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65428" windowWidth="17232" windowHeight="11016" activeTab="0"/>
  </bookViews>
  <sheets>
    <sheet name="Sheet2" sheetId="1" r:id="rId1"/>
  </sheets>
  <definedNames>
    <definedName name="_xlnm.Print_Area" localSheetId="0">'Sheet2'!$A$1:$G$47</definedName>
  </definedNames>
  <calcPr fullCalcOnLoad="1"/>
</workbook>
</file>

<file path=xl/sharedStrings.xml><?xml version="1.0" encoding="utf-8"?>
<sst xmlns="http://schemas.openxmlformats.org/spreadsheetml/2006/main" count="51" uniqueCount="51">
  <si>
    <t>科　　　　　　　　目</t>
  </si>
  <si>
    <t>【非営利事業の部】</t>
  </si>
  <si>
    <t>Ⅰ　経常収入の部</t>
  </si>
  <si>
    <t>経常収入</t>
  </si>
  <si>
    <t>助成金収入</t>
  </si>
  <si>
    <t>会費収入</t>
  </si>
  <si>
    <t>寄附金収入</t>
  </si>
  <si>
    <t>業務受託金(JICA草の根)</t>
  </si>
  <si>
    <t>負担金収入</t>
  </si>
  <si>
    <t>その他の収入</t>
  </si>
  <si>
    <t>経常収入合計</t>
  </si>
  <si>
    <t>Ⅱ　経常支出の部</t>
  </si>
  <si>
    <t>事業費</t>
  </si>
  <si>
    <t>国内外のスポーツ大会・イベントの運営協力事業</t>
  </si>
  <si>
    <t>ＮＣＣＣ運営・生活支援</t>
  </si>
  <si>
    <t>3.11東日本大震災支援</t>
  </si>
  <si>
    <t>カンボジア障がい者支援事業</t>
  </si>
  <si>
    <t>その他</t>
  </si>
  <si>
    <t>事業費合計</t>
  </si>
  <si>
    <t>管理費</t>
  </si>
  <si>
    <t>管理費合計</t>
  </si>
  <si>
    <t>【その他の事業の部】</t>
  </si>
  <si>
    <t>商品売上高</t>
  </si>
  <si>
    <t>売上原価</t>
  </si>
  <si>
    <t>販売費及び一般管理費</t>
  </si>
  <si>
    <t>経常利益</t>
  </si>
  <si>
    <t>　　　　　　　　　　</t>
  </si>
  <si>
    <t>　</t>
  </si>
  <si>
    <t>その他の事業利益</t>
  </si>
  <si>
    <t>金　　　額（単位：円）</t>
  </si>
  <si>
    <t>　　　　　　　　　　　　　　　　　　　　　　　　特定非営利活動法人ハート・オブ・ゴールド</t>
  </si>
  <si>
    <t xml:space="preserve">　　　　　　　（自2014年4月1日　　至2015年3月31日）　                                    </t>
  </si>
  <si>
    <t xml:space="preserve">   2014年度　事業会計予算書</t>
  </si>
  <si>
    <t>正会員受取会費</t>
  </si>
  <si>
    <t>スポーツを通じた開発支援事業</t>
  </si>
  <si>
    <t>被災地紛争地における自立、復興支援事業</t>
  </si>
  <si>
    <t>国際理解・交流事業交流事業</t>
  </si>
  <si>
    <t>経常費用系</t>
  </si>
  <si>
    <t>当期経常額</t>
  </si>
  <si>
    <t>Ⅲ</t>
  </si>
  <si>
    <t>経常外収益</t>
  </si>
  <si>
    <t>為替差益</t>
  </si>
  <si>
    <t>Ⅳ</t>
  </si>
  <si>
    <t>経常外費用</t>
  </si>
  <si>
    <t>固定資産除却損</t>
  </si>
  <si>
    <t>当期経常損益</t>
  </si>
  <si>
    <t>営業外損失</t>
  </si>
  <si>
    <t>当期正味財産増加額</t>
  </si>
  <si>
    <t>事業積立引当金振替</t>
  </si>
  <si>
    <t>前期繰越正味財産額</t>
  </si>
  <si>
    <t>次期繰越正味財産額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</si>
</sst>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0.5"/>
      <name val="ＭＳ Ｐゴシック"/>
      <family val="3"/>
    </font>
    <font>
      <b/>
      <u val="single"/>
      <sz val="12"/>
      <name val="ＭＳ Ｐゴシック"/>
      <family val="3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ゴシック"/>
      <family val="3"/>
    </font>
    <font>
      <sz val="10.5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176" fontId="6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6" fontId="44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4" xfId="0" applyFont="1" applyBorder="1" applyAlignment="1" quotePrefix="1">
      <alignment horizontal="center"/>
    </xf>
    <xf numFmtId="0" fontId="6" fillId="0" borderId="15" xfId="0" applyFont="1" applyBorder="1" applyAlignment="1">
      <alignment horizontal="distributed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176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distributed"/>
    </xf>
    <xf numFmtId="176" fontId="6" fillId="0" borderId="21" xfId="0" applyNumberFormat="1" applyFont="1" applyBorder="1" applyAlignment="1">
      <alignment/>
    </xf>
    <xf numFmtId="0" fontId="6" fillId="0" borderId="20" xfId="0" applyFont="1" applyFill="1" applyBorder="1" applyAlignment="1">
      <alignment horizontal="distributed"/>
    </xf>
    <xf numFmtId="0" fontId="6" fillId="0" borderId="22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176" fontId="6" fillId="0" borderId="25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justify"/>
    </xf>
    <xf numFmtId="0" fontId="6" fillId="0" borderId="20" xfId="0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Fill="1" applyBorder="1" applyAlignment="1">
      <alignment horizontal="distributed"/>
    </xf>
    <xf numFmtId="0" fontId="6" fillId="0" borderId="26" xfId="0" applyFont="1" applyFill="1" applyBorder="1" applyAlignment="1">
      <alignment horizontal="distributed"/>
    </xf>
    <xf numFmtId="0" fontId="6" fillId="0" borderId="27" xfId="0" applyFont="1" applyBorder="1" applyAlignment="1">
      <alignment/>
    </xf>
    <xf numFmtId="176" fontId="6" fillId="0" borderId="27" xfId="0" applyNumberFormat="1" applyFont="1" applyBorder="1" applyAlignment="1">
      <alignment/>
    </xf>
    <xf numFmtId="0" fontId="6" fillId="0" borderId="17" xfId="0" applyFont="1" applyFill="1" applyBorder="1" applyAlignment="1">
      <alignment horizontal="distributed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24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 quotePrefix="1">
      <alignment horizontal="center"/>
    </xf>
    <xf numFmtId="0" fontId="6" fillId="0" borderId="19" xfId="0" applyFont="1" applyBorder="1" applyAlignment="1" quotePrefix="1">
      <alignment horizontal="center"/>
    </xf>
    <xf numFmtId="0" fontId="44" fillId="0" borderId="2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44" fillId="0" borderId="0" xfId="0" applyFont="1" applyAlignment="1">
      <alignment/>
    </xf>
    <xf numFmtId="176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0" fontId="6" fillId="0" borderId="30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distributed"/>
    </xf>
    <xf numFmtId="176" fontId="6" fillId="0" borderId="31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20" xfId="0" applyFont="1" applyBorder="1" applyAlignment="1">
      <alignment horizontal="distributed"/>
    </xf>
    <xf numFmtId="0" fontId="6" fillId="0" borderId="29" xfId="0" applyFont="1" applyBorder="1" applyAlignment="1">
      <alignment horizontal="distributed"/>
    </xf>
    <xf numFmtId="0" fontId="6" fillId="0" borderId="30" xfId="0" applyFont="1" applyBorder="1" applyAlignment="1">
      <alignment horizontal="distributed"/>
    </xf>
    <xf numFmtId="0" fontId="6" fillId="0" borderId="20" xfId="0" applyFont="1" applyFill="1" applyBorder="1" applyAlignment="1">
      <alignment horizontal="distributed"/>
    </xf>
    <xf numFmtId="0" fontId="6" fillId="0" borderId="23" xfId="0" applyFont="1" applyFill="1" applyBorder="1" applyAlignment="1">
      <alignment horizontal="distributed"/>
    </xf>
    <xf numFmtId="0" fontId="6" fillId="0" borderId="29" xfId="0" applyFont="1" applyFill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7" xfId="0" applyFont="1" applyFill="1" applyBorder="1" applyAlignment="1">
      <alignment horizontal="distributed" vertical="distributed"/>
    </xf>
    <xf numFmtId="0" fontId="44" fillId="0" borderId="17" xfId="0" applyFont="1" applyBorder="1" applyAlignment="1">
      <alignment horizontal="distributed" vertical="distributed"/>
    </xf>
    <xf numFmtId="0" fontId="6" fillId="0" borderId="20" xfId="0" applyFont="1" applyFill="1" applyBorder="1" applyAlignment="1">
      <alignment horizontal="justify"/>
    </xf>
    <xf numFmtId="0" fontId="7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176" fontId="4" fillId="0" borderId="0" xfId="0" applyNumberFormat="1" applyFont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30" xfId="0" applyFont="1" applyFill="1" applyBorder="1" applyAlignment="1">
      <alignment horizontal="distributed"/>
    </xf>
    <xf numFmtId="0" fontId="6" fillId="0" borderId="32" xfId="0" applyFont="1" applyFill="1" applyBorder="1" applyAlignment="1">
      <alignment horizontal="distributed"/>
    </xf>
    <xf numFmtId="0" fontId="6" fillId="0" borderId="22" xfId="0" applyFont="1" applyBorder="1" applyAlignment="1" quotePrefix="1">
      <alignment horizontal="center"/>
    </xf>
    <xf numFmtId="0" fontId="44" fillId="0" borderId="23" xfId="0" applyFont="1" applyBorder="1" applyAlignment="1">
      <alignment/>
    </xf>
    <xf numFmtId="0" fontId="6" fillId="0" borderId="31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38" fontId="4" fillId="0" borderId="25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60" zoomScalePageLayoutView="0" workbookViewId="0" topLeftCell="A22">
      <selection activeCell="B1" sqref="A1:G47"/>
    </sheetView>
  </sheetViews>
  <sheetFormatPr defaultColWidth="9.00390625" defaultRowHeight="15"/>
  <cols>
    <col min="1" max="2" width="4.7109375" style="54" customWidth="1"/>
    <col min="3" max="3" width="14.7109375" style="54" customWidth="1"/>
    <col min="4" max="4" width="15.7109375" style="54" customWidth="1"/>
    <col min="5" max="5" width="17.00390625" style="54" customWidth="1"/>
    <col min="6" max="6" width="18.7109375" style="55" customWidth="1"/>
    <col min="7" max="7" width="18.7109375" style="54" customWidth="1"/>
    <col min="8" max="8" width="9.00390625" style="4" customWidth="1"/>
    <col min="9" max="9" width="12.7109375" style="4" bestFit="1" customWidth="1"/>
    <col min="10" max="16384" width="9.00390625" style="4" customWidth="1"/>
  </cols>
  <sheetData>
    <row r="1" spans="1:8" ht="20.25" customHeight="1">
      <c r="A1" s="7"/>
      <c r="B1" s="7"/>
      <c r="C1" s="74" t="s">
        <v>32</v>
      </c>
      <c r="D1" s="74"/>
      <c r="E1" s="74"/>
      <c r="F1" s="74"/>
      <c r="G1" s="7"/>
      <c r="H1" s="3"/>
    </row>
    <row r="2" spans="1:7" ht="12.75" customHeight="1">
      <c r="A2" s="7"/>
      <c r="B2" s="58" t="s">
        <v>31</v>
      </c>
      <c r="C2" s="58"/>
      <c r="D2" s="58"/>
      <c r="E2" s="58"/>
      <c r="F2" s="58"/>
      <c r="G2" s="58"/>
    </row>
    <row r="3" spans="1:7" ht="7.5" customHeight="1">
      <c r="A3" s="7"/>
      <c r="B3" s="7"/>
      <c r="C3" s="9" t="s">
        <v>26</v>
      </c>
      <c r="D3" s="9"/>
      <c r="E3" s="9"/>
      <c r="F3" s="10"/>
      <c r="G3" s="7"/>
    </row>
    <row r="4" spans="1:7" ht="12.75" customHeight="1">
      <c r="A4" s="77" t="s">
        <v>30</v>
      </c>
      <c r="B4" s="77"/>
      <c r="C4" s="77"/>
      <c r="D4" s="77"/>
      <c r="E4" s="77"/>
      <c r="F4" s="77"/>
      <c r="G4" s="77"/>
    </row>
    <row r="5" spans="1:7" s="2" customFormat="1" ht="15" customHeight="1">
      <c r="A5" s="9"/>
      <c r="B5" s="75" t="s">
        <v>0</v>
      </c>
      <c r="C5" s="76"/>
      <c r="D5" s="76"/>
      <c r="E5" s="76"/>
      <c r="F5" s="60" t="s">
        <v>29</v>
      </c>
      <c r="G5" s="61"/>
    </row>
    <row r="6" spans="1:7" s="2" customFormat="1" ht="15" customHeight="1">
      <c r="A6" s="9"/>
      <c r="B6" s="11" t="s">
        <v>1</v>
      </c>
      <c r="C6" s="8"/>
      <c r="D6" s="8"/>
      <c r="E6" s="8"/>
      <c r="F6" s="12"/>
      <c r="G6" s="13"/>
    </row>
    <row r="7" spans="1:7" s="2" customFormat="1" ht="15" customHeight="1">
      <c r="A7" s="9"/>
      <c r="B7" s="11" t="s">
        <v>2</v>
      </c>
      <c r="C7" s="14"/>
      <c r="D7" s="9"/>
      <c r="E7" s="9"/>
      <c r="F7" s="12"/>
      <c r="G7" s="13"/>
    </row>
    <row r="8" spans="1:7" s="2" customFormat="1" ht="15" customHeight="1">
      <c r="A8" s="9"/>
      <c r="B8" s="15">
        <v>1</v>
      </c>
      <c r="C8" s="16" t="s">
        <v>3</v>
      </c>
      <c r="D8" s="9"/>
      <c r="E8" s="9"/>
      <c r="F8" s="12"/>
      <c r="G8" s="13"/>
    </row>
    <row r="9" spans="1:7" s="2" customFormat="1" ht="15" customHeight="1">
      <c r="A9" s="9"/>
      <c r="B9" s="78"/>
      <c r="C9" s="70" t="s">
        <v>33</v>
      </c>
      <c r="D9" s="70"/>
      <c r="E9" s="9"/>
      <c r="F9" s="12">
        <v>2799000</v>
      </c>
      <c r="G9" s="13"/>
    </row>
    <row r="10" spans="1:7" s="2" customFormat="1" ht="15" customHeight="1">
      <c r="A10" s="9"/>
      <c r="B10" s="17"/>
      <c r="C10" s="63" t="s">
        <v>4</v>
      </c>
      <c r="D10" s="63"/>
      <c r="E10" s="18"/>
      <c r="F10" s="19">
        <v>6800570</v>
      </c>
      <c r="G10" s="13"/>
    </row>
    <row r="11" spans="1:8" s="2" customFormat="1" ht="15" customHeight="1">
      <c r="A11" s="9"/>
      <c r="B11" s="20"/>
      <c r="C11" s="64" t="s">
        <v>5</v>
      </c>
      <c r="D11" s="64"/>
      <c r="E11" s="21"/>
      <c r="F11" s="22"/>
      <c r="G11" s="13"/>
      <c r="H11" s="5"/>
    </row>
    <row r="12" spans="1:7" s="2" customFormat="1" ht="15" customHeight="1">
      <c r="A12" s="9"/>
      <c r="B12" s="20"/>
      <c r="C12" s="67" t="s">
        <v>6</v>
      </c>
      <c r="D12" s="67"/>
      <c r="E12" s="23"/>
      <c r="F12" s="22">
        <v>32912354</v>
      </c>
      <c r="G12" s="13"/>
    </row>
    <row r="13" spans="1:8" s="2" customFormat="1" ht="15" customHeight="1">
      <c r="A13" s="9"/>
      <c r="B13" s="20"/>
      <c r="C13" s="67" t="s">
        <v>7</v>
      </c>
      <c r="D13" s="67"/>
      <c r="E13" s="23"/>
      <c r="F13" s="22">
        <v>25074321</v>
      </c>
      <c r="G13" s="13"/>
      <c r="H13" s="4"/>
    </row>
    <row r="14" spans="1:7" s="2" customFormat="1" ht="15" customHeight="1">
      <c r="A14" s="9"/>
      <c r="B14" s="20"/>
      <c r="C14" s="67" t="s">
        <v>8</v>
      </c>
      <c r="D14" s="67"/>
      <c r="E14" s="23"/>
      <c r="F14" s="22"/>
      <c r="G14" s="13"/>
    </row>
    <row r="15" spans="1:9" s="2" customFormat="1" ht="15" customHeight="1">
      <c r="A15" s="9"/>
      <c r="B15" s="20"/>
      <c r="C15" s="67" t="s">
        <v>9</v>
      </c>
      <c r="D15" s="67"/>
      <c r="E15" s="23"/>
      <c r="F15" s="22">
        <v>1509801</v>
      </c>
      <c r="G15" s="13"/>
      <c r="I15" s="79">
        <f>G16-F9-F10-F12-F13-F15</f>
        <v>0</v>
      </c>
    </row>
    <row r="16" spans="1:7" s="2" customFormat="1" ht="15" customHeight="1">
      <c r="A16" s="9"/>
      <c r="B16" s="24"/>
      <c r="C16" s="25"/>
      <c r="D16" s="65" t="s">
        <v>10</v>
      </c>
      <c r="E16" s="65"/>
      <c r="F16" s="26"/>
      <c r="G16" s="27">
        <v>69096046</v>
      </c>
    </row>
    <row r="17" spans="1:7" s="2" customFormat="1" ht="15" customHeight="1">
      <c r="A17" s="9"/>
      <c r="B17" s="11" t="s">
        <v>11</v>
      </c>
      <c r="C17" s="28"/>
      <c r="D17" s="29"/>
      <c r="E17" s="29"/>
      <c r="F17" s="12"/>
      <c r="G17" s="13"/>
    </row>
    <row r="18" spans="1:7" s="2" customFormat="1" ht="15" customHeight="1">
      <c r="A18" s="9"/>
      <c r="B18" s="15">
        <v>1</v>
      </c>
      <c r="C18" s="30" t="s">
        <v>12</v>
      </c>
      <c r="D18" s="29"/>
      <c r="E18" s="29"/>
      <c r="F18" s="12"/>
      <c r="G18" s="13"/>
    </row>
    <row r="19" spans="1:7" s="2" customFormat="1" ht="15" customHeight="1">
      <c r="A19" s="9"/>
      <c r="B19" s="17"/>
      <c r="C19" s="71" t="s">
        <v>13</v>
      </c>
      <c r="D19" s="71"/>
      <c r="E19" s="72"/>
      <c r="F19" s="19">
        <v>4117059</v>
      </c>
      <c r="G19" s="13"/>
    </row>
    <row r="20" spans="1:7" s="2" customFormat="1" ht="15" customHeight="1">
      <c r="A20" s="9"/>
      <c r="B20" s="20"/>
      <c r="C20" s="73" t="s">
        <v>34</v>
      </c>
      <c r="D20" s="73"/>
      <c r="E20" s="73"/>
      <c r="F20" s="22">
        <v>29819629</v>
      </c>
      <c r="G20" s="13"/>
    </row>
    <row r="21" spans="1:7" s="2" customFormat="1" ht="15" customHeight="1">
      <c r="A21" s="9"/>
      <c r="B21" s="20"/>
      <c r="C21" s="67" t="s">
        <v>16</v>
      </c>
      <c r="D21" s="67"/>
      <c r="E21" s="31"/>
      <c r="F21" s="22">
        <v>1130594</v>
      </c>
      <c r="G21" s="13"/>
    </row>
    <row r="22" spans="1:10" s="2" customFormat="1" ht="15" customHeight="1">
      <c r="A22" s="9"/>
      <c r="B22" s="20"/>
      <c r="C22" s="1" t="s">
        <v>35</v>
      </c>
      <c r="D22" s="1"/>
      <c r="E22" s="31"/>
      <c r="F22" s="22">
        <v>16803004</v>
      </c>
      <c r="G22" s="13"/>
      <c r="I22" s="31"/>
      <c r="J22" s="32" t="s">
        <v>14</v>
      </c>
    </row>
    <row r="23" spans="1:10" s="2" customFormat="1" ht="15" customHeight="1">
      <c r="A23" s="9"/>
      <c r="B23" s="20"/>
      <c r="C23" s="1" t="s">
        <v>36</v>
      </c>
      <c r="D23" s="1"/>
      <c r="E23" s="23"/>
      <c r="F23" s="22">
        <v>998692</v>
      </c>
      <c r="G23" s="13"/>
      <c r="I23" s="31"/>
      <c r="J23" s="32" t="s">
        <v>15</v>
      </c>
    </row>
    <row r="24" spans="1:7" s="2" customFormat="1" ht="15" customHeight="1">
      <c r="A24" s="9"/>
      <c r="B24" s="24"/>
      <c r="C24" s="68" t="s">
        <v>17</v>
      </c>
      <c r="D24" s="67"/>
      <c r="E24" s="36"/>
      <c r="F24" s="22">
        <v>1240369</v>
      </c>
      <c r="G24" s="13"/>
    </row>
    <row r="25" spans="1:7" s="2" customFormat="1" ht="15" customHeight="1">
      <c r="A25" s="9"/>
      <c r="B25" s="24" t="s">
        <v>27</v>
      </c>
      <c r="C25" s="25"/>
      <c r="D25" s="59" t="s">
        <v>18</v>
      </c>
      <c r="E25" s="65"/>
      <c r="F25" s="37"/>
      <c r="G25" s="38">
        <f>SUM(F19:F24)</f>
        <v>54109347</v>
      </c>
    </row>
    <row r="26" spans="1:7" s="2" customFormat="1" ht="15" customHeight="1">
      <c r="A26" s="9"/>
      <c r="B26" s="15">
        <v>2</v>
      </c>
      <c r="C26" s="30" t="s">
        <v>19</v>
      </c>
      <c r="D26" s="29"/>
      <c r="E26" s="29"/>
      <c r="F26" s="12"/>
      <c r="G26" s="13"/>
    </row>
    <row r="27" spans="1:7" s="2" customFormat="1" ht="15" customHeight="1">
      <c r="A27" s="9"/>
      <c r="B27" s="41"/>
      <c r="C27" s="35"/>
      <c r="D27" s="62" t="s">
        <v>20</v>
      </c>
      <c r="E27" s="69"/>
      <c r="F27" s="42"/>
      <c r="G27" s="38">
        <v>9607407</v>
      </c>
    </row>
    <row r="28" spans="1:7" s="2" customFormat="1" ht="15" customHeight="1">
      <c r="A28" s="9"/>
      <c r="B28" s="41"/>
      <c r="C28" s="80"/>
      <c r="D28" s="81" t="s">
        <v>37</v>
      </c>
      <c r="E28" s="82"/>
      <c r="F28" s="38"/>
      <c r="G28" s="38">
        <v>63716754</v>
      </c>
    </row>
    <row r="29" spans="1:7" s="2" customFormat="1" ht="15" customHeight="1">
      <c r="A29" s="9"/>
      <c r="B29" s="41"/>
      <c r="C29" s="9"/>
      <c r="D29" s="62" t="s">
        <v>38</v>
      </c>
      <c r="E29" s="62"/>
      <c r="F29" s="6"/>
      <c r="G29" s="6">
        <f>G16-G25-G27</f>
        <v>5379292</v>
      </c>
    </row>
    <row r="30" spans="1:7" s="2" customFormat="1" ht="15" customHeight="1">
      <c r="A30" s="9"/>
      <c r="B30" s="41" t="s">
        <v>39</v>
      </c>
      <c r="C30" s="9" t="s">
        <v>40</v>
      </c>
      <c r="D30" s="80"/>
      <c r="E30" s="80"/>
      <c r="F30" s="12"/>
      <c r="G30" s="12"/>
    </row>
    <row r="31" spans="1:7" s="2" customFormat="1" ht="15" customHeight="1">
      <c r="A31" s="9"/>
      <c r="B31" s="41"/>
      <c r="C31" s="9"/>
      <c r="D31" s="80" t="s">
        <v>41</v>
      </c>
      <c r="E31" s="80"/>
      <c r="F31" s="12">
        <v>412583</v>
      </c>
      <c r="G31" s="12"/>
    </row>
    <row r="32" spans="1:7" s="2" customFormat="1" ht="15" customHeight="1">
      <c r="A32" s="9"/>
      <c r="B32" s="41"/>
      <c r="C32" s="9"/>
      <c r="D32" s="80"/>
      <c r="E32" s="80"/>
      <c r="F32" s="12"/>
      <c r="G32" s="12">
        <v>412583</v>
      </c>
    </row>
    <row r="33" spans="1:7" s="2" customFormat="1" ht="15" customHeight="1">
      <c r="A33" s="9"/>
      <c r="B33" s="41" t="s">
        <v>42</v>
      </c>
      <c r="C33" s="9" t="s">
        <v>43</v>
      </c>
      <c r="D33" s="80"/>
      <c r="E33" s="80"/>
      <c r="F33" s="12"/>
      <c r="G33" s="12"/>
    </row>
    <row r="34" spans="1:7" s="2" customFormat="1" ht="15" customHeight="1">
      <c r="A34" s="9"/>
      <c r="B34" s="41"/>
      <c r="C34" s="9"/>
      <c r="D34" s="80" t="s">
        <v>44</v>
      </c>
      <c r="E34" s="80"/>
      <c r="F34" s="12">
        <v>5163</v>
      </c>
      <c r="G34" s="12"/>
    </row>
    <row r="35" spans="1:7" s="2" customFormat="1" ht="15" customHeight="1">
      <c r="A35" s="9"/>
      <c r="B35" s="41"/>
      <c r="C35" s="9"/>
      <c r="D35" s="80"/>
      <c r="E35" s="80"/>
      <c r="F35" s="12"/>
      <c r="G35" s="12">
        <v>5163</v>
      </c>
    </row>
    <row r="36" spans="1:7" s="2" customFormat="1" ht="15" customHeight="1">
      <c r="A36" s="45"/>
      <c r="B36" s="51"/>
      <c r="C36" s="45"/>
      <c r="D36" s="30" t="s">
        <v>45</v>
      </c>
      <c r="E36" s="30"/>
      <c r="F36" s="38"/>
      <c r="G36" s="89">
        <v>5786712</v>
      </c>
    </row>
    <row r="37" spans="1:7" s="2" customFormat="1" ht="15" customHeight="1">
      <c r="A37" s="9"/>
      <c r="B37" s="11" t="s">
        <v>21</v>
      </c>
      <c r="C37" s="28"/>
      <c r="D37" s="29"/>
      <c r="E37" s="29"/>
      <c r="F37" s="12"/>
      <c r="G37" s="43"/>
    </row>
    <row r="38" spans="1:11" s="2" customFormat="1" ht="15" customHeight="1">
      <c r="A38" s="9"/>
      <c r="B38" s="46">
        <v>1</v>
      </c>
      <c r="C38" s="18" t="s">
        <v>22</v>
      </c>
      <c r="D38" s="39"/>
      <c r="E38" s="44"/>
      <c r="F38" s="12">
        <v>843284</v>
      </c>
      <c r="G38" s="43"/>
      <c r="K38" s="1"/>
    </row>
    <row r="39" spans="1:11" s="2" customFormat="1" ht="15" customHeight="1">
      <c r="A39" s="9"/>
      <c r="B39" s="47">
        <v>2</v>
      </c>
      <c r="C39" s="21" t="s">
        <v>23</v>
      </c>
      <c r="D39" s="23"/>
      <c r="E39" s="33"/>
      <c r="F39" s="22">
        <v>470502</v>
      </c>
      <c r="G39" s="43"/>
      <c r="K39" s="1"/>
    </row>
    <row r="40" spans="1:11" s="2" customFormat="1" ht="15" customHeight="1">
      <c r="A40" s="9"/>
      <c r="B40" s="47">
        <v>3</v>
      </c>
      <c r="C40" s="40" t="s">
        <v>24</v>
      </c>
      <c r="D40" s="48"/>
      <c r="E40" s="33"/>
      <c r="F40" s="12">
        <v>335221</v>
      </c>
      <c r="G40" s="43"/>
      <c r="K40" s="1"/>
    </row>
    <row r="41" spans="1:11" s="2" customFormat="1" ht="15" customHeight="1">
      <c r="A41" s="9"/>
      <c r="B41" s="83">
        <v>4</v>
      </c>
      <c r="C41" s="34" t="s">
        <v>46</v>
      </c>
      <c r="D41" s="84"/>
      <c r="E41" s="25"/>
      <c r="F41" s="12">
        <v>108561</v>
      </c>
      <c r="G41" s="43"/>
      <c r="K41" s="1"/>
    </row>
    <row r="42" spans="1:7" s="2" customFormat="1" ht="15" customHeight="1">
      <c r="A42" s="9"/>
      <c r="B42" s="49"/>
      <c r="C42" s="50"/>
      <c r="D42" s="65" t="s">
        <v>28</v>
      </c>
      <c r="E42" s="65"/>
      <c r="F42" s="26"/>
      <c r="G42" s="38">
        <f>F38-F39-F40-F41</f>
        <v>-71000</v>
      </c>
    </row>
    <row r="43" spans="1:7" s="2" customFormat="1" ht="15" customHeight="1">
      <c r="A43" s="9"/>
      <c r="B43" s="51"/>
      <c r="C43" s="52"/>
      <c r="D43" s="66" t="s">
        <v>25</v>
      </c>
      <c r="E43" s="66"/>
      <c r="F43" s="6"/>
      <c r="G43" s="6">
        <f>G36-G42</f>
        <v>5857712</v>
      </c>
    </row>
    <row r="44" spans="1:7" s="2" customFormat="1" ht="15" customHeight="1">
      <c r="A44" s="9"/>
      <c r="B44" s="85" t="s">
        <v>47</v>
      </c>
      <c r="C44" s="53"/>
      <c r="D44" s="57"/>
      <c r="E44" s="57"/>
      <c r="F44" s="86"/>
      <c r="G44" s="27">
        <v>5715712</v>
      </c>
    </row>
    <row r="45" spans="1:7" s="2" customFormat="1" ht="15" customHeight="1">
      <c r="A45" s="9"/>
      <c r="B45" s="85" t="s">
        <v>48</v>
      </c>
      <c r="C45" s="53"/>
      <c r="D45" s="57"/>
      <c r="E45" s="57"/>
      <c r="F45" s="87"/>
      <c r="G45" s="88">
        <v>67000000</v>
      </c>
    </row>
    <row r="46" spans="1:7" s="2" customFormat="1" ht="15" customHeight="1">
      <c r="A46" s="9"/>
      <c r="B46" s="85" t="s">
        <v>49</v>
      </c>
      <c r="C46" s="53"/>
      <c r="D46" s="57"/>
      <c r="E46" s="57"/>
      <c r="F46" s="87"/>
      <c r="G46" s="88">
        <v>25586610</v>
      </c>
    </row>
    <row r="47" spans="1:7" s="2" customFormat="1" ht="15" customHeight="1">
      <c r="A47" s="9"/>
      <c r="B47" s="85" t="s">
        <v>50</v>
      </c>
      <c r="C47" s="53"/>
      <c r="D47" s="57"/>
      <c r="E47" s="57"/>
      <c r="F47" s="87"/>
      <c r="G47" s="88">
        <v>98302322</v>
      </c>
    </row>
    <row r="48" spans="1:6" ht="8.25" customHeight="1">
      <c r="A48" s="56"/>
      <c r="F48" s="10"/>
    </row>
    <row r="49" ht="12.75" customHeight="1">
      <c r="A49" s="56"/>
    </row>
    <row r="50" ht="12.75">
      <c r="A50" s="56"/>
    </row>
  </sheetData>
  <sheetProtection/>
  <mergeCells count="23">
    <mergeCell ref="C9:D9"/>
    <mergeCell ref="D28:E28"/>
    <mergeCell ref="C1:F1"/>
    <mergeCell ref="B5:E5"/>
    <mergeCell ref="C10:D10"/>
    <mergeCell ref="C11:D11"/>
    <mergeCell ref="C12:D12"/>
    <mergeCell ref="C13:D13"/>
    <mergeCell ref="A4:G4"/>
    <mergeCell ref="C14:D14"/>
    <mergeCell ref="C15:D15"/>
    <mergeCell ref="D16:E16"/>
    <mergeCell ref="C19:E19"/>
    <mergeCell ref="C20:E20"/>
    <mergeCell ref="C21:D21"/>
    <mergeCell ref="C24:D24"/>
    <mergeCell ref="D27:E27"/>
    <mergeCell ref="D25:E25"/>
    <mergeCell ref="B2:G2"/>
    <mergeCell ref="F5:G5"/>
    <mergeCell ref="D29:E29"/>
    <mergeCell ref="D42:E42"/>
    <mergeCell ref="D43:E43"/>
  </mergeCell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 </cp:lastModifiedBy>
  <cp:lastPrinted>2015-06-21T16:16:33Z</cp:lastPrinted>
  <dcterms:created xsi:type="dcterms:W3CDTF">2013-05-31T07:58:51Z</dcterms:created>
  <dcterms:modified xsi:type="dcterms:W3CDTF">2015-06-21T16:17:56Z</dcterms:modified>
  <cp:category/>
  <cp:version/>
  <cp:contentType/>
  <cp:contentStatus/>
</cp:coreProperties>
</file>