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40\disk1\中越　管理文書\総会資料(決算・予算)\2016年度総会資料\"/>
    </mc:Choice>
  </mc:AlternateContent>
  <bookViews>
    <workbookView xWindow="0" yWindow="2400" windowWidth="20490" windowHeight="7500" activeTab="1"/>
  </bookViews>
  <sheets>
    <sheet name="2015年度収支報告書" sheetId="3" r:id="rId1"/>
    <sheet name="2016年度収支報告書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B43" i="4"/>
  <c r="C11" i="4"/>
  <c r="B11" i="4"/>
  <c r="C44" i="4" l="1"/>
  <c r="B44" i="4"/>
  <c r="C11" i="3"/>
  <c r="C42" i="3" l="1"/>
  <c r="C43" i="3" l="1"/>
  <c r="B42" i="3"/>
  <c r="B11" i="3"/>
  <c r="B43" i="3" l="1"/>
</calcChain>
</file>

<file path=xl/sharedStrings.xml><?xml version="1.0" encoding="utf-8"?>
<sst xmlns="http://schemas.openxmlformats.org/spreadsheetml/2006/main" count="147" uniqueCount="80">
  <si>
    <t>&lt;収入の部&gt;</t>
    <rPh sb="1" eb="3">
      <t>シュウニュウ</t>
    </rPh>
    <rPh sb="4" eb="5">
      <t>ブ</t>
    </rPh>
    <phoneticPr fontId="1"/>
  </si>
  <si>
    <t>生きがい活動支援</t>
    <rPh sb="0" eb="1">
      <t>イ</t>
    </rPh>
    <rPh sb="4" eb="6">
      <t>カツドウ</t>
    </rPh>
    <rPh sb="6" eb="8">
      <t>シエン</t>
    </rPh>
    <phoneticPr fontId="1"/>
  </si>
  <si>
    <t>介護保険収入</t>
    <rPh sb="0" eb="2">
      <t>カイゴ</t>
    </rPh>
    <rPh sb="2" eb="4">
      <t>ホケン</t>
    </rPh>
    <rPh sb="4" eb="6">
      <t>シュウニュウ</t>
    </rPh>
    <phoneticPr fontId="1"/>
  </si>
  <si>
    <t>貸倒引当金戻益</t>
    <rPh sb="0" eb="2">
      <t>カシダオレ</t>
    </rPh>
    <rPh sb="2" eb="4">
      <t>ヒキアテ</t>
    </rPh>
    <rPh sb="4" eb="5">
      <t>キン</t>
    </rPh>
    <rPh sb="5" eb="6">
      <t>モド</t>
    </rPh>
    <rPh sb="6" eb="7">
      <t>エキ</t>
    </rPh>
    <phoneticPr fontId="1"/>
  </si>
  <si>
    <t>収入合計</t>
    <rPh sb="0" eb="2">
      <t>シュウニュウ</t>
    </rPh>
    <rPh sb="2" eb="4">
      <t>ゴウケイ</t>
    </rPh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</si>
  <si>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</si>
  <si>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</si>
  <si>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</si>
  <si>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</si>
  <si>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外注費</t>
    <rPh sb="0" eb="3">
      <t>ガイチュウヒ</t>
    </rPh>
    <phoneticPr fontId="1"/>
  </si>
  <si>
    <t>行事費</t>
    <rPh sb="0" eb="2">
      <t>ギョウジ</t>
    </rPh>
    <rPh sb="2" eb="3">
      <t>ヒ</t>
    </rPh>
    <phoneticPr fontId="1"/>
  </si>
  <si>
    <t>研修費</t>
    <rPh sb="0" eb="3">
      <t>ケンシュウヒ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</si>
  <si>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</si>
  <si>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</si>
  <si>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</si>
  <si>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</si>
  <si>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</si>
  <si>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支払い手数料</t>
    <rPh sb="0" eb="2">
      <t>シハラ</t>
    </rPh>
    <rPh sb="3" eb="6">
      <t>テスウリョウ</t>
    </rPh>
    <phoneticPr fontId="1"/>
  </si>
  <si>
    <t>車両費</t>
    <rPh sb="0" eb="2">
      <t>シャリョウ</t>
    </rPh>
    <rPh sb="2" eb="3">
      <t>ヒ</t>
    </rPh>
    <phoneticPr fontId="1"/>
  </si>
  <si>
    <t>リース料</t>
    <rPh sb="3" eb="4">
      <t>リョウ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</si>
  <si>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</si>
  <si>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</si>
  <si>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図書印刷費</t>
    <rPh sb="0" eb="2">
      <t>トショ</t>
    </rPh>
    <rPh sb="2" eb="4">
      <t>インサツ</t>
    </rPh>
    <rPh sb="4" eb="5">
      <t>ヒ</t>
    </rPh>
    <phoneticPr fontId="1"/>
  </si>
  <si>
    <t>おやつ材料費</t>
    <rPh sb="3" eb="6">
      <t>ザイリョウヒ</t>
    </rPh>
    <phoneticPr fontId="1"/>
  </si>
  <si>
    <t>衛生費</t>
    <rPh sb="0" eb="3">
      <t>エイセイヒ</t>
    </rPh>
    <phoneticPr fontId="1"/>
  </si>
  <si>
    <t>宣伝広告費</t>
    <rPh sb="0" eb="2">
      <t>センデン</t>
    </rPh>
    <rPh sb="2" eb="5">
      <t>コウコクヒ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</si>
  <si>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</si>
  <si>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賃借料</t>
    <rPh sb="0" eb="3">
      <t>チンシャクリョウ</t>
    </rPh>
    <phoneticPr fontId="1"/>
  </si>
  <si>
    <t>法人税等</t>
    <rPh sb="0" eb="3">
      <t>ホウジンゼイ</t>
    </rPh>
    <rPh sb="3" eb="4">
      <t>トウ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</si>
  <si>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</si>
  <si>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収支差額</t>
    <rPh sb="0" eb="2">
      <t>シュウシ</t>
    </rPh>
    <rPh sb="2" eb="4">
      <t>サガク</t>
    </rPh>
    <phoneticPr fontId="1"/>
  </si>
  <si>
    <t>&lt;支出の部&gt;</t>
    <rPh sb="1" eb="3">
      <t>シシュツ</t>
    </rPh>
    <rPh sb="4" eb="5">
      <t>ブ</t>
    </rPh>
    <phoneticPr fontId="1"/>
  </si>
  <si>
    <t>受取利息</t>
    <rPh sb="0" eb="1">
      <t>ウ</t>
    </rPh>
    <rPh sb="1" eb="2">
      <t>ト</t>
    </rPh>
    <rPh sb="2" eb="4">
      <t>リソク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</si>
  <si>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</si>
  <si>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</si>
  <si>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雑収入</t>
    <rPh sb="0" eb="3">
      <t>ザッシュウニュウ</t>
    </rPh>
    <phoneticPr fontId="1"/>
  </si>
  <si>
    <t>決算額</t>
    <rPh sb="0" eb="2">
      <t>ケッサン</t>
    </rPh>
    <rPh sb="2" eb="3">
      <t>ガク</t>
    </rPh>
    <phoneticPr fontId="1"/>
  </si>
  <si>
    <t>雑費</t>
    <rPh sb="0" eb="2">
      <t>ザッピ</t>
    </rPh>
    <phoneticPr fontId="1"/>
  </si>
  <si>
    <t>通所、訪問、居宅支援</t>
    <rPh sb="0" eb="2">
      <t>ツウショ</t>
    </rPh>
    <rPh sb="3" eb="5">
      <t>ホウモン</t>
    </rPh>
    <rPh sb="6" eb="8">
      <t>キョタク</t>
    </rPh>
    <rPh sb="8" eb="10">
      <t>シエン</t>
    </rPh>
    <phoneticPr fontId="1"/>
  </si>
  <si>
    <t>昼食費</t>
    <rPh sb="0" eb="2">
      <t>チュウショク</t>
    </rPh>
    <rPh sb="2" eb="3">
      <t>ヒ</t>
    </rPh>
    <phoneticPr fontId="1"/>
  </si>
  <si>
    <t>駐車場　地代</t>
    <rPh sb="0" eb="2">
      <t>チュウシャ</t>
    </rPh>
    <rPh sb="2" eb="3">
      <t>ジョウ</t>
    </rPh>
    <rPh sb="4" eb="6">
      <t>チダイ</t>
    </rPh>
    <phoneticPr fontId="1"/>
  </si>
  <si>
    <t>電話（固定、携帯）、郵便</t>
    <rPh sb="0" eb="2">
      <t>デンワ</t>
    </rPh>
    <rPh sb="3" eb="5">
      <t>コテイ</t>
    </rPh>
    <rPh sb="6" eb="8">
      <t>ケイタイ</t>
    </rPh>
    <rPh sb="10" eb="12">
      <t>ユウビン</t>
    </rPh>
    <phoneticPr fontId="1"/>
  </si>
  <si>
    <t>自動車　損保　火災</t>
    <rPh sb="0" eb="3">
      <t>ジドウシャ</t>
    </rPh>
    <rPh sb="4" eb="6">
      <t>ソンポ</t>
    </rPh>
    <rPh sb="7" eb="9">
      <t>カサイ</t>
    </rPh>
    <phoneticPr fontId="1"/>
  </si>
  <si>
    <t>固定資産　自動車税</t>
    <rPh sb="0" eb="2">
      <t>コテイ</t>
    </rPh>
    <rPh sb="2" eb="4">
      <t>シサン</t>
    </rPh>
    <rPh sb="5" eb="8">
      <t>ジドウシャ</t>
    </rPh>
    <rPh sb="8" eb="9">
      <t>ゼイ</t>
    </rPh>
    <phoneticPr fontId="1"/>
  </si>
  <si>
    <t>誕生会のパン含</t>
    <rPh sb="0" eb="3">
      <t>タンジョウカイ</t>
    </rPh>
    <rPh sb="6" eb="7">
      <t>フク</t>
    </rPh>
    <phoneticPr fontId="1"/>
  </si>
  <si>
    <t>ボランティア交流会</t>
    <rPh sb="6" eb="9">
      <t>コウリュウカイ</t>
    </rPh>
    <phoneticPr fontId="1"/>
  </si>
  <si>
    <t>会計士報酬等</t>
    <rPh sb="0" eb="3">
      <t>カイケイシ</t>
    </rPh>
    <rPh sb="3" eb="5">
      <t>ホウシュウ</t>
    </rPh>
    <rPh sb="5" eb="6">
      <t>トウ</t>
    </rPh>
    <phoneticPr fontId="1"/>
  </si>
  <si>
    <t>入浴用品・トイレ用品等</t>
    <rPh sb="0" eb="2">
      <t>ニュウヨク</t>
    </rPh>
    <rPh sb="2" eb="4">
      <t>ヨウヒン</t>
    </rPh>
    <rPh sb="8" eb="10">
      <t>ヨウヒン</t>
    </rPh>
    <rPh sb="10" eb="11">
      <t>トウ</t>
    </rPh>
    <phoneticPr fontId="1"/>
  </si>
  <si>
    <t>2015年度予算額</t>
    <rPh sb="4" eb="6">
      <t>ネンド</t>
    </rPh>
    <rPh sb="6" eb="9">
      <t>ヨサンガク</t>
    </rPh>
    <phoneticPr fontId="1"/>
  </si>
  <si>
    <t>たすきの会</t>
    <rPh sb="4" eb="5">
      <t>カイ</t>
    </rPh>
    <phoneticPr fontId="1"/>
  </si>
  <si>
    <t>43名　期末手当含む</t>
    <rPh sb="2" eb="3">
      <t>メイ</t>
    </rPh>
    <rPh sb="4" eb="6">
      <t>キマツ</t>
    </rPh>
    <rPh sb="6" eb="8">
      <t>テアテ</t>
    </rPh>
    <rPh sb="8" eb="9">
      <t>フク</t>
    </rPh>
    <phoneticPr fontId="1"/>
  </si>
  <si>
    <t>求人広告、ホームページ</t>
    <rPh sb="0" eb="2">
      <t>キュウジン</t>
    </rPh>
    <rPh sb="2" eb="4">
      <t>コウコク</t>
    </rPh>
    <phoneticPr fontId="1"/>
  </si>
  <si>
    <t>法人税等還付金</t>
    <rPh sb="0" eb="3">
      <t>ホウジンゼイ</t>
    </rPh>
    <rPh sb="3" eb="4">
      <t>トウ</t>
    </rPh>
    <rPh sb="4" eb="7">
      <t>カンプキン</t>
    </rPh>
    <phoneticPr fontId="1"/>
  </si>
  <si>
    <t>備     考</t>
    <rPh sb="0" eb="1">
      <t>ソナエ</t>
    </rPh>
    <rPh sb="6" eb="7">
      <t>コウ</t>
    </rPh>
    <phoneticPr fontId="1"/>
  </si>
  <si>
    <t>事業費及び一般管理費</t>
    <rPh sb="0" eb="3">
      <t>ジギョウヒ</t>
    </rPh>
    <rPh sb="3" eb="4">
      <t>オヨ</t>
    </rPh>
    <rPh sb="5" eb="7">
      <t>イッパン</t>
    </rPh>
    <rPh sb="7" eb="10">
      <t>カンリヒ</t>
    </rPh>
    <phoneticPr fontId="1"/>
  </si>
  <si>
    <t>街かどデイハウス、介護予防</t>
    <rPh sb="0" eb="1">
      <t>マチ</t>
    </rPh>
    <rPh sb="9" eb="11">
      <t>カイゴ</t>
    </rPh>
    <rPh sb="11" eb="13">
      <t>ヨボウ</t>
    </rPh>
    <phoneticPr fontId="1"/>
  </si>
  <si>
    <t>有償ヘルパー</t>
    <rPh sb="0" eb="2">
      <t>ユウショウ</t>
    </rPh>
    <phoneticPr fontId="1"/>
  </si>
  <si>
    <t>医大看護学部実習費</t>
    <rPh sb="0" eb="2">
      <t>イダイ</t>
    </rPh>
    <rPh sb="2" eb="4">
      <t>カンゴ</t>
    </rPh>
    <rPh sb="4" eb="6">
      <t>ガクブ</t>
    </rPh>
    <rPh sb="6" eb="8">
      <t>ジッシュウ</t>
    </rPh>
    <rPh sb="8" eb="9">
      <t>ヒ</t>
    </rPh>
    <phoneticPr fontId="1"/>
  </si>
  <si>
    <t>社会保険　労災保険　雇用保険等</t>
    <rPh sb="0" eb="2">
      <t>シャカイ</t>
    </rPh>
    <rPh sb="2" eb="4">
      <t>ホケン</t>
    </rPh>
    <rPh sb="5" eb="7">
      <t>ロウサイ</t>
    </rPh>
    <rPh sb="7" eb="9">
      <t>ホケン</t>
    </rPh>
    <rPh sb="10" eb="12">
      <t>コヨウ</t>
    </rPh>
    <rPh sb="12" eb="14">
      <t>ホケン</t>
    </rPh>
    <rPh sb="14" eb="15">
      <t>トウ</t>
    </rPh>
    <phoneticPr fontId="1"/>
  </si>
  <si>
    <t>退職金共済　親睦会補助　検診等補助</t>
    <rPh sb="0" eb="2">
      <t>タイショク</t>
    </rPh>
    <rPh sb="2" eb="3">
      <t>キン</t>
    </rPh>
    <rPh sb="3" eb="5">
      <t>キョウサイ</t>
    </rPh>
    <rPh sb="6" eb="8">
      <t>シンボク</t>
    </rPh>
    <rPh sb="8" eb="9">
      <t>カイ</t>
    </rPh>
    <rPh sb="9" eb="11">
      <t>ホジョ</t>
    </rPh>
    <rPh sb="12" eb="14">
      <t>ケンシン</t>
    </rPh>
    <rPh sb="14" eb="15">
      <t>トウ</t>
    </rPh>
    <rPh sb="15" eb="17">
      <t>ホジョ</t>
    </rPh>
    <phoneticPr fontId="1"/>
  </si>
  <si>
    <t>駐車場代　研修交通費等</t>
    <rPh sb="0" eb="2">
      <t>チュウシャ</t>
    </rPh>
    <rPh sb="2" eb="3">
      <t>ジョウ</t>
    </rPh>
    <rPh sb="3" eb="4">
      <t>ダイ</t>
    </rPh>
    <rPh sb="5" eb="6">
      <t>ケン</t>
    </rPh>
    <rPh sb="6" eb="7">
      <t>シュウ</t>
    </rPh>
    <rPh sb="7" eb="10">
      <t>コウツウヒ</t>
    </rPh>
    <rPh sb="10" eb="11">
      <t>トウ</t>
    </rPh>
    <phoneticPr fontId="1"/>
  </si>
  <si>
    <t>認知症研修等　</t>
    <rPh sb="0" eb="2">
      <t>ニンチ</t>
    </rPh>
    <rPh sb="2" eb="3">
      <t>ショウ</t>
    </rPh>
    <rPh sb="3" eb="4">
      <t>ケン</t>
    </rPh>
    <rPh sb="4" eb="5">
      <t>シュウ</t>
    </rPh>
    <rPh sb="5" eb="6">
      <t>トウ</t>
    </rPh>
    <phoneticPr fontId="1"/>
  </si>
  <si>
    <t>台所用品・ＰＣ　防炎カーテン　通所活動費</t>
    <rPh sb="0" eb="2">
      <t>ダイドコロ</t>
    </rPh>
    <rPh sb="2" eb="4">
      <t>ヨウヒン</t>
    </rPh>
    <rPh sb="8" eb="10">
      <t>ボウエン</t>
    </rPh>
    <rPh sb="15" eb="17">
      <t>ツウショ</t>
    </rPh>
    <rPh sb="17" eb="19">
      <t>カツドウ</t>
    </rPh>
    <rPh sb="19" eb="20">
      <t>ヒ</t>
    </rPh>
    <phoneticPr fontId="1"/>
  </si>
  <si>
    <t>用紙　PCソフト　コピー料金</t>
    <rPh sb="0" eb="2">
      <t>ヨウシ</t>
    </rPh>
    <rPh sb="12" eb="14">
      <t>リョウキン</t>
    </rPh>
    <phoneticPr fontId="1"/>
  </si>
  <si>
    <t>昇降機　防火器具点検</t>
    <rPh sb="0" eb="3">
      <t>ショウコウキ</t>
    </rPh>
    <rPh sb="4" eb="6">
      <t>ボウカ</t>
    </rPh>
    <rPh sb="6" eb="8">
      <t>キグ</t>
    </rPh>
    <rPh sb="8" eb="10">
      <t>テンケン</t>
    </rPh>
    <phoneticPr fontId="1"/>
  </si>
  <si>
    <t>電気　水道　プロパン等</t>
    <rPh sb="0" eb="2">
      <t>デンキ</t>
    </rPh>
    <rPh sb="3" eb="5">
      <t>スイドウ</t>
    </rPh>
    <rPh sb="10" eb="11">
      <t>トウ</t>
    </rPh>
    <phoneticPr fontId="1"/>
  </si>
  <si>
    <t>ガソリン代　修理費　車検</t>
    <rPh sb="4" eb="5">
      <t>ダイ</t>
    </rPh>
    <rPh sb="6" eb="9">
      <t>シュウリヒ</t>
    </rPh>
    <rPh sb="10" eb="12">
      <t>シャケン</t>
    </rPh>
    <phoneticPr fontId="1"/>
  </si>
  <si>
    <t>介護ソフト　コピー機　　パソコン関連機器</t>
    <rPh sb="0" eb="2">
      <t>カイゴ</t>
    </rPh>
    <rPh sb="9" eb="10">
      <t>キ</t>
    </rPh>
    <rPh sb="16" eb="18">
      <t>カンレン</t>
    </rPh>
    <rPh sb="18" eb="20">
      <t>キキ</t>
    </rPh>
    <phoneticPr fontId="1"/>
  </si>
  <si>
    <t>定期購読誌　　訪問サービス提供記録</t>
    <rPh sb="0" eb="2">
      <t>テイキ</t>
    </rPh>
    <rPh sb="2" eb="4">
      <t>コウドク</t>
    </rPh>
    <rPh sb="4" eb="5">
      <t>シ</t>
    </rPh>
    <rPh sb="7" eb="9">
      <t>ホウモン</t>
    </rPh>
    <rPh sb="13" eb="15">
      <t>テイキョウ</t>
    </rPh>
    <rPh sb="15" eb="17">
      <t>キロク</t>
    </rPh>
    <phoneticPr fontId="1"/>
  </si>
  <si>
    <t>2015年度「つどいの家はむろ」事業収支報告書</t>
    <rPh sb="4" eb="6">
      <t>ネンド</t>
    </rPh>
    <rPh sb="11" eb="12">
      <t>イエ</t>
    </rPh>
    <rPh sb="16" eb="18">
      <t>ジギョウ</t>
    </rPh>
    <rPh sb="18" eb="20">
      <t>シュウシ</t>
    </rPh>
    <rPh sb="20" eb="23">
      <t>ホウコクショ</t>
    </rPh>
    <phoneticPr fontId="1"/>
  </si>
  <si>
    <t>2016年度「つどいの家はむろ」事業収支報告書</t>
    <rPh sb="4" eb="6">
      <t>ネンド</t>
    </rPh>
    <rPh sb="11" eb="12">
      <t>イエ</t>
    </rPh>
    <rPh sb="16" eb="18">
      <t>ジギョウ</t>
    </rPh>
    <rPh sb="18" eb="20">
      <t>シュウシ</t>
    </rPh>
    <rPh sb="20" eb="23">
      <t>ホウコクショ</t>
    </rPh>
    <phoneticPr fontId="1"/>
  </si>
  <si>
    <t>2016年度予算額</t>
    <rPh sb="4" eb="6">
      <t>ネンド</t>
    </rPh>
    <rPh sb="6" eb="9">
      <t>ヨサンガク</t>
    </rPh>
    <phoneticPr fontId="1"/>
  </si>
  <si>
    <t>障害サービス</t>
    <rPh sb="0" eb="2">
      <t>ショウガイ</t>
    </rPh>
    <phoneticPr fontId="1"/>
  </si>
  <si>
    <t>諸会費</t>
    <rPh sb="0" eb="1">
      <t>ショ</t>
    </rPh>
    <rPh sb="1" eb="3">
      <t>カイヒ</t>
    </rPh>
    <phoneticPr fontId="1"/>
  </si>
  <si>
    <t>おやつ材料　　おやつ購入費</t>
    <rPh sb="3" eb="5">
      <t>ザイリョウ</t>
    </rPh>
    <rPh sb="10" eb="13">
      <t>コウニュウヒ</t>
    </rPh>
    <phoneticPr fontId="1"/>
  </si>
  <si>
    <t>43名分の給料　一時金等</t>
    <rPh sb="2" eb="3">
      <t>メイ</t>
    </rPh>
    <rPh sb="3" eb="4">
      <t>ブン</t>
    </rPh>
    <rPh sb="5" eb="7">
      <t>キュウリョウ</t>
    </rPh>
    <rPh sb="8" eb="11">
      <t>イチジキン</t>
    </rPh>
    <rPh sb="11" eb="12">
      <t>トウ</t>
    </rPh>
    <phoneticPr fontId="1"/>
  </si>
  <si>
    <t>台所用品・　　通所活動費</t>
    <rPh sb="0" eb="2">
      <t>ダイドコロ</t>
    </rPh>
    <rPh sb="2" eb="4">
      <t>ヨウヒン</t>
    </rPh>
    <rPh sb="7" eb="9">
      <t>ツウショ</t>
    </rPh>
    <rPh sb="9" eb="11">
      <t>カツドウ</t>
    </rPh>
    <rPh sb="11" eb="12">
      <t>ヒ</t>
    </rPh>
    <phoneticPr fontId="1"/>
  </si>
  <si>
    <t>用紙　　コピー料金</t>
    <rPh sb="0" eb="2">
      <t>ヨウシ</t>
    </rPh>
    <rPh sb="7" eb="9">
      <t>リョウキン</t>
    </rPh>
    <phoneticPr fontId="1"/>
  </si>
  <si>
    <t>電気　水道　プロパン　灯油</t>
    <rPh sb="0" eb="2">
      <t>デンキ</t>
    </rPh>
    <rPh sb="3" eb="5">
      <t>スイドウ</t>
    </rPh>
    <rPh sb="11" eb="13">
      <t>トウユ</t>
    </rPh>
    <phoneticPr fontId="1"/>
  </si>
  <si>
    <t>ホームページ等</t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</si>
</sst>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11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11" xfId="0" applyNumberFormat="1" applyBorder="1">
      <alignment vertical="center"/>
    </xf>
    <xf numFmtId="176" fontId="0" fillId="0" borderId="2" xfId="0" applyNumberFormat="1" applyBorder="1">
      <alignment vertical="center"/>
    </xf>
    <xf numFmtId="3" fontId="0" fillId="0" borderId="14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3" fontId="0" fillId="2" borderId="8" xfId="0" applyNumberFormat="1" applyFill="1" applyBorder="1">
      <alignment vertical="center"/>
    </xf>
    <xf numFmtId="0" fontId="0" fillId="2" borderId="9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3" fontId="0" fillId="3" borderId="8" xfId="0" applyNumberFormat="1" applyFill="1" applyBorder="1">
      <alignment vertical="center"/>
    </xf>
    <xf numFmtId="0" fontId="0" fillId="3" borderId="9" xfId="0" applyFill="1" applyBorder="1" applyAlignment="1">
      <alignment vertical="center" shrinkToFit="1"/>
    </xf>
    <xf numFmtId="176" fontId="0" fillId="3" borderId="8" xfId="0" applyNumberFormat="1" applyFill="1" applyBorder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6" xfId="0" applyNumberFormat="1" applyBorder="1">
      <alignment vertical="center"/>
    </xf>
    <xf numFmtId="3" fontId="0" fillId="0" borderId="16" xfId="0" applyNumberFormat="1" applyBorder="1">
      <alignment vertical="center"/>
    </xf>
    <xf numFmtId="0" fontId="0" fillId="0" borderId="17" xfId="0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WhiteSpace="0" view="pageLayout" zoomScaleNormal="100" workbookViewId="0">
      <selection activeCell="B14" sqref="B14"/>
    </sheetView>
  </sheetViews>
  <sheetFormatPr defaultRowHeight="13.5" x14ac:dyDescent="0.15"/>
  <cols>
    <col min="1" max="1" width="18.875" customWidth="1"/>
    <col min="2" max="3" width="17.875" customWidth="1"/>
    <col min="4" max="4" width="38.125" customWidth="1"/>
  </cols>
  <sheetData>
    <row r="1" spans="1:4" ht="31.5" customHeight="1" x14ac:dyDescent="0.15">
      <c r="A1" s="37" t="s">
        <v>69</v>
      </c>
      <c r="B1" s="38"/>
      <c r="C1" s="38"/>
      <c r="D1" s="38"/>
    </row>
    <row r="2" spans="1:4" ht="15.75" customHeight="1" thickBot="1" x14ac:dyDescent="0.2">
      <c r="A2" s="9"/>
      <c r="B2" s="10"/>
      <c r="C2" s="10"/>
      <c r="D2" s="10"/>
    </row>
    <row r="3" spans="1:4" ht="18" customHeight="1" thickBot="1" x14ac:dyDescent="0.2">
      <c r="A3" s="3" t="s">
        <v>0</v>
      </c>
      <c r="B3" s="7" t="s">
        <v>48</v>
      </c>
      <c r="C3" s="7" t="s">
        <v>36</v>
      </c>
      <c r="D3" s="8" t="s">
        <v>53</v>
      </c>
    </row>
    <row r="4" spans="1:4" ht="18" customHeight="1" x14ac:dyDescent="0.15">
      <c r="A4" s="5" t="s">
        <v>1</v>
      </c>
      <c r="B4" s="16">
        <v>2900000</v>
      </c>
      <c r="C4" s="19">
        <v>2808050</v>
      </c>
      <c r="D4" s="11" t="s">
        <v>55</v>
      </c>
    </row>
    <row r="5" spans="1:4" ht="18" customHeight="1" x14ac:dyDescent="0.15">
      <c r="A5" s="1" t="s">
        <v>2</v>
      </c>
      <c r="B5" s="16">
        <v>51000000</v>
      </c>
      <c r="C5" s="19">
        <v>50926611</v>
      </c>
      <c r="D5" s="12" t="s">
        <v>38</v>
      </c>
    </row>
    <row r="6" spans="1:4" ht="18" customHeight="1" x14ac:dyDescent="0.15">
      <c r="A6" s="1" t="s">
        <v>49</v>
      </c>
      <c r="B6" s="16">
        <v>600000</v>
      </c>
      <c r="C6" s="19">
        <v>675675</v>
      </c>
      <c r="D6" s="12" t="s">
        <v>56</v>
      </c>
    </row>
    <row r="7" spans="1:4" ht="18" customHeight="1" x14ac:dyDescent="0.15">
      <c r="A7" s="1" t="s">
        <v>35</v>
      </c>
      <c r="B7" s="16"/>
      <c r="C7" s="19">
        <v>78379</v>
      </c>
      <c r="D7" s="12" t="s">
        <v>57</v>
      </c>
    </row>
    <row r="8" spans="1:4" ht="18" customHeight="1" x14ac:dyDescent="0.15">
      <c r="A8" s="1" t="s">
        <v>3</v>
      </c>
      <c r="B8" s="16"/>
      <c r="C8" s="19">
        <v>50213</v>
      </c>
      <c r="D8" s="13"/>
    </row>
    <row r="9" spans="1:4" ht="18" customHeight="1" x14ac:dyDescent="0.15">
      <c r="A9" s="4" t="s">
        <v>32</v>
      </c>
      <c r="B9" s="20"/>
      <c r="C9" s="21">
        <v>1188</v>
      </c>
      <c r="D9" s="13"/>
    </row>
    <row r="10" spans="1:4" ht="18" customHeight="1" thickBot="1" x14ac:dyDescent="0.2">
      <c r="A10" s="32" t="s">
        <v>52</v>
      </c>
      <c r="B10" s="33"/>
      <c r="C10" s="34">
        <v>156067</v>
      </c>
      <c r="D10" s="35"/>
    </row>
    <row r="11" spans="1:4" ht="18" customHeight="1" thickBot="1" x14ac:dyDescent="0.2">
      <c r="A11" s="22" t="s">
        <v>4</v>
      </c>
      <c r="B11" s="23">
        <f>SUM(B4:B9)</f>
        <v>54500000</v>
      </c>
      <c r="C11" s="24">
        <f>SUM(C4:C10)</f>
        <v>54696183</v>
      </c>
      <c r="D11" s="25"/>
    </row>
    <row r="12" spans="1:4" ht="18" customHeight="1" thickBot="1" x14ac:dyDescent="0.2">
      <c r="D12" s="14"/>
    </row>
    <row r="13" spans="1:4" ht="18" customHeight="1" thickBot="1" x14ac:dyDescent="0.2">
      <c r="A13" s="3" t="s">
        <v>31</v>
      </c>
      <c r="B13" s="7" t="s">
        <v>48</v>
      </c>
      <c r="C13" s="7" t="s">
        <v>36</v>
      </c>
      <c r="D13" s="15" t="s">
        <v>53</v>
      </c>
    </row>
    <row r="14" spans="1:4" ht="18" customHeight="1" x14ac:dyDescent="0.15">
      <c r="A14" s="36" t="s">
        <v>54</v>
      </c>
      <c r="B14" s="6"/>
      <c r="C14" s="6"/>
      <c r="D14" s="11"/>
    </row>
    <row r="15" spans="1:4" ht="18" customHeight="1" x14ac:dyDescent="0.15">
      <c r="A15" s="1" t="s">
        <v>5</v>
      </c>
      <c r="B15" s="17">
        <v>34000000</v>
      </c>
      <c r="C15" s="17">
        <v>37054257</v>
      </c>
      <c r="D15" s="12" t="s">
        <v>50</v>
      </c>
    </row>
    <row r="16" spans="1:4" ht="18" customHeight="1" x14ac:dyDescent="0.15">
      <c r="A16" s="1" t="s">
        <v>6</v>
      </c>
      <c r="B16" s="18">
        <v>2100000</v>
      </c>
      <c r="C16" s="17">
        <v>2279779</v>
      </c>
      <c r="D16" s="12" t="s">
        <v>58</v>
      </c>
    </row>
    <row r="17" spans="1:4" ht="18" customHeight="1" x14ac:dyDescent="0.15">
      <c r="A17" s="1" t="s">
        <v>7</v>
      </c>
      <c r="B17" s="17">
        <v>1300000</v>
      </c>
      <c r="C17" s="17">
        <v>1108204</v>
      </c>
      <c r="D17" s="12" t="s">
        <v>59</v>
      </c>
    </row>
    <row r="18" spans="1:4" ht="18" customHeight="1" x14ac:dyDescent="0.15">
      <c r="A18" s="1" t="s">
        <v>8</v>
      </c>
      <c r="B18" s="19">
        <v>20000</v>
      </c>
      <c r="C18" s="17">
        <v>15061</v>
      </c>
      <c r="D18" s="12" t="s">
        <v>60</v>
      </c>
    </row>
    <row r="19" spans="1:4" ht="18" customHeight="1" x14ac:dyDescent="0.15">
      <c r="A19" s="1" t="s">
        <v>9</v>
      </c>
      <c r="B19" s="17">
        <v>3970000</v>
      </c>
      <c r="C19" s="17">
        <v>4046090</v>
      </c>
      <c r="D19" s="12" t="s">
        <v>39</v>
      </c>
    </row>
    <row r="20" spans="1:4" ht="18" customHeight="1" x14ac:dyDescent="0.15">
      <c r="A20" s="1" t="s">
        <v>27</v>
      </c>
      <c r="B20" s="17">
        <v>2187000</v>
      </c>
      <c r="C20" s="17">
        <v>2052000</v>
      </c>
      <c r="D20" s="12" t="s">
        <v>40</v>
      </c>
    </row>
    <row r="21" spans="1:4" ht="18" customHeight="1" x14ac:dyDescent="0.15">
      <c r="A21" s="1" t="s">
        <v>10</v>
      </c>
      <c r="B21" s="17">
        <v>15000</v>
      </c>
      <c r="C21" s="17">
        <v>15691</v>
      </c>
      <c r="D21" s="12" t="s">
        <v>45</v>
      </c>
    </row>
    <row r="22" spans="1:4" ht="18" customHeight="1" x14ac:dyDescent="0.15">
      <c r="A22" s="1" t="s">
        <v>11</v>
      </c>
      <c r="B22" s="17">
        <v>30000</v>
      </c>
      <c r="C22" s="17">
        <v>31089</v>
      </c>
      <c r="D22" s="12" t="s">
        <v>61</v>
      </c>
    </row>
    <row r="23" spans="1:4" ht="18" customHeight="1" x14ac:dyDescent="0.15">
      <c r="A23" s="1" t="s">
        <v>12</v>
      </c>
      <c r="B23" s="17">
        <v>410000</v>
      </c>
      <c r="C23" s="17">
        <v>527412</v>
      </c>
      <c r="D23" s="12" t="s">
        <v>41</v>
      </c>
    </row>
    <row r="24" spans="1:4" ht="18" customHeight="1" x14ac:dyDescent="0.15">
      <c r="A24" s="1" t="s">
        <v>13</v>
      </c>
      <c r="B24" s="17">
        <v>400000</v>
      </c>
      <c r="C24" s="17">
        <v>535990</v>
      </c>
      <c r="D24" s="12" t="s">
        <v>62</v>
      </c>
    </row>
    <row r="25" spans="1:4" ht="18" customHeight="1" x14ac:dyDescent="0.15">
      <c r="A25" s="1" t="s">
        <v>14</v>
      </c>
      <c r="B25" s="17">
        <v>360000</v>
      </c>
      <c r="C25" s="17">
        <v>351938</v>
      </c>
      <c r="D25" s="12" t="s">
        <v>63</v>
      </c>
    </row>
    <row r="26" spans="1:4" ht="18" customHeight="1" x14ac:dyDescent="0.15">
      <c r="A26" s="1" t="s">
        <v>15</v>
      </c>
      <c r="B26" s="17">
        <v>350000</v>
      </c>
      <c r="C26" s="17">
        <v>296921</v>
      </c>
      <c r="D26" s="12" t="s">
        <v>64</v>
      </c>
    </row>
    <row r="27" spans="1:4" ht="18" customHeight="1" x14ac:dyDescent="0.15">
      <c r="A27" s="1" t="s">
        <v>16</v>
      </c>
      <c r="B27" s="17">
        <v>1000000</v>
      </c>
      <c r="C27" s="17">
        <v>978586</v>
      </c>
      <c r="D27" s="12" t="s">
        <v>65</v>
      </c>
    </row>
    <row r="28" spans="1:4" ht="18" customHeight="1" x14ac:dyDescent="0.15">
      <c r="A28" s="1" t="s">
        <v>17</v>
      </c>
      <c r="B28" s="17">
        <v>320000</v>
      </c>
      <c r="C28" s="17">
        <v>248638</v>
      </c>
      <c r="D28" s="12" t="s">
        <v>46</v>
      </c>
    </row>
    <row r="29" spans="1:4" ht="18" customHeight="1" x14ac:dyDescent="0.15">
      <c r="A29" s="1" t="s">
        <v>18</v>
      </c>
      <c r="B29" s="17">
        <v>800000</v>
      </c>
      <c r="C29" s="17">
        <v>876927</v>
      </c>
      <c r="D29" s="12" t="s">
        <v>66</v>
      </c>
    </row>
    <row r="30" spans="1:4" ht="18" customHeight="1" x14ac:dyDescent="0.15">
      <c r="A30" s="1" t="s">
        <v>19</v>
      </c>
      <c r="B30" s="17">
        <v>800000</v>
      </c>
      <c r="C30" s="17">
        <v>914693</v>
      </c>
      <c r="D30" s="12" t="s">
        <v>67</v>
      </c>
    </row>
    <row r="31" spans="1:4" ht="18" customHeight="1" x14ac:dyDescent="0.15">
      <c r="A31" s="1" t="s">
        <v>20</v>
      </c>
      <c r="B31" s="17">
        <v>520000</v>
      </c>
      <c r="C31" s="17">
        <v>591500</v>
      </c>
      <c r="D31" s="12" t="s">
        <v>42</v>
      </c>
    </row>
    <row r="32" spans="1:4" ht="18" customHeight="1" x14ac:dyDescent="0.15">
      <c r="A32" s="1" t="s">
        <v>21</v>
      </c>
      <c r="B32" s="17">
        <v>350000</v>
      </c>
      <c r="C32" s="17">
        <v>361600</v>
      </c>
      <c r="D32" s="12" t="s">
        <v>43</v>
      </c>
    </row>
    <row r="33" spans="1:4" ht="18" customHeight="1" x14ac:dyDescent="0.15">
      <c r="A33" s="1" t="s">
        <v>22</v>
      </c>
      <c r="B33" s="17">
        <v>130000</v>
      </c>
      <c r="C33" s="17">
        <v>96460</v>
      </c>
      <c r="D33" s="12" t="s">
        <v>68</v>
      </c>
    </row>
    <row r="34" spans="1:4" ht="18" customHeight="1" x14ac:dyDescent="0.15">
      <c r="A34" s="1" t="s">
        <v>23</v>
      </c>
      <c r="B34" s="17">
        <v>440000</v>
      </c>
      <c r="C34" s="17">
        <v>388119</v>
      </c>
      <c r="D34" s="12" t="s">
        <v>44</v>
      </c>
    </row>
    <row r="35" spans="1:4" ht="18" customHeight="1" x14ac:dyDescent="0.15">
      <c r="A35" s="1" t="s">
        <v>24</v>
      </c>
      <c r="B35" s="17">
        <v>400000</v>
      </c>
      <c r="C35" s="17">
        <v>270722</v>
      </c>
      <c r="D35" s="12" t="s">
        <v>47</v>
      </c>
    </row>
    <row r="36" spans="1:4" ht="18" customHeight="1" x14ac:dyDescent="0.15">
      <c r="A36" s="1" t="s">
        <v>25</v>
      </c>
      <c r="B36" s="17">
        <v>50000</v>
      </c>
      <c r="C36" s="17">
        <v>112380</v>
      </c>
      <c r="D36" s="12" t="s">
        <v>51</v>
      </c>
    </row>
    <row r="37" spans="1:4" ht="18" customHeight="1" x14ac:dyDescent="0.15">
      <c r="A37" s="1" t="s">
        <v>28</v>
      </c>
      <c r="B37" s="17">
        <v>700000</v>
      </c>
      <c r="C37" s="17">
        <v>80000</v>
      </c>
      <c r="D37" s="12"/>
    </row>
    <row r="38" spans="1:4" ht="18" customHeight="1" x14ac:dyDescent="0.15">
      <c r="A38" s="1" t="s">
        <v>29</v>
      </c>
      <c r="B38" s="17"/>
      <c r="C38" s="17">
        <v>47676</v>
      </c>
      <c r="D38" s="12"/>
    </row>
    <row r="39" spans="1:4" ht="18" customHeight="1" x14ac:dyDescent="0.15">
      <c r="A39" s="1" t="s">
        <v>26</v>
      </c>
      <c r="B39" s="17">
        <v>1800000</v>
      </c>
      <c r="C39" s="17">
        <v>2386969</v>
      </c>
      <c r="D39" s="12"/>
    </row>
    <row r="40" spans="1:4" ht="18" customHeight="1" x14ac:dyDescent="0.15">
      <c r="A40" s="2" t="s">
        <v>37</v>
      </c>
      <c r="B40" s="17"/>
      <c r="C40" s="17">
        <v>2840</v>
      </c>
      <c r="D40" s="13"/>
    </row>
    <row r="41" spans="1:4" ht="18" customHeight="1" thickBot="1" x14ac:dyDescent="0.2">
      <c r="A41" s="2" t="s">
        <v>33</v>
      </c>
      <c r="B41" s="17">
        <v>320000</v>
      </c>
      <c r="C41" s="18"/>
      <c r="D41" s="13"/>
    </row>
    <row r="42" spans="1:4" ht="18" customHeight="1" thickBot="1" x14ac:dyDescent="0.2">
      <c r="A42" s="22" t="s">
        <v>34</v>
      </c>
      <c r="B42" s="24">
        <f>SUM(B15:B41)</f>
        <v>52772000</v>
      </c>
      <c r="C42" s="24">
        <f>SUM(C15:C41)</f>
        <v>55671542</v>
      </c>
      <c r="D42" s="25"/>
    </row>
    <row r="43" spans="1:4" ht="18" customHeight="1" thickBot="1" x14ac:dyDescent="0.2">
      <c r="A43" s="26" t="s">
        <v>30</v>
      </c>
      <c r="B43" s="29">
        <f>SUM(B11-B42)</f>
        <v>1728000</v>
      </c>
      <c r="C43" s="27">
        <f>SUM(C11-C42)</f>
        <v>-975359</v>
      </c>
      <c r="D43" s="28"/>
    </row>
    <row r="46" spans="1:4" x14ac:dyDescent="0.15">
      <c r="C46" s="31">
        <v>8</v>
      </c>
    </row>
    <row r="51" spans="4:4" x14ac:dyDescent="0.15">
      <c r="D51" s="30"/>
    </row>
  </sheetData>
  <mergeCells count="1">
    <mergeCell ref="A1:D1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showWhiteSpace="0" view="pageLayout" topLeftCell="A28" zoomScaleNormal="100" workbookViewId="0">
      <selection activeCell="J37" sqref="J37"/>
    </sheetView>
  </sheetViews>
  <sheetFormatPr defaultRowHeight="13.5" x14ac:dyDescent="0.15"/>
  <cols>
    <col min="1" max="1" width="18.875" customWidth="1"/>
    <col min="2" max="3" width="17.875" customWidth="1"/>
    <col min="4" max="4" width="38.125" customWidth="1"/>
  </cols>
  <sheetData>
    <row r="1" spans="1:4" ht="31.5" customHeight="1" x14ac:dyDescent="0.15">
      <c r="A1" s="37" t="s">
        <v>70</v>
      </c>
      <c r="B1" s="38"/>
      <c r="C1" s="38"/>
      <c r="D1" s="38"/>
    </row>
    <row r="2" spans="1:4" ht="15.75" customHeight="1" thickBot="1" x14ac:dyDescent="0.2">
      <c r="A2" s="9"/>
      <c r="B2" s="10"/>
      <c r="C2" s="10"/>
      <c r="D2" s="10"/>
    </row>
    <row r="3" spans="1:4" ht="18" customHeight="1" thickBot="1" x14ac:dyDescent="0.2">
      <c r="A3" s="3" t="s">
        <v>0</v>
      </c>
      <c r="B3" s="7" t="s">
        <v>71</v>
      </c>
      <c r="C3" s="7" t="s">
        <v>36</v>
      </c>
      <c r="D3" s="8" t="s">
        <v>53</v>
      </c>
    </row>
    <row r="4" spans="1:4" ht="18" customHeight="1" x14ac:dyDescent="0.15">
      <c r="A4" s="5" t="s">
        <v>1</v>
      </c>
      <c r="B4" s="16">
        <v>2900000</v>
      </c>
      <c r="C4" s="19">
        <v>3371250</v>
      </c>
      <c r="D4" s="11" t="s">
        <v>55</v>
      </c>
    </row>
    <row r="5" spans="1:4" ht="18" customHeight="1" x14ac:dyDescent="0.15">
      <c r="A5" s="1" t="s">
        <v>2</v>
      </c>
      <c r="B5" s="16">
        <v>51000000</v>
      </c>
      <c r="C5" s="19">
        <v>50477556</v>
      </c>
      <c r="D5" s="12" t="s">
        <v>38</v>
      </c>
    </row>
    <row r="6" spans="1:4" ht="18" customHeight="1" x14ac:dyDescent="0.15">
      <c r="A6" s="1" t="s">
        <v>49</v>
      </c>
      <c r="B6" s="16">
        <v>700000</v>
      </c>
      <c r="C6" s="19">
        <v>938925</v>
      </c>
      <c r="D6" s="12" t="s">
        <v>56</v>
      </c>
    </row>
    <row r="7" spans="1:4" ht="18" customHeight="1" x14ac:dyDescent="0.15">
      <c r="A7" s="1" t="s">
        <v>35</v>
      </c>
      <c r="B7" s="16">
        <v>60000</v>
      </c>
      <c r="C7" s="19">
        <v>50000</v>
      </c>
      <c r="D7" s="12" t="s">
        <v>57</v>
      </c>
    </row>
    <row r="8" spans="1:4" ht="18" customHeight="1" x14ac:dyDescent="0.15">
      <c r="A8" s="1" t="s">
        <v>3</v>
      </c>
      <c r="B8" s="16"/>
      <c r="C8" s="19">
        <v>47676</v>
      </c>
      <c r="D8" s="13"/>
    </row>
    <row r="9" spans="1:4" ht="18" customHeight="1" x14ac:dyDescent="0.15">
      <c r="A9" s="4" t="s">
        <v>32</v>
      </c>
      <c r="B9" s="20"/>
      <c r="C9" s="21">
        <v>117</v>
      </c>
      <c r="D9" s="13"/>
    </row>
    <row r="10" spans="1:4" ht="18" customHeight="1" thickBot="1" x14ac:dyDescent="0.2">
      <c r="A10" s="32" t="s">
        <v>72</v>
      </c>
      <c r="B10" s="33"/>
      <c r="C10" s="34">
        <v>8022</v>
      </c>
      <c r="D10" s="35"/>
    </row>
    <row r="11" spans="1:4" ht="18" customHeight="1" thickBot="1" x14ac:dyDescent="0.2">
      <c r="A11" s="22" t="s">
        <v>4</v>
      </c>
      <c r="B11" s="23">
        <f>SUM(B4:B9)</f>
        <v>54660000</v>
      </c>
      <c r="C11" s="24">
        <f>SUM(C4:C10)</f>
        <v>54893546</v>
      </c>
      <c r="D11" s="25"/>
    </row>
    <row r="12" spans="1:4" ht="18" customHeight="1" thickBot="1" x14ac:dyDescent="0.2">
      <c r="D12" s="14"/>
    </row>
    <row r="13" spans="1:4" ht="18" customHeight="1" thickBot="1" x14ac:dyDescent="0.2">
      <c r="A13" s="3" t="s">
        <v>31</v>
      </c>
      <c r="B13" s="7" t="s">
        <v>71</v>
      </c>
      <c r="C13" s="7" t="s">
        <v>36</v>
      </c>
      <c r="D13" s="15" t="s">
        <v>53</v>
      </c>
    </row>
    <row r="14" spans="1:4" ht="18" customHeight="1" x14ac:dyDescent="0.15">
      <c r="A14" s="36" t="s">
        <v>54</v>
      </c>
      <c r="B14" s="6"/>
      <c r="C14" s="6"/>
      <c r="D14" s="11"/>
    </row>
    <row r="15" spans="1:4" ht="18" customHeight="1" x14ac:dyDescent="0.15">
      <c r="A15" s="1" t="s">
        <v>5</v>
      </c>
      <c r="B15" s="17">
        <v>36000000</v>
      </c>
      <c r="C15" s="17">
        <v>36377367</v>
      </c>
      <c r="D15" s="12" t="s">
        <v>75</v>
      </c>
    </row>
    <row r="16" spans="1:4" ht="18" customHeight="1" x14ac:dyDescent="0.15">
      <c r="A16" s="1" t="s">
        <v>6</v>
      </c>
      <c r="B16" s="18">
        <v>2300000</v>
      </c>
      <c r="C16" s="17">
        <v>2031323</v>
      </c>
      <c r="D16" s="12" t="s">
        <v>58</v>
      </c>
    </row>
    <row r="17" spans="1:4" ht="18" customHeight="1" x14ac:dyDescent="0.15">
      <c r="A17" s="1" t="s">
        <v>7</v>
      </c>
      <c r="B17" s="17">
        <v>1200000</v>
      </c>
      <c r="C17" s="17">
        <v>993200</v>
      </c>
      <c r="D17" s="12" t="s">
        <v>59</v>
      </c>
    </row>
    <row r="18" spans="1:4" ht="18" customHeight="1" x14ac:dyDescent="0.15">
      <c r="A18" s="1" t="s">
        <v>8</v>
      </c>
      <c r="B18" s="19">
        <v>20000</v>
      </c>
      <c r="C18" s="17">
        <v>21637</v>
      </c>
      <c r="D18" s="12" t="s">
        <v>60</v>
      </c>
    </row>
    <row r="19" spans="1:4" ht="18" customHeight="1" x14ac:dyDescent="0.15">
      <c r="A19" s="1" t="s">
        <v>9</v>
      </c>
      <c r="B19" s="17">
        <v>4050000</v>
      </c>
      <c r="C19" s="17">
        <v>4038880</v>
      </c>
      <c r="D19" s="12" t="s">
        <v>39</v>
      </c>
    </row>
    <row r="20" spans="1:4" ht="18" customHeight="1" x14ac:dyDescent="0.15">
      <c r="A20" s="1" t="s">
        <v>27</v>
      </c>
      <c r="B20" s="17">
        <v>2052000</v>
      </c>
      <c r="C20" s="17">
        <v>2052000</v>
      </c>
      <c r="D20" s="12" t="s">
        <v>40</v>
      </c>
    </row>
    <row r="21" spans="1:4" ht="18" customHeight="1" x14ac:dyDescent="0.15">
      <c r="A21" s="1" t="s">
        <v>10</v>
      </c>
      <c r="B21" s="17">
        <v>15000</v>
      </c>
      <c r="C21" s="17">
        <v>18025</v>
      </c>
      <c r="D21" s="12" t="s">
        <v>45</v>
      </c>
    </row>
    <row r="22" spans="1:4" ht="18" customHeight="1" x14ac:dyDescent="0.15">
      <c r="A22" s="1" t="s">
        <v>11</v>
      </c>
      <c r="B22" s="17">
        <v>100000</v>
      </c>
      <c r="C22" s="17">
        <v>32600</v>
      </c>
      <c r="D22" s="12" t="s">
        <v>61</v>
      </c>
    </row>
    <row r="23" spans="1:4" ht="18" customHeight="1" x14ac:dyDescent="0.15">
      <c r="A23" s="1" t="s">
        <v>12</v>
      </c>
      <c r="B23" s="17">
        <v>550000</v>
      </c>
      <c r="C23" s="17">
        <v>539720</v>
      </c>
      <c r="D23" s="12" t="s">
        <v>41</v>
      </c>
    </row>
    <row r="24" spans="1:4" ht="18" customHeight="1" x14ac:dyDescent="0.15">
      <c r="A24" s="1" t="s">
        <v>13</v>
      </c>
      <c r="B24" s="17">
        <v>500000</v>
      </c>
      <c r="C24" s="17">
        <v>234647</v>
      </c>
      <c r="D24" s="12" t="s">
        <v>76</v>
      </c>
    </row>
    <row r="25" spans="1:4" ht="18" customHeight="1" x14ac:dyDescent="0.15">
      <c r="A25" s="1" t="s">
        <v>14</v>
      </c>
      <c r="B25" s="17">
        <v>350000</v>
      </c>
      <c r="C25" s="17">
        <v>324653</v>
      </c>
      <c r="D25" s="12" t="s">
        <v>77</v>
      </c>
    </row>
    <row r="26" spans="1:4" ht="18" customHeight="1" x14ac:dyDescent="0.15">
      <c r="A26" s="1" t="s">
        <v>15</v>
      </c>
      <c r="B26" s="17">
        <v>400000</v>
      </c>
      <c r="C26" s="17">
        <v>507199</v>
      </c>
      <c r="D26" s="12" t="s">
        <v>64</v>
      </c>
    </row>
    <row r="27" spans="1:4" ht="18" customHeight="1" x14ac:dyDescent="0.15">
      <c r="A27" s="1" t="s">
        <v>16</v>
      </c>
      <c r="B27" s="17">
        <v>980000</v>
      </c>
      <c r="C27" s="17">
        <v>957621</v>
      </c>
      <c r="D27" s="12" t="s">
        <v>78</v>
      </c>
    </row>
    <row r="28" spans="1:4" ht="18" customHeight="1" x14ac:dyDescent="0.15">
      <c r="A28" s="1" t="s">
        <v>17</v>
      </c>
      <c r="B28" s="17">
        <v>220000</v>
      </c>
      <c r="C28" s="17">
        <v>247549</v>
      </c>
      <c r="D28" s="12" t="s">
        <v>46</v>
      </c>
    </row>
    <row r="29" spans="1:4" ht="18" customHeight="1" x14ac:dyDescent="0.15">
      <c r="A29" s="1" t="s">
        <v>18</v>
      </c>
      <c r="B29" s="17">
        <v>800000</v>
      </c>
      <c r="C29" s="17">
        <v>610987</v>
      </c>
      <c r="D29" s="12" t="s">
        <v>66</v>
      </c>
    </row>
    <row r="30" spans="1:4" ht="18" customHeight="1" x14ac:dyDescent="0.15">
      <c r="A30" s="1" t="s">
        <v>19</v>
      </c>
      <c r="B30" s="17">
        <v>920000</v>
      </c>
      <c r="C30" s="17">
        <v>940478</v>
      </c>
      <c r="D30" s="12" t="s">
        <v>67</v>
      </c>
    </row>
    <row r="31" spans="1:4" ht="18" customHeight="1" x14ac:dyDescent="0.15">
      <c r="A31" s="1" t="s">
        <v>20</v>
      </c>
      <c r="B31" s="17">
        <v>600000</v>
      </c>
      <c r="C31" s="17">
        <v>539280</v>
      </c>
      <c r="D31" s="12" t="s">
        <v>42</v>
      </c>
    </row>
    <row r="32" spans="1:4" ht="18" customHeight="1" x14ac:dyDescent="0.15">
      <c r="A32" s="1" t="s">
        <v>21</v>
      </c>
      <c r="B32" s="17">
        <v>350000</v>
      </c>
      <c r="C32" s="17">
        <v>296650</v>
      </c>
      <c r="D32" s="12" t="s">
        <v>43</v>
      </c>
    </row>
    <row r="33" spans="1:4" ht="18" customHeight="1" x14ac:dyDescent="0.15">
      <c r="A33" s="1" t="s">
        <v>22</v>
      </c>
      <c r="B33" s="17">
        <v>70000</v>
      </c>
      <c r="C33" s="17">
        <v>31364</v>
      </c>
      <c r="D33" s="12" t="s">
        <v>68</v>
      </c>
    </row>
    <row r="34" spans="1:4" ht="18" customHeight="1" x14ac:dyDescent="0.15">
      <c r="A34" s="1" t="s">
        <v>23</v>
      </c>
      <c r="B34" s="17">
        <v>400000</v>
      </c>
      <c r="C34" s="17">
        <v>344349</v>
      </c>
      <c r="D34" s="12" t="s">
        <v>74</v>
      </c>
    </row>
    <row r="35" spans="1:4" ht="18" customHeight="1" x14ac:dyDescent="0.15">
      <c r="A35" s="1" t="s">
        <v>24</v>
      </c>
      <c r="B35" s="17">
        <v>320000</v>
      </c>
      <c r="C35" s="17">
        <v>268113</v>
      </c>
      <c r="D35" s="12" t="s">
        <v>47</v>
      </c>
    </row>
    <row r="36" spans="1:4" ht="18" customHeight="1" x14ac:dyDescent="0.15">
      <c r="A36" s="1" t="s">
        <v>25</v>
      </c>
      <c r="B36" s="17">
        <v>100000</v>
      </c>
      <c r="C36" s="17">
        <v>43400</v>
      </c>
      <c r="D36" s="12" t="s">
        <v>79</v>
      </c>
    </row>
    <row r="37" spans="1:4" ht="18" customHeight="1" x14ac:dyDescent="0.15">
      <c r="A37" s="1" t="s">
        <v>28</v>
      </c>
      <c r="B37" s="17"/>
      <c r="C37" s="17">
        <v>365415</v>
      </c>
      <c r="D37" s="12"/>
    </row>
    <row r="38" spans="1:4" ht="18" customHeight="1" x14ac:dyDescent="0.15">
      <c r="A38" s="1" t="s">
        <v>29</v>
      </c>
      <c r="B38" s="17"/>
      <c r="C38" s="17">
        <v>50652</v>
      </c>
      <c r="D38" s="12"/>
    </row>
    <row r="39" spans="1:4" ht="18" customHeight="1" x14ac:dyDescent="0.15">
      <c r="A39" s="1" t="s">
        <v>26</v>
      </c>
      <c r="B39" s="17">
        <v>1870000</v>
      </c>
      <c r="C39" s="17">
        <v>1855397</v>
      </c>
      <c r="D39" s="12"/>
    </row>
    <row r="40" spans="1:4" ht="18" customHeight="1" x14ac:dyDescent="0.15">
      <c r="A40" s="2" t="s">
        <v>73</v>
      </c>
      <c r="B40" s="17"/>
      <c r="C40" s="17">
        <v>1000</v>
      </c>
      <c r="D40" s="13"/>
    </row>
    <row r="41" spans="1:4" ht="18" customHeight="1" x14ac:dyDescent="0.15">
      <c r="A41" s="2" t="s">
        <v>37</v>
      </c>
      <c r="B41" s="17"/>
      <c r="C41" s="17">
        <v>4853</v>
      </c>
      <c r="D41" s="13"/>
    </row>
    <row r="42" spans="1:4" ht="18" customHeight="1" thickBot="1" x14ac:dyDescent="0.2">
      <c r="A42" s="2" t="s">
        <v>33</v>
      </c>
      <c r="B42" s="17">
        <v>493000</v>
      </c>
      <c r="C42" s="18"/>
      <c r="D42" s="13"/>
    </row>
    <row r="43" spans="1:4" ht="18" customHeight="1" thickBot="1" x14ac:dyDescent="0.2">
      <c r="A43" s="22" t="s">
        <v>34</v>
      </c>
      <c r="B43" s="24">
        <f>SUM(B15:B42)</f>
        <v>54660000</v>
      </c>
      <c r="C43" s="24">
        <f>SUM(C15:C42)</f>
        <v>53728359</v>
      </c>
      <c r="D43" s="25"/>
    </row>
    <row r="44" spans="1:4" ht="18" customHeight="1" thickBot="1" x14ac:dyDescent="0.2">
      <c r="A44" s="26" t="s">
        <v>30</v>
      </c>
      <c r="B44" s="29">
        <f>SUM(B11-B43)</f>
        <v>0</v>
      </c>
      <c r="C44" s="27">
        <f>SUM(C11-C43)</f>
        <v>1165187</v>
      </c>
      <c r="D44" s="28"/>
    </row>
    <row r="47" spans="1:4" x14ac:dyDescent="0.15">
      <c r="C47" s="31">
        <v>8</v>
      </c>
    </row>
    <row r="52" spans="4:4" x14ac:dyDescent="0.15">
      <c r="D52" s="30"/>
    </row>
  </sheetData>
  <mergeCells count="1">
    <mergeCell ref="A1:D1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2015年度収支報告書</vt:lpstr>
      <vt:lpstr>2016年度収支報告書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yoshihara</cp:lastModifiedBy>
  <cp:lastPrinted>2017-04-27T02:32:45Z</cp:lastPrinted>
  <dcterms:created xsi:type="dcterms:W3CDTF">2014-04-22T06:28:22Z</dcterms:created>
  <dcterms:modified xsi:type="dcterms:W3CDTF">2017-04-27T02:51:10Z</dcterms:modified>
</cp:coreProperties>
</file>