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entor1\Dropbox\010.事務文書\020.総会資料\第17回定期総会資料\"/>
    </mc:Choice>
  </mc:AlternateContent>
  <xr:revisionPtr revIDLastSave="0" documentId="8_{DFBFD2F8-A68A-4025-B223-E3127DEBC78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1" l="1"/>
  <c r="B63" i="1"/>
  <c r="B42" i="1"/>
  <c r="B12" i="1"/>
  <c r="B19" i="1" s="1"/>
  <c r="B24" i="1" s="1"/>
</calcChain>
</file>

<file path=xl/sharedStrings.xml><?xml version="1.0" encoding="utf-8"?>
<sst xmlns="http://schemas.openxmlformats.org/spreadsheetml/2006/main" count="62" uniqueCount="60">
  <si>
    <t>収支予算（２０２０年度）</t>
  </si>
  <si>
    <t>自　２０２０年7月０１日</t>
  </si>
  <si>
    <t xml:space="preserve"> 至　２０２１年6月30日</t>
  </si>
  <si>
    <t>特定非営利活動法人メンターネット</t>
  </si>
  <si>
    <t>収　　　入　　　の　　　部</t>
  </si>
  <si>
    <t>Ⅰ　事業収入</t>
  </si>
  <si>
    <t>相談料</t>
  </si>
  <si>
    <t>書類作成料等</t>
  </si>
  <si>
    <t>研修事業売上</t>
  </si>
  <si>
    <t>日本語テキスト普及</t>
  </si>
  <si>
    <t>Ⅱ　賦課金等収入</t>
  </si>
  <si>
    <t>会費・入会金収入</t>
  </si>
  <si>
    <t>賛助会員収入</t>
  </si>
  <si>
    <t>課金等収入計</t>
  </si>
  <si>
    <t>総合計</t>
  </si>
  <si>
    <t>（円）</t>
  </si>
  <si>
    <t>備考</t>
  </si>
  <si>
    <t>Ⅲ　事業外収入</t>
  </si>
  <si>
    <t>　　受取助成金</t>
  </si>
  <si>
    <t>合　　　計</t>
  </si>
  <si>
    <t>支　　　出　　　の　　　部</t>
  </si>
  <si>
    <t>Ⅰ　事業費</t>
  </si>
  <si>
    <t>給料手当</t>
  </si>
  <si>
    <t>業務委託費</t>
  </si>
  <si>
    <t>その他経費</t>
  </si>
  <si>
    <t>事業費計</t>
  </si>
  <si>
    <t>Ⅱ　一般管理費</t>
  </si>
  <si>
    <t>役　員　報　酬</t>
  </si>
  <si>
    <t>職　員　給　料</t>
  </si>
  <si>
    <t>旅費交通費</t>
  </si>
  <si>
    <t>通　　信　　費</t>
  </si>
  <si>
    <t>会　　議　　費</t>
  </si>
  <si>
    <t>広告宣伝費</t>
  </si>
  <si>
    <t>関係団体負担金</t>
  </si>
  <si>
    <t>賃　　借　　料</t>
  </si>
  <si>
    <t>支払保険料</t>
  </si>
  <si>
    <t>水道光熱費</t>
  </si>
  <si>
    <t>雑　　　　　費</t>
  </si>
  <si>
    <t>租　税　公　課</t>
  </si>
  <si>
    <t>消　費　税　等</t>
  </si>
  <si>
    <t>一般管理費計</t>
  </si>
  <si>
    <t>Ⅲ　事業外費用</t>
  </si>
  <si>
    <t>Ⅳ　予　　備　　費</t>
  </si>
  <si>
    <r>
      <t xml:space="preserve">      </t>
    </r>
    <r>
      <rPr>
        <sz val="10.5"/>
        <color theme="1"/>
        <rFont val="ＭＳ 明朝"/>
        <family val="1"/>
        <charset val="128"/>
      </rPr>
      <t>事業収入計</t>
    </r>
  </si>
  <si>
    <r>
      <t>相談料・１回</t>
    </r>
    <r>
      <rPr>
        <sz val="10.5"/>
        <color theme="1"/>
        <rFont val="Century"/>
        <family val="1"/>
      </rPr>
      <t>@3,000</t>
    </r>
    <r>
      <rPr>
        <sz val="10.5"/>
        <color theme="1"/>
        <rFont val="ＭＳ 明朝"/>
        <family val="1"/>
        <charset val="128"/>
      </rPr>
      <t>×</t>
    </r>
    <r>
      <rPr>
        <sz val="10.5"/>
        <color theme="1"/>
        <rFont val="Century"/>
        <family val="1"/>
      </rPr>
      <t>10</t>
    </r>
    <r>
      <rPr>
        <sz val="10.5"/>
        <color theme="1"/>
        <rFont val="ＭＳ 明朝"/>
        <family val="1"/>
        <charset val="128"/>
      </rPr>
      <t>件</t>
    </r>
  </si>
  <si>
    <r>
      <t>書類作成料等・平均＠</t>
    </r>
    <r>
      <rPr>
        <sz val="10.5"/>
        <color theme="1"/>
        <rFont val="Century"/>
        <family val="1"/>
      </rPr>
      <t>20,000</t>
    </r>
    <r>
      <rPr>
        <sz val="10.5"/>
        <color theme="1"/>
        <rFont val="ＭＳ 明朝"/>
        <family val="1"/>
        <charset val="128"/>
      </rPr>
      <t>×１０件</t>
    </r>
  </si>
  <si>
    <r>
      <t>平均</t>
    </r>
    <r>
      <rPr>
        <sz val="10.5"/>
        <color theme="1"/>
        <rFont val="Century"/>
        <family val="1"/>
      </rPr>
      <t>@20,000</t>
    </r>
    <r>
      <rPr>
        <sz val="10.5"/>
        <color theme="1"/>
        <rFont val="ＭＳ 明朝"/>
        <family val="1"/>
        <charset val="128"/>
      </rPr>
      <t>×１５件</t>
    </r>
  </si>
  <si>
    <r>
      <t>２００冊×</t>
    </r>
    <r>
      <rPr>
        <sz val="10.5"/>
        <color theme="1"/>
        <rFont val="Century"/>
        <family val="1"/>
      </rPr>
      <t>1,000</t>
    </r>
    <r>
      <rPr>
        <sz val="10.5"/>
        <color theme="1"/>
        <rFont val="ＭＳ 明朝"/>
        <family val="1"/>
        <charset val="128"/>
      </rPr>
      <t>円</t>
    </r>
  </si>
  <si>
    <r>
      <t>@3,000</t>
    </r>
    <r>
      <rPr>
        <sz val="10.5"/>
        <color theme="1"/>
        <rFont val="ＭＳ 明朝"/>
        <family val="1"/>
        <charset val="128"/>
      </rPr>
      <t>×４０人</t>
    </r>
  </si>
  <si>
    <r>
      <t>平均</t>
    </r>
    <r>
      <rPr>
        <sz val="10.5"/>
        <color theme="1"/>
        <rFont val="Century"/>
        <family val="1"/>
      </rPr>
      <t>@15,000</t>
    </r>
    <r>
      <rPr>
        <sz val="10.5"/>
        <color theme="1"/>
        <rFont val="ＭＳ 明朝"/>
        <family val="1"/>
        <charset val="128"/>
      </rPr>
      <t>×</t>
    </r>
    <r>
      <rPr>
        <sz val="10.5"/>
        <color theme="1"/>
        <rFont val="Century"/>
        <family val="1"/>
      </rPr>
      <t>10</t>
    </r>
    <r>
      <rPr>
        <sz val="10.5"/>
        <color theme="1"/>
        <rFont val="ＭＳ 明朝"/>
        <family val="1"/>
        <charset val="128"/>
      </rPr>
      <t>件</t>
    </r>
  </si>
  <si>
    <r>
      <t xml:space="preserve">    </t>
    </r>
    <r>
      <rPr>
        <sz val="10.5"/>
        <color theme="1"/>
        <rFont val="ＭＳ 明朝"/>
        <family val="1"/>
        <charset val="128"/>
      </rPr>
      <t>寄付金収入</t>
    </r>
  </si>
  <si>
    <r>
      <t>（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）人件費</t>
    </r>
  </si>
  <si>
    <r>
      <t>（</t>
    </r>
    <r>
      <rPr>
        <sz val="10.5"/>
        <color theme="1"/>
        <rFont val="Century"/>
        <family val="1"/>
      </rPr>
      <t>2</t>
    </r>
    <r>
      <rPr>
        <sz val="10.5"/>
        <color theme="1"/>
        <rFont val="ＭＳ 明朝"/>
        <family val="1"/>
        <charset val="128"/>
      </rPr>
      <t>）業務費</t>
    </r>
  </si>
  <si>
    <r>
      <t>印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刷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製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本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費</t>
    </r>
  </si>
  <si>
    <r>
      <t>消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耗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品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費</t>
    </r>
  </si>
  <si>
    <r>
      <t>（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）諸税負担金</t>
    </r>
  </si>
  <si>
    <t>2020年度橋本財団助成金９カ月分（概算）を計上</t>
    <rPh sb="4" eb="6">
      <t>ネンド</t>
    </rPh>
    <rPh sb="6" eb="8">
      <t>ハシモト</t>
    </rPh>
    <rPh sb="8" eb="10">
      <t>ザイダン</t>
    </rPh>
    <rPh sb="10" eb="13">
      <t>ジョセイキン</t>
    </rPh>
    <rPh sb="15" eb="16">
      <t>ゲツ</t>
    </rPh>
    <rPh sb="16" eb="17">
      <t>ブン</t>
    </rPh>
    <rPh sb="18" eb="20">
      <t>ガイサン</t>
    </rPh>
    <rPh sb="22" eb="24">
      <t>ケイジョウ</t>
    </rPh>
    <phoneticPr fontId="4"/>
  </si>
  <si>
    <t>新型コロナウイルス対応緊急支援助成７か月分を計上</t>
    <rPh sb="19" eb="21">
      <t>ゲツブン</t>
    </rPh>
    <rPh sb="22" eb="24">
      <t>ケイジョウ</t>
    </rPh>
    <phoneticPr fontId="4"/>
  </si>
  <si>
    <r>
      <t>2020</t>
    </r>
    <r>
      <rPr>
        <sz val="10.5"/>
        <color theme="1"/>
        <rFont val="游ゴシック"/>
        <family val="1"/>
        <charset val="128"/>
      </rPr>
      <t>年度橋本財団助成金９カ月分</t>
    </r>
    <phoneticPr fontId="4"/>
  </si>
  <si>
    <t>新型コロナウイルス対応緊急支援助成７か月分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</si>
</sst>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b/>
      <sz val="10.5"/>
      <color theme="1"/>
      <name val="Century"/>
      <family val="1"/>
    </font>
    <font>
      <b/>
      <sz val="11"/>
      <color theme="1"/>
      <name val="Century"/>
      <family val="1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0.5"/>
      <color theme="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4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64</xdr:row>
      <xdr:rowOff>304800</xdr:rowOff>
    </xdr:from>
    <xdr:to>
      <xdr:col>1</xdr:col>
      <xdr:colOff>57150</xdr:colOff>
      <xdr:row>64</xdr:row>
      <xdr:rowOff>304800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6A3A37E7-3CF6-48DF-A8FF-D120E5A5FF05}"/>
            </a:ext>
          </a:extLst>
        </xdr:cNvPr>
        <xdr:cNvSpPr>
          <a:spLocks noChangeShapeType="1"/>
        </xdr:cNvSpPr>
      </xdr:nvSpPr>
      <xdr:spPr bwMode="auto">
        <a:xfrm>
          <a:off x="57150" y="18307050"/>
          <a:ext cx="2228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1"/>
  <sheetViews>
    <sheetView tabSelected="1" workbookViewId="0">
      <selection activeCell="B22" sqref="B22:B23"/>
    </sheetView>
  </sheetViews>
  <sheetFormatPr defaultRowHeight="18"/>
  <cols>
    <col min="1" max="1" width="24.09765625" customWidth="1"/>
    <col min="2" max="2" width="20.8984375" customWidth="1"/>
    <col min="3" max="3" width="31.19921875" customWidth="1"/>
  </cols>
  <sheetData>
    <row r="1" spans="1:3" ht="19.8">
      <c r="A1" s="39" t="s">
        <v>0</v>
      </c>
      <c r="B1" s="40"/>
      <c r="C1" s="40"/>
    </row>
    <row r="2" spans="1:3">
      <c r="A2" s="41" t="s">
        <v>1</v>
      </c>
      <c r="B2" s="41"/>
      <c r="C2" s="41"/>
    </row>
    <row r="3" spans="1:3">
      <c r="A3" s="41" t="s">
        <v>2</v>
      </c>
      <c r="B3" s="41"/>
      <c r="C3" s="41"/>
    </row>
    <row r="4" spans="1:3" ht="18.600000000000001" thickBot="1">
      <c r="A4" s="42" t="s">
        <v>3</v>
      </c>
      <c r="B4" s="42"/>
      <c r="C4" s="42"/>
    </row>
    <row r="5" spans="1:3" ht="19.2" thickTop="1" thickBot="1">
      <c r="A5" s="43" t="s">
        <v>4</v>
      </c>
      <c r="B5" s="44"/>
      <c r="C5" s="45"/>
    </row>
    <row r="6" spans="1:3">
      <c r="A6" s="1" t="s">
        <v>5</v>
      </c>
      <c r="B6" s="4" t="s">
        <v>15</v>
      </c>
      <c r="C6" s="7" t="s">
        <v>16</v>
      </c>
    </row>
    <row r="7" spans="1:3">
      <c r="A7" s="2"/>
      <c r="B7" s="5"/>
      <c r="C7" s="8"/>
    </row>
    <row r="8" spans="1:3" ht="42" customHeight="1">
      <c r="A8" s="1" t="s">
        <v>6</v>
      </c>
      <c r="B8" s="6">
        <v>30000</v>
      </c>
      <c r="C8" s="9" t="s">
        <v>44</v>
      </c>
    </row>
    <row r="9" spans="1:3" ht="27">
      <c r="A9" s="1" t="s">
        <v>7</v>
      </c>
      <c r="B9" s="6">
        <v>200000</v>
      </c>
      <c r="C9" s="9" t="s">
        <v>45</v>
      </c>
    </row>
    <row r="10" spans="1:3">
      <c r="A10" s="1" t="s">
        <v>8</v>
      </c>
      <c r="B10" s="6">
        <v>300000</v>
      </c>
      <c r="C10" s="9" t="s">
        <v>46</v>
      </c>
    </row>
    <row r="11" spans="1:3">
      <c r="A11" s="1" t="s">
        <v>9</v>
      </c>
      <c r="B11" s="6">
        <v>200000</v>
      </c>
      <c r="C11" s="9" t="s">
        <v>47</v>
      </c>
    </row>
    <row r="12" spans="1:3">
      <c r="A12" s="2" t="s">
        <v>43</v>
      </c>
      <c r="B12" s="6">
        <f>SUM(B8:B11)</f>
        <v>730000</v>
      </c>
      <c r="C12" s="8"/>
    </row>
    <row r="13" spans="1:3">
      <c r="A13" s="2"/>
      <c r="B13" s="5"/>
      <c r="C13" s="8"/>
    </row>
    <row r="14" spans="1:3">
      <c r="A14" s="1" t="s">
        <v>10</v>
      </c>
      <c r="B14" s="5"/>
      <c r="C14" s="8" t="s">
        <v>48</v>
      </c>
    </row>
    <row r="15" spans="1:3">
      <c r="A15" s="3" t="s">
        <v>11</v>
      </c>
      <c r="B15" s="6">
        <v>120000</v>
      </c>
      <c r="C15" s="9" t="s">
        <v>49</v>
      </c>
    </row>
    <row r="16" spans="1:3">
      <c r="A16" s="1" t="s">
        <v>12</v>
      </c>
      <c r="B16" s="6">
        <v>150000</v>
      </c>
      <c r="C16" s="8"/>
    </row>
    <row r="17" spans="1:3">
      <c r="A17" s="1" t="s">
        <v>13</v>
      </c>
      <c r="B17" s="6">
        <v>270000</v>
      </c>
      <c r="C17" s="8"/>
    </row>
    <row r="18" spans="1:3">
      <c r="A18" s="2"/>
      <c r="B18" s="5"/>
      <c r="C18" s="8"/>
    </row>
    <row r="19" spans="1:3">
      <c r="A19" s="1" t="s">
        <v>14</v>
      </c>
      <c r="B19" s="16">
        <f>SUM(B12+B17)</f>
        <v>1000000</v>
      </c>
      <c r="C19" s="8"/>
    </row>
    <row r="20" spans="1:3">
      <c r="A20" s="1" t="s">
        <v>17</v>
      </c>
      <c r="B20" s="5"/>
      <c r="C20" s="20"/>
    </row>
    <row r="21" spans="1:3">
      <c r="A21" s="2" t="s">
        <v>50</v>
      </c>
      <c r="B21" s="6">
        <v>600000</v>
      </c>
      <c r="C21" s="20"/>
    </row>
    <row r="22" spans="1:3">
      <c r="A22" s="26" t="s">
        <v>18</v>
      </c>
      <c r="B22" s="28">
        <v>2798800</v>
      </c>
      <c r="C22" s="20" t="s">
        <v>58</v>
      </c>
    </row>
    <row r="23" spans="1:3" ht="36.6" thickBot="1">
      <c r="A23" s="27"/>
      <c r="B23" s="29"/>
      <c r="C23" s="21" t="s">
        <v>59</v>
      </c>
    </row>
    <row r="24" spans="1:3" ht="18.600000000000001" thickBot="1">
      <c r="A24" s="10" t="s">
        <v>19</v>
      </c>
      <c r="B24" s="17">
        <f>SUM(B19+B21+B22)</f>
        <v>4398800</v>
      </c>
      <c r="C24" s="11"/>
    </row>
    <row r="25" spans="1:3" ht="18.600000000000001" thickTop="1">
      <c r="A25" s="46" t="s">
        <v>56</v>
      </c>
      <c r="B25" s="47"/>
      <c r="C25" s="48"/>
    </row>
    <row r="26" spans="1:3">
      <c r="A26" s="22" t="s">
        <v>57</v>
      </c>
      <c r="B26" s="23"/>
      <c r="C26" s="24"/>
    </row>
    <row r="27" spans="1:3">
      <c r="A27" s="25"/>
      <c r="B27" s="23"/>
      <c r="C27" s="24"/>
    </row>
    <row r="28" spans="1:3">
      <c r="A28" s="25"/>
      <c r="B28" s="23"/>
      <c r="C28" s="24"/>
    </row>
    <row r="29" spans="1:3">
      <c r="A29" s="25"/>
      <c r="B29" s="23"/>
      <c r="C29" s="24"/>
    </row>
    <row r="30" spans="1:3" ht="6" customHeight="1" thickBot="1">
      <c r="A30" s="30"/>
      <c r="B30" s="31"/>
      <c r="C30" s="32"/>
    </row>
    <row r="31" spans="1:3" ht="18.600000000000001" hidden="1" thickBot="1">
      <c r="A31" s="30"/>
      <c r="B31" s="31"/>
      <c r="C31" s="32"/>
    </row>
    <row r="32" spans="1:3" ht="18.600000000000001" hidden="1" thickBot="1">
      <c r="A32" s="30"/>
      <c r="B32" s="31"/>
      <c r="C32" s="32"/>
    </row>
    <row r="33" spans="1:3" ht="18.600000000000001" hidden="1" thickBot="1">
      <c r="A33" s="30"/>
      <c r="B33" s="31"/>
      <c r="C33" s="32"/>
    </row>
    <row r="34" spans="1:3" ht="18.600000000000001" hidden="1" thickBot="1">
      <c r="A34" s="30"/>
      <c r="B34" s="31"/>
      <c r="C34" s="32"/>
    </row>
    <row r="35" spans="1:3" ht="18.600000000000001" hidden="1" thickBot="1">
      <c r="A35" s="30"/>
      <c r="B35" s="31"/>
      <c r="C35" s="32"/>
    </row>
    <row r="36" spans="1:3" ht="18.600000000000001" thickBot="1">
      <c r="A36" s="33" t="s">
        <v>20</v>
      </c>
      <c r="B36" s="34"/>
      <c r="C36" s="35"/>
    </row>
    <row r="37" spans="1:3">
      <c r="A37" s="2"/>
      <c r="B37" s="4" t="s">
        <v>15</v>
      </c>
      <c r="C37" s="36"/>
    </row>
    <row r="38" spans="1:3">
      <c r="A38" s="1" t="s">
        <v>21</v>
      </c>
      <c r="B38" s="5"/>
      <c r="C38" s="37"/>
    </row>
    <row r="39" spans="1:3">
      <c r="A39" s="1" t="s">
        <v>22</v>
      </c>
      <c r="B39" s="6">
        <v>1189568</v>
      </c>
      <c r="C39" s="37"/>
    </row>
    <row r="40" spans="1:3">
      <c r="A40" s="1" t="s">
        <v>23</v>
      </c>
      <c r="B40" s="6">
        <v>789920</v>
      </c>
      <c r="C40" s="37"/>
    </row>
    <row r="41" spans="1:3">
      <c r="A41" s="1" t="s">
        <v>24</v>
      </c>
      <c r="B41" s="6">
        <v>140000</v>
      </c>
      <c r="C41" s="37"/>
    </row>
    <row r="42" spans="1:3">
      <c r="A42" s="1" t="s">
        <v>25</v>
      </c>
      <c r="B42" s="6">
        <f>SUM(B39:B41)</f>
        <v>2119488</v>
      </c>
      <c r="C42" s="37"/>
    </row>
    <row r="43" spans="1:3">
      <c r="A43" s="2"/>
      <c r="B43" s="5"/>
      <c r="C43" s="37"/>
    </row>
    <row r="44" spans="1:3">
      <c r="A44" s="1" t="s">
        <v>26</v>
      </c>
      <c r="B44" s="5"/>
      <c r="C44" s="37"/>
    </row>
    <row r="45" spans="1:3">
      <c r="A45" s="1" t="s">
        <v>51</v>
      </c>
      <c r="B45" s="5"/>
      <c r="C45" s="37"/>
    </row>
    <row r="46" spans="1:3">
      <c r="A46" s="18" t="s">
        <v>27</v>
      </c>
      <c r="B46" s="5">
        <v>0</v>
      </c>
      <c r="C46" s="37"/>
    </row>
    <row r="47" spans="1:3">
      <c r="A47" s="18" t="s">
        <v>28</v>
      </c>
      <c r="B47" s="5">
        <v>0</v>
      </c>
      <c r="C47" s="37"/>
    </row>
    <row r="48" spans="1:3">
      <c r="A48" s="1" t="s">
        <v>52</v>
      </c>
      <c r="B48" s="5"/>
      <c r="C48" s="37"/>
    </row>
    <row r="49" spans="1:3">
      <c r="A49" s="18" t="s">
        <v>53</v>
      </c>
      <c r="B49" s="6">
        <v>74000</v>
      </c>
      <c r="C49" s="37"/>
    </row>
    <row r="50" spans="1:3">
      <c r="A50" s="18" t="s">
        <v>29</v>
      </c>
      <c r="B50" s="6">
        <v>51000</v>
      </c>
      <c r="C50" s="37"/>
    </row>
    <row r="51" spans="1:3">
      <c r="A51" s="18" t="s">
        <v>30</v>
      </c>
      <c r="B51" s="6">
        <v>127000</v>
      </c>
      <c r="C51" s="37"/>
    </row>
    <row r="52" spans="1:3">
      <c r="A52" s="18" t="s">
        <v>31</v>
      </c>
      <c r="B52" s="6">
        <v>34000</v>
      </c>
      <c r="C52" s="37"/>
    </row>
    <row r="53" spans="1:3">
      <c r="A53" s="18" t="s">
        <v>54</v>
      </c>
      <c r="B53" s="6">
        <v>1253352</v>
      </c>
      <c r="C53" s="37"/>
    </row>
    <row r="54" spans="1:3">
      <c r="A54" s="18" t="s">
        <v>32</v>
      </c>
      <c r="B54" s="6">
        <v>0</v>
      </c>
      <c r="C54" s="37"/>
    </row>
    <row r="55" spans="1:3">
      <c r="A55" s="18" t="s">
        <v>33</v>
      </c>
      <c r="B55" s="6">
        <v>20000</v>
      </c>
      <c r="C55" s="37"/>
    </row>
    <row r="56" spans="1:3">
      <c r="A56" s="18" t="s">
        <v>34</v>
      </c>
      <c r="B56" s="6">
        <v>250000</v>
      </c>
      <c r="C56" s="37"/>
    </row>
    <row r="57" spans="1:3">
      <c r="A57" s="18" t="s">
        <v>35</v>
      </c>
      <c r="B57" s="5">
        <v>0</v>
      </c>
      <c r="C57" s="37"/>
    </row>
    <row r="58" spans="1:3">
      <c r="A58" s="18" t="s">
        <v>36</v>
      </c>
      <c r="B58" s="5">
        <v>0</v>
      </c>
      <c r="C58" s="37"/>
    </row>
    <row r="59" spans="1:3">
      <c r="A59" s="18" t="s">
        <v>37</v>
      </c>
      <c r="B59" s="6">
        <v>469960</v>
      </c>
      <c r="C59" s="37"/>
    </row>
    <row r="60" spans="1:3">
      <c r="A60" s="18" t="s">
        <v>55</v>
      </c>
      <c r="B60" s="5">
        <v>0</v>
      </c>
      <c r="C60" s="37"/>
    </row>
    <row r="61" spans="1:3">
      <c r="A61" s="18" t="s">
        <v>38</v>
      </c>
      <c r="B61" s="5">
        <v>0</v>
      </c>
      <c r="C61" s="37"/>
    </row>
    <row r="62" spans="1:3">
      <c r="A62" s="18" t="s">
        <v>39</v>
      </c>
      <c r="B62" s="5">
        <v>0</v>
      </c>
      <c r="C62" s="37"/>
    </row>
    <row r="63" spans="1:3">
      <c r="A63" s="18" t="s">
        <v>40</v>
      </c>
      <c r="B63" s="6">
        <f>SUM(B46:B62)</f>
        <v>2279312</v>
      </c>
      <c r="C63" s="37"/>
    </row>
    <row r="64" spans="1:3">
      <c r="A64" s="2"/>
      <c r="B64" s="5">
        <v>0</v>
      </c>
      <c r="C64" s="37"/>
    </row>
    <row r="65" spans="1:3">
      <c r="A65" s="1" t="s">
        <v>41</v>
      </c>
      <c r="B65" s="5">
        <v>0</v>
      </c>
      <c r="C65" s="37"/>
    </row>
    <row r="66" spans="1:3">
      <c r="A66" s="2"/>
      <c r="B66" s="5">
        <v>0</v>
      </c>
      <c r="C66" s="37"/>
    </row>
    <row r="67" spans="1:3">
      <c r="A67" s="1" t="s">
        <v>42</v>
      </c>
      <c r="B67" s="5">
        <v>0</v>
      </c>
      <c r="C67" s="37"/>
    </row>
    <row r="68" spans="1:3" ht="18.600000000000001" thickBot="1">
      <c r="A68" s="12"/>
      <c r="B68" s="5"/>
      <c r="C68" s="37"/>
    </row>
    <row r="69" spans="1:3" ht="18.600000000000001" hidden="1" thickBot="1">
      <c r="A69" s="12"/>
      <c r="B69" s="5"/>
      <c r="C69" s="38"/>
    </row>
    <row r="70" spans="1:3" ht="18.600000000000001" thickBot="1">
      <c r="A70" s="13" t="s">
        <v>19</v>
      </c>
      <c r="B70" s="19">
        <f>SUM(B42+B63+B65+B67)</f>
        <v>4398800</v>
      </c>
      <c r="C70" s="14"/>
    </row>
    <row r="71" spans="1:3" ht="18.600000000000001" thickTop="1">
      <c r="A71" s="15"/>
    </row>
  </sheetData>
  <mergeCells count="20">
    <mergeCell ref="A35:C35"/>
    <mergeCell ref="A36:C36"/>
    <mergeCell ref="C37:C69"/>
    <mergeCell ref="A1:C1"/>
    <mergeCell ref="A2:C2"/>
    <mergeCell ref="A3:C3"/>
    <mergeCell ref="A4:C4"/>
    <mergeCell ref="A29:C29"/>
    <mergeCell ref="A30:C30"/>
    <mergeCell ref="A31:C31"/>
    <mergeCell ref="A32:C32"/>
    <mergeCell ref="A33:C33"/>
    <mergeCell ref="A34:C34"/>
    <mergeCell ref="A5:C5"/>
    <mergeCell ref="A25:C25"/>
    <mergeCell ref="A26:C26"/>
    <mergeCell ref="A27:C27"/>
    <mergeCell ref="A28:C28"/>
    <mergeCell ref="A22:A23"/>
    <mergeCell ref="B22:B23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岡﨑博之</dc:creator>
  <cp:lastModifiedBy>mentor1</cp:lastModifiedBy>
  <cp:lastPrinted>2020-11-12T07:30:20Z</cp:lastPrinted>
  <dcterms:created xsi:type="dcterms:W3CDTF">2015-06-05T18:19:34Z</dcterms:created>
  <dcterms:modified xsi:type="dcterms:W3CDTF">2021-04-07T04:26:34Z</dcterms:modified>
</cp:coreProperties>
</file>