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310"/>
  </bookViews>
  <sheets>
    <sheet name="貸借対照表" sheetId="25" r:id="rId1"/>
  </sheets>
  <definedNames>
    <definedName name="_xlnm.Print_Area" localSheetId="0">貸借対照表!$A$1:$D$30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5" l="1"/>
  <c r="D9" i="25" l="1"/>
  <c r="C25" i="25" l="1"/>
  <c r="C26" i="25" s="1"/>
  <c r="B25" i="25"/>
  <c r="B26" i="25" s="1"/>
  <c r="D24" i="25"/>
  <c r="D23" i="25"/>
  <c r="D22" i="25"/>
  <c r="C17" i="25"/>
  <c r="C18" i="25" s="1"/>
  <c r="B17" i="25"/>
  <c r="B18" i="25" s="1"/>
  <c r="D16" i="25"/>
  <c r="D15" i="25"/>
  <c r="C12" i="25"/>
  <c r="B12" i="25"/>
  <c r="D11" i="25"/>
  <c r="D8" i="25"/>
  <c r="B19" i="25" l="1"/>
  <c r="B28" i="25" s="1"/>
  <c r="B29" i="25" s="1"/>
  <c r="B30" i="25" s="1"/>
  <c r="D17" i="25"/>
  <c r="D18" i="25" s="1"/>
  <c r="D25" i="25"/>
  <c r="D26" i="25" s="1"/>
  <c r="C19" i="25"/>
  <c r="C28" i="25" s="1"/>
  <c r="C29" i="25" s="1"/>
  <c r="C30" i="25" s="1"/>
  <c r="D12" i="25"/>
  <c r="D19" i="25" l="1"/>
  <c r="D28" i="25" s="1"/>
  <c r="D29" i="25" s="1"/>
  <c r="D30" i="25" s="1"/>
</calcChain>
</file>

<file path=xl/sharedStrings.xml><?xml version="1.0" encoding="utf-8"?>
<sst xmlns="http://schemas.openxmlformats.org/spreadsheetml/2006/main" count="33" uniqueCount="33">
  <si>
    <t>科　　目</t>
    <rPh sb="0" eb="1">
      <t>カ</t>
    </rPh>
    <rPh sb="3" eb="4">
      <t>メ</t>
    </rPh>
    <phoneticPr fontId="1"/>
  </si>
  <si>
    <t>（単位：円）</t>
    <rPh sb="1" eb="3">
      <t>タンイ</t>
    </rPh>
    <rPh sb="4" eb="5">
      <t>エン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</si>
  <si>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</si>
  <si>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当年度</t>
    <rPh sb="0" eb="1">
      <t>トウ</t>
    </rPh>
    <rPh sb="1" eb="3">
      <t>ネンド</t>
    </rPh>
    <phoneticPr fontId="1"/>
  </si>
  <si>
    <t>前年度</t>
    <rPh sb="0" eb="3">
      <t>ゼンネンド</t>
    </rPh>
    <phoneticPr fontId="1"/>
  </si>
  <si>
    <t>増　減</t>
    <rPh sb="0" eb="1">
      <t>ゾウ</t>
    </rPh>
    <rPh sb="2" eb="3">
      <t>ゲン</t>
    </rPh>
    <phoneticPr fontId="1"/>
  </si>
  <si>
    <t>Ⅰ 資産の部</t>
    <rPh sb="2" eb="4">
      <t>シサン</t>
    </rPh>
    <rPh sb="5" eb="6">
      <t>ブ</t>
    </rPh>
    <phoneticPr fontId="1"/>
  </si>
  <si>
    <t>１．流動資産</t>
    <rPh sb="2" eb="4">
      <t>リュウドウ</t>
    </rPh>
    <rPh sb="4" eb="6">
      <t>シサン</t>
    </rPh>
    <phoneticPr fontId="1"/>
  </si>
  <si>
    <t>普通預金</t>
    <rPh sb="0" eb="2">
      <t>フツウ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</si>
  <si>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</si>
  <si>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</si>
  <si>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２．固定資産</t>
    <rPh sb="2" eb="4">
      <t>コテイ</t>
    </rPh>
    <rPh sb="4" eb="6">
      <t>シサン</t>
    </rPh>
    <phoneticPr fontId="1"/>
  </si>
  <si>
    <t>（1）その他固定財産</t>
    <rPh sb="5" eb="6">
      <t>タ</t>
    </rPh>
    <rPh sb="6" eb="8">
      <t>コテイ</t>
    </rPh>
    <rPh sb="8" eb="10">
      <t>ザイサン</t>
    </rPh>
    <phoneticPr fontId="1"/>
  </si>
  <si>
    <t>什器備品</t>
    <rPh sb="0" eb="2">
      <t>ジュウキ</t>
    </rPh>
    <rPh sb="2" eb="4">
      <t>ビヒン</t>
    </rPh>
    <phoneticPr fontId="1"/>
  </si>
  <si>
    <t>敷　　　金</t>
    <rPh sb="0" eb="1">
      <t>シキ</t>
    </rPh>
    <rPh sb="4" eb="5">
      <t>カネ</t>
    </rPh>
    <phoneticPr fontId="1"/>
  </si>
  <si>
    <t>その他固定資産計</t>
    <rPh sb="2" eb="3">
      <t>タ</t>
    </rPh>
    <rPh sb="3" eb="5">
      <t>コテイ</t>
    </rPh>
    <rPh sb="5" eb="7">
      <t>シサン</t>
    </rPh>
    <rPh sb="7" eb="8">
      <t>ケイ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</si>
  <si>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</si>
  <si>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資産合計</t>
    <rPh sb="0" eb="2">
      <t>シサン</t>
    </rPh>
    <rPh sb="2" eb="4">
      <t>ゴウケイ</t>
    </rPh>
    <phoneticPr fontId="1"/>
  </si>
  <si>
    <t>Ⅱ 負債の部</t>
    <rPh sb="2" eb="4">
      <t>フサイ</t>
    </rPh>
    <rPh sb="5" eb="6">
      <t>ブ</t>
    </rPh>
    <phoneticPr fontId="1"/>
  </si>
  <si>
    <t>１．流動負債</t>
    <rPh sb="2" eb="4">
      <t>リュウドウ</t>
    </rPh>
    <rPh sb="4" eb="6">
      <t>フサイ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</si>
  <si>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</si>
  <si>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</si>
  <si>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前受金</t>
    <rPh sb="0" eb="2">
      <t>マエウケ</t>
    </rPh>
    <rPh sb="2" eb="3">
      <t>キン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</si>
  <si>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</si>
  <si>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負債合計</t>
    <rPh sb="0" eb="2">
      <t>フサイ</t>
    </rPh>
    <rPh sb="2" eb="4">
      <t>ゴウケイ</t>
    </rPh>
    <phoneticPr fontId="1"/>
  </si>
  <si>
    <t>Ⅲ 正味財産の部</t>
    <rPh sb="2" eb="4">
      <t>ショウミ</t>
    </rPh>
    <rPh sb="4" eb="6">
      <t>ザイサン</t>
    </rPh>
    <rPh sb="7" eb="8">
      <t>ブ</t>
    </rPh>
    <phoneticPr fontId="1"/>
  </si>
  <si>
    <t>１．一般正味財産</t>
    <rPh sb="2" eb="4">
      <t>イッパン</t>
    </rPh>
    <rPh sb="4" eb="6">
      <t>ショウミ</t>
    </rPh>
    <rPh sb="6" eb="8">
      <t>ザイサン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</si>
  <si>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</si>
  <si>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</si>
  <si>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前払金</t>
    <rPh sb="0" eb="1">
      <t>マエ</t>
    </rPh>
    <rPh sb="1" eb="2">
      <t>ハラ</t>
    </rPh>
    <rPh sb="2" eb="3">
      <t>キン</t>
    </rPh>
    <phoneticPr fontId="1"/>
  </si>
  <si>
    <t>令和４年３月３１日現在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</si>
  <si>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r>
      <t>未収金</t>
    </r>
    <r>
      <rPr>
        <sz val="9"/>
        <color theme="1"/>
        <rFont val="ＭＳ Ｐゴシック"/>
        <family val="3"/>
        <charset val="128"/>
        <scheme val="minor"/>
      </rPr>
      <t>（石川県受託事業費）</t>
    </r>
    <rPh sb="0" eb="3">
      <t>ミシュウキン</t>
    </rPh>
    <rPh sb="4" eb="7">
      <t>イシカワケン</t>
    </rPh>
    <rPh sb="7" eb="9">
      <t>ジュタク</t>
    </rPh>
    <rPh sb="9" eb="12">
      <t>ジギョウヒ</t>
    </rPh>
    <phoneticPr fontId="1"/>
  </si>
  <si>
    <t>第１号議案（その２）</t>
    <rPh sb="0" eb="1">
      <t>ダイ</t>
    </rPh>
    <rPh sb="2" eb="3">
      <t>ゴウ</t>
    </rPh>
    <rPh sb="3" eb="5">
      <t>ギアン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</si>
</sst>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38" fontId="6" fillId="0" borderId="9" xfId="1" applyFont="1" applyFill="1" applyBorder="1" applyAlignment="1">
      <alignment vertical="center" shrinkToFit="1"/>
    </xf>
    <xf numFmtId="3" fontId="6" fillId="0" borderId="10" xfId="1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left" vertical="center" indent="1" shrinkToFit="1"/>
    </xf>
    <xf numFmtId="0" fontId="5" fillId="0" borderId="8" xfId="0" applyFont="1" applyFill="1" applyBorder="1" applyAlignment="1">
      <alignment horizontal="left" vertical="center" indent="4" shrinkToFit="1"/>
    </xf>
    <xf numFmtId="0" fontId="5" fillId="0" borderId="8" xfId="0" applyFont="1" applyFill="1" applyBorder="1" applyAlignment="1">
      <alignment horizontal="distributed" vertical="center" indent="2" shrinkToFit="1"/>
    </xf>
    <xf numFmtId="38" fontId="6" fillId="0" borderId="1" xfId="1" applyFont="1" applyFill="1" applyBorder="1" applyAlignment="1">
      <alignment vertical="center" shrinkToFit="1"/>
    </xf>
    <xf numFmtId="3" fontId="6" fillId="0" borderId="11" xfId="1" applyNumberFormat="1" applyFont="1" applyFill="1" applyBorder="1" applyAlignment="1">
      <alignment vertical="center" shrinkToFit="1"/>
    </xf>
    <xf numFmtId="3" fontId="6" fillId="0" borderId="10" xfId="1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indent="2" shrinkToFit="1"/>
    </xf>
    <xf numFmtId="38" fontId="6" fillId="0" borderId="12" xfId="1" applyFont="1" applyFill="1" applyBorder="1" applyAlignment="1">
      <alignment vertical="center" shrinkToFit="1"/>
    </xf>
    <xf numFmtId="3" fontId="6" fillId="0" borderId="13" xfId="1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38" fontId="6" fillId="0" borderId="15" xfId="1" applyFont="1" applyFill="1" applyBorder="1" applyAlignment="1">
      <alignment vertical="center" shrinkToFit="1"/>
    </xf>
    <xf numFmtId="3" fontId="6" fillId="0" borderId="16" xfId="1" applyNumberFormat="1" applyFont="1" applyFill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="85" zoomScaleNormal="80" zoomScaleSheetLayoutView="85" workbookViewId="0">
      <selection activeCell="F8" sqref="F8"/>
    </sheetView>
  </sheetViews>
  <sheetFormatPr defaultRowHeight="13.5" x14ac:dyDescent="0.15"/>
  <cols>
    <col min="1" max="1" width="30.625" style="1" customWidth="1"/>
    <col min="2" max="4" width="22.625" customWidth="1"/>
  </cols>
  <sheetData>
    <row r="1" spans="1:4" ht="20.100000000000001" customHeight="1" x14ac:dyDescent="0.15">
      <c r="A1" s="4" t="s">
        <v>32</v>
      </c>
    </row>
    <row r="2" spans="1:4" ht="27.95" customHeight="1" x14ac:dyDescent="0.15">
      <c r="A2" s="2"/>
      <c r="B2" s="22" t="s">
        <v>2</v>
      </c>
      <c r="C2" s="22"/>
    </row>
    <row r="3" spans="1:4" ht="20.100000000000001" customHeight="1" thickBot="1" x14ac:dyDescent="0.2">
      <c r="B3" s="23" t="s">
        <v>30</v>
      </c>
      <c r="C3" s="24"/>
      <c r="D3" s="3" t="s">
        <v>1</v>
      </c>
    </row>
    <row r="4" spans="1:4" ht="18" customHeight="1" x14ac:dyDescent="0.15">
      <c r="A4" s="25" t="s">
        <v>0</v>
      </c>
      <c r="B4" s="27" t="s">
        <v>3</v>
      </c>
      <c r="C4" s="29" t="s">
        <v>4</v>
      </c>
      <c r="D4" s="20" t="s">
        <v>5</v>
      </c>
    </row>
    <row r="5" spans="1:4" ht="18" customHeight="1" thickBot="1" x14ac:dyDescent="0.2">
      <c r="A5" s="26"/>
      <c r="B5" s="28"/>
      <c r="C5" s="30"/>
      <c r="D5" s="21"/>
    </row>
    <row r="6" spans="1:4" ht="23.1" customHeight="1" x14ac:dyDescent="0.15">
      <c r="A6" s="5" t="s">
        <v>6</v>
      </c>
      <c r="B6" s="6"/>
      <c r="C6" s="6"/>
      <c r="D6" s="7"/>
    </row>
    <row r="7" spans="1:4" ht="23.1" customHeight="1" x14ac:dyDescent="0.15">
      <c r="A7" s="8" t="s">
        <v>7</v>
      </c>
      <c r="B7" s="6"/>
      <c r="C7" s="6"/>
      <c r="D7" s="7"/>
    </row>
    <row r="8" spans="1:4" ht="23.1" customHeight="1" x14ac:dyDescent="0.15">
      <c r="A8" s="9" t="s">
        <v>8</v>
      </c>
      <c r="B8" s="6">
        <v>2424871</v>
      </c>
      <c r="C8" s="6">
        <v>1832750</v>
      </c>
      <c r="D8" s="7">
        <f>B8-C8</f>
        <v>592121</v>
      </c>
    </row>
    <row r="9" spans="1:4" ht="23.1" customHeight="1" x14ac:dyDescent="0.15">
      <c r="A9" s="9" t="s">
        <v>9</v>
      </c>
      <c r="B9" s="6">
        <v>2505297</v>
      </c>
      <c r="C9" s="6">
        <v>2505247</v>
      </c>
      <c r="D9" s="7">
        <f t="shared" ref="D9:D10" si="0">B9-C9</f>
        <v>50</v>
      </c>
    </row>
    <row r="10" spans="1:4" ht="23.1" customHeight="1" x14ac:dyDescent="0.15">
      <c r="A10" s="9" t="s">
        <v>29</v>
      </c>
      <c r="B10" s="6">
        <v>13500</v>
      </c>
      <c r="C10" s="6">
        <v>13000</v>
      </c>
      <c r="D10" s="7">
        <f t="shared" si="0"/>
        <v>500</v>
      </c>
    </row>
    <row r="11" spans="1:4" ht="23.1" customHeight="1" x14ac:dyDescent="0.15">
      <c r="A11" s="9" t="s">
        <v>31</v>
      </c>
      <c r="B11" s="6">
        <v>300000</v>
      </c>
      <c r="C11" s="6">
        <v>0</v>
      </c>
      <c r="D11" s="7">
        <f t="shared" ref="D11:D12" si="1">B11-C11</f>
        <v>300000</v>
      </c>
    </row>
    <row r="12" spans="1:4" ht="23.1" customHeight="1" x14ac:dyDescent="0.15">
      <c r="A12" s="10" t="s">
        <v>10</v>
      </c>
      <c r="B12" s="11">
        <f>SUM(B8:B11)</f>
        <v>5243668</v>
      </c>
      <c r="C12" s="11">
        <f>SUM(C8:C11)</f>
        <v>4350997</v>
      </c>
      <c r="D12" s="12">
        <f t="shared" si="1"/>
        <v>892671</v>
      </c>
    </row>
    <row r="13" spans="1:4" ht="23.1" customHeight="1" x14ac:dyDescent="0.15">
      <c r="A13" s="8" t="s">
        <v>11</v>
      </c>
      <c r="B13" s="6"/>
      <c r="C13" s="6"/>
      <c r="D13" s="13"/>
    </row>
    <row r="14" spans="1:4" ht="23.1" customHeight="1" x14ac:dyDescent="0.15">
      <c r="A14" s="14" t="s">
        <v>12</v>
      </c>
      <c r="B14" s="6"/>
      <c r="C14" s="6"/>
      <c r="D14" s="13"/>
    </row>
    <row r="15" spans="1:4" ht="23.1" customHeight="1" x14ac:dyDescent="0.15">
      <c r="A15" s="9" t="s">
        <v>13</v>
      </c>
      <c r="B15" s="6">
        <v>426091</v>
      </c>
      <c r="C15" s="6">
        <v>187185</v>
      </c>
      <c r="D15" s="7">
        <f>B15-C15</f>
        <v>238906</v>
      </c>
    </row>
    <row r="16" spans="1:4" ht="23.1" customHeight="1" x14ac:dyDescent="0.15">
      <c r="A16" s="9" t="s">
        <v>14</v>
      </c>
      <c r="B16" s="6">
        <v>26000</v>
      </c>
      <c r="C16" s="6">
        <v>26000</v>
      </c>
      <c r="D16" s="7">
        <f>B16-C16</f>
        <v>0</v>
      </c>
    </row>
    <row r="17" spans="1:4" ht="23.1" customHeight="1" x14ac:dyDescent="0.15">
      <c r="A17" s="10" t="s">
        <v>15</v>
      </c>
      <c r="B17" s="11">
        <f>SUM(B15:B16)</f>
        <v>452091</v>
      </c>
      <c r="C17" s="11">
        <f>SUM(C15:C16)</f>
        <v>213185</v>
      </c>
      <c r="D17" s="12">
        <f t="shared" ref="D17" si="2">SUM(D15:D16)</f>
        <v>238906</v>
      </c>
    </row>
    <row r="18" spans="1:4" ht="23.1" customHeight="1" x14ac:dyDescent="0.15">
      <c r="A18" s="10" t="s">
        <v>16</v>
      </c>
      <c r="B18" s="11">
        <f>B17</f>
        <v>452091</v>
      </c>
      <c r="C18" s="11">
        <f>C17</f>
        <v>213185</v>
      </c>
      <c r="D18" s="12">
        <f>D17</f>
        <v>238906</v>
      </c>
    </row>
    <row r="19" spans="1:4" ht="23.1" customHeight="1" thickBot="1" x14ac:dyDescent="0.2">
      <c r="A19" s="10" t="s">
        <v>17</v>
      </c>
      <c r="B19" s="15">
        <f>B12+B18</f>
        <v>5695759</v>
      </c>
      <c r="C19" s="15">
        <f>C12+C18</f>
        <v>4564182</v>
      </c>
      <c r="D19" s="16">
        <f>D12+D18</f>
        <v>1131577</v>
      </c>
    </row>
    <row r="20" spans="1:4" ht="23.1" customHeight="1" thickTop="1" x14ac:dyDescent="0.15">
      <c r="A20" s="5" t="s">
        <v>18</v>
      </c>
      <c r="B20" s="6"/>
      <c r="C20" s="6"/>
      <c r="D20" s="7"/>
    </row>
    <row r="21" spans="1:4" ht="23.1" customHeight="1" x14ac:dyDescent="0.15">
      <c r="A21" s="8" t="s">
        <v>19</v>
      </c>
      <c r="B21" s="6"/>
      <c r="C21" s="6"/>
      <c r="D21" s="7"/>
    </row>
    <row r="22" spans="1:4" ht="23.1" customHeight="1" x14ac:dyDescent="0.15">
      <c r="A22" s="9" t="s">
        <v>20</v>
      </c>
      <c r="B22" s="6">
        <v>569116</v>
      </c>
      <c r="C22" s="6">
        <v>9176</v>
      </c>
      <c r="D22" s="7">
        <f>B22-C22</f>
        <v>559940</v>
      </c>
    </row>
    <row r="23" spans="1:4" ht="23.1" customHeight="1" x14ac:dyDescent="0.15">
      <c r="A23" s="9" t="s">
        <v>21</v>
      </c>
      <c r="B23" s="6">
        <v>64523</v>
      </c>
      <c r="C23" s="6">
        <v>58831</v>
      </c>
      <c r="D23" s="7">
        <f>B23-C23</f>
        <v>5692</v>
      </c>
    </row>
    <row r="24" spans="1:4" ht="23.1" customHeight="1" x14ac:dyDescent="0.15">
      <c r="A24" s="9" t="s">
        <v>22</v>
      </c>
      <c r="B24" s="6">
        <v>12000</v>
      </c>
      <c r="C24" s="6">
        <v>9000</v>
      </c>
      <c r="D24" s="7">
        <f>B24-C24</f>
        <v>3000</v>
      </c>
    </row>
    <row r="25" spans="1:4" ht="23.1" customHeight="1" x14ac:dyDescent="0.15">
      <c r="A25" s="10" t="s">
        <v>23</v>
      </c>
      <c r="B25" s="11">
        <f>SUM(B22:B24)</f>
        <v>645639</v>
      </c>
      <c r="C25" s="11">
        <f>SUM(C22:C24)</f>
        <v>77007</v>
      </c>
      <c r="D25" s="12">
        <f>SUM(D22:D24)</f>
        <v>568632</v>
      </c>
    </row>
    <row r="26" spans="1:4" ht="23.1" customHeight="1" thickBot="1" x14ac:dyDescent="0.2">
      <c r="A26" s="10" t="s">
        <v>24</v>
      </c>
      <c r="B26" s="15">
        <f>B25</f>
        <v>645639</v>
      </c>
      <c r="C26" s="15">
        <f>C25</f>
        <v>77007</v>
      </c>
      <c r="D26" s="16">
        <f>D25</f>
        <v>568632</v>
      </c>
    </row>
    <row r="27" spans="1:4" ht="23.1" customHeight="1" thickTop="1" x14ac:dyDescent="0.15">
      <c r="A27" s="5" t="s">
        <v>25</v>
      </c>
      <c r="B27" s="6"/>
      <c r="C27" s="6"/>
      <c r="D27" s="7"/>
    </row>
    <row r="28" spans="1:4" ht="23.1" customHeight="1" x14ac:dyDescent="0.15">
      <c r="A28" s="8" t="s">
        <v>26</v>
      </c>
      <c r="B28" s="6">
        <f>B19-B26</f>
        <v>5050120</v>
      </c>
      <c r="C28" s="6">
        <f>C19-C26</f>
        <v>4487175</v>
      </c>
      <c r="D28" s="7">
        <f>D19-D26</f>
        <v>562945</v>
      </c>
    </row>
    <row r="29" spans="1:4" ht="23.1" customHeight="1" thickBot="1" x14ac:dyDescent="0.2">
      <c r="A29" s="10" t="s">
        <v>27</v>
      </c>
      <c r="B29" s="15">
        <f>B28</f>
        <v>5050120</v>
      </c>
      <c r="C29" s="15">
        <f>C28</f>
        <v>4487175</v>
      </c>
      <c r="D29" s="16">
        <f t="shared" ref="D29" si="3">D28</f>
        <v>562945</v>
      </c>
    </row>
    <row r="30" spans="1:4" ht="23.1" customHeight="1" thickTop="1" thickBot="1" x14ac:dyDescent="0.2">
      <c r="A30" s="17" t="s">
        <v>28</v>
      </c>
      <c r="B30" s="18">
        <f>B26+B29</f>
        <v>5695759</v>
      </c>
      <c r="C30" s="18">
        <f>C26+C29</f>
        <v>4564182</v>
      </c>
      <c r="D30" s="19">
        <f t="shared" ref="D30" si="4">D26+D29</f>
        <v>1131577</v>
      </c>
    </row>
    <row r="31" spans="1:4" s="1" customFormat="1" ht="20.100000000000001" customHeight="1" x14ac:dyDescent="0.15">
      <c r="B31"/>
      <c r="C31"/>
      <c r="D31"/>
    </row>
    <row r="32" spans="1:4" s="1" customFormat="1" ht="20.100000000000001" customHeight="1" x14ac:dyDescent="0.15">
      <c r="B32"/>
      <c r="C32"/>
      <c r="D32"/>
    </row>
  </sheetData>
  <mergeCells count="6">
    <mergeCell ref="D4:D5"/>
    <mergeCell ref="B2:C2"/>
    <mergeCell ref="B3:C3"/>
    <mergeCell ref="A4:A5"/>
    <mergeCell ref="B4:B5"/>
    <mergeCell ref="C4:C5"/>
  </mergeCells>
  <phoneticPr fontId="1"/>
  <pageMargins left="0.78740157480314965" right="0.39370078740157483" top="0.59055118110236227" bottom="0.3937007874015748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2022-08-05T04:18:08Z</dcterms:modified>
</cp:coreProperties>
</file>