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48"/>
  </bookViews>
  <sheets>
    <sheet name="貸借対照表" sheetId="2" r:id="rId1"/>
  </sheets>
  <calcPr calcId="181029"/>
</workbook>
</file>

<file path=xl/calcChain.xml><?xml version="1.0" encoding="utf-8"?>
<calcChain xmlns="http://schemas.openxmlformats.org/spreadsheetml/2006/main">
  <c r="I33" i="2" l="1"/>
  <c r="I12" i="2"/>
  <c r="H23" i="2" l="1"/>
  <c r="H19" i="2" l="1"/>
  <c r="I24" i="2" s="1"/>
  <c r="I36" i="2" l="1"/>
  <c r="J38" i="2" l="1"/>
  <c r="J26" i="2" l="1"/>
  <c r="I41" i="2" l="1"/>
  <c r="J42" i="2"/>
  <c r="J43" i="2" s="1"/>
</calcChain>
</file>

<file path=xl/sharedStrings.xml><?xml version="1.0" encoding="utf-8"?>
<sst xmlns="http://schemas.openxmlformats.org/spreadsheetml/2006/main" count="46" uniqueCount="46">
  <si>
    <t>金　　　　　額</t>
    <rPh sb="0" eb="1">
      <t>キン</t>
    </rPh>
    <rPh sb="6" eb="7">
      <t>ガク</t>
    </rPh>
    <phoneticPr fontId="2"/>
  </si>
  <si>
    <t>Ⅱ</t>
    <phoneticPr fontId="2"/>
  </si>
  <si>
    <t>Ⅰ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</si>
  <si>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</si>
  <si>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</si>
  <si>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</si>
  <si>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固定資産</t>
    <rPh sb="0" eb="2">
      <t>コテイ</t>
    </rPh>
    <rPh sb="2" eb="4">
      <t>シサン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</si>
  <si>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</si>
  <si>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</si>
  <si>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</si>
  <si>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</si>
  <si>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2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</si>
  <si>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</si>
  <si>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</si>
  <si>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</si>
  <si>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</si>
  <si>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</si>
  <si>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Ⅲ</t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</si>
  <si>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</si>
  <si>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　　　　　　　　　　</t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</si>
  <si>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</si>
  <si>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</si>
  <si>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科　　　　　目　　</t>
    <rPh sb="0" eb="1">
      <t>カ</t>
    </rPh>
    <rPh sb="6" eb="7">
      <t>メ</t>
    </rPh>
    <phoneticPr fontId="2"/>
  </si>
  <si>
    <t>仮払金</t>
    <rPh sb="0" eb="2">
      <t>カリバラ</t>
    </rPh>
    <rPh sb="2" eb="3">
      <t>キン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</si>
  <si>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</si>
  <si>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車輛運搬具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</si>
  <si>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</si>
  <si>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前払費用</t>
    <rPh sb="0" eb="2">
      <t>マエバラ</t>
    </rPh>
    <rPh sb="2" eb="4">
      <t>ヒヨウ</t>
    </rPh>
    <phoneticPr fontId="2"/>
  </si>
  <si>
    <t xml:space="preserve">                                特定非営利活動法人 岐阜ダルク    (単位 : 円)</t>
    <rPh sb="32" eb="34">
      <t>トクテイ</t>
    </rPh>
    <rPh sb="34" eb="35">
      <t>ヒ</t>
    </rPh>
    <rPh sb="35" eb="37">
      <t>エイリ</t>
    </rPh>
    <rPh sb="37" eb="39">
      <t>カツドウ</t>
    </rPh>
    <rPh sb="39" eb="41">
      <t>ホウジン</t>
    </rPh>
    <rPh sb="42" eb="44">
      <t>ギフ</t>
    </rPh>
    <rPh sb="52" eb="54">
      <t>タンイ</t>
    </rPh>
    <rPh sb="57" eb="58">
      <t>エン</t>
    </rPh>
    <phoneticPr fontId="2"/>
  </si>
  <si>
    <t>敷金</t>
    <rPh sb="0" eb="2">
      <t>シキキン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</si>
  <si>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</si>
  <si>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未収金</t>
    <rPh sb="0" eb="3">
      <t>ミシュウキン</t>
    </rPh>
    <phoneticPr fontId="2"/>
  </si>
  <si>
    <t>リース未払金</t>
    <rPh sb="3" eb="6">
      <t>ミバライキン</t>
    </rPh>
    <phoneticPr fontId="2"/>
  </si>
  <si>
    <t>リース資産</t>
    <rPh sb="3" eb="5">
      <t>シサン</t>
    </rPh>
    <phoneticPr fontId="2"/>
  </si>
  <si>
    <t>固定負債</t>
    <rPh sb="0" eb="2">
      <t>コテイ</t>
    </rPh>
    <rPh sb="2" eb="4">
      <t>フサイ</t>
    </rPh>
    <phoneticPr fontId="2"/>
  </si>
  <si>
    <t>長期リース未払金</t>
    <rPh sb="0" eb="2">
      <t>チョウキ</t>
    </rPh>
    <rPh sb="5" eb="8">
      <t>ミバライキン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</si>
  <si>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</si>
  <si>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</si>
  <si>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</si>
  <si>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</si>
  <si>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</si>
  <si>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特定資産</t>
    <rPh sb="0" eb="4">
      <t>トクテイシサン</t>
    </rPh>
    <phoneticPr fontId="2"/>
  </si>
  <si>
    <t>令和2年度　　特定非営利活動に係る事業会計貸借対照表</t>
    <rPh sb="0" eb="2">
      <t>レイワ</t>
    </rPh>
    <rPh sb="3" eb="5">
      <t>ネンド</t>
    </rPh>
    <rPh sb="7" eb="9">
      <t>トクテイ</t>
    </rPh>
    <rPh sb="9" eb="10">
      <t>ヒ</t>
    </rPh>
    <rPh sb="10" eb="12">
      <t>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1" eb="23">
      <t>タイシャク</t>
    </rPh>
    <rPh sb="23" eb="26">
      <t>タイショウヒョウ</t>
    </rPh>
    <phoneticPr fontId="2"/>
  </si>
  <si>
    <t>令和3年３月３１日現在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</si>
  <si>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前払金</t>
    <rPh sb="0" eb="2">
      <t>マエバラ</t>
    </rPh>
    <rPh sb="2" eb="3">
      <t>キン</t>
    </rPh>
    <phoneticPr fontId="2"/>
  </si>
  <si>
    <t>前受金</t>
    <rPh sb="0" eb="2">
      <t>マエウ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</si>
</sst>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7" xfId="1" applyFont="1" applyBorder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9" xfId="1" applyFont="1" applyBorder="1">
      <alignment vertical="center"/>
    </xf>
    <xf numFmtId="0" fontId="4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38" fontId="3" fillId="0" borderId="12" xfId="1" applyFont="1" applyBorder="1">
      <alignment vertical="center"/>
    </xf>
    <xf numFmtId="0" fontId="3" fillId="0" borderId="3" xfId="1" applyNumberFormat="1" applyFont="1" applyBorder="1">
      <alignment vertical="center"/>
    </xf>
    <xf numFmtId="38" fontId="3" fillId="0" borderId="13" xfId="1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8"/>
  <sheetViews>
    <sheetView tabSelected="1" topLeftCell="A25" workbookViewId="0">
      <selection activeCell="B48" sqref="B48"/>
    </sheetView>
  </sheetViews>
  <sheetFormatPr defaultColWidth="9" defaultRowHeight="13.5" x14ac:dyDescent="0.15"/>
  <cols>
    <col min="1" max="1" width="4.125" style="1" customWidth="1"/>
    <col min="2" max="2" width="5.25" style="1" customWidth="1"/>
    <col min="3" max="3" width="3" style="1" customWidth="1"/>
    <col min="4" max="4" width="6.875" style="1" customWidth="1"/>
    <col min="5" max="5" width="9.25" style="1" customWidth="1"/>
    <col min="6" max="6" width="3" style="1" customWidth="1"/>
    <col min="7" max="7" width="19" style="1" customWidth="1"/>
    <col min="8" max="10" width="13.875" style="3" customWidth="1"/>
    <col min="11" max="16384" width="9" style="1"/>
  </cols>
  <sheetData>
    <row r="1" spans="1:10" ht="19.5" customHeight="1" x14ac:dyDescent="0.1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customHeight="1" x14ac:dyDescent="0.15">
      <c r="A2" s="21"/>
      <c r="B2" s="21"/>
      <c r="C2" s="21"/>
      <c r="D2" s="21"/>
      <c r="E2" s="21"/>
      <c r="F2" s="21"/>
      <c r="G2" s="21"/>
      <c r="H2" s="21"/>
      <c r="I2" s="29" t="s">
        <v>43</v>
      </c>
      <c r="J2" s="1"/>
    </row>
    <row r="3" spans="1:10" ht="19.5" customHeight="1" x14ac:dyDescent="0.15">
      <c r="B3" s="10"/>
      <c r="G3" s="28"/>
      <c r="H3" s="31" t="s">
        <v>28</v>
      </c>
      <c r="I3" s="26"/>
      <c r="J3" s="26"/>
    </row>
    <row r="4" spans="1:10" ht="16.5" customHeight="1" x14ac:dyDescent="0.15">
      <c r="A4" s="38" t="s">
        <v>22</v>
      </c>
      <c r="B4" s="39"/>
      <c r="C4" s="39"/>
      <c r="D4" s="39"/>
      <c r="E4" s="39"/>
      <c r="F4" s="39"/>
      <c r="G4" s="40"/>
      <c r="H4" s="35" t="s">
        <v>0</v>
      </c>
      <c r="I4" s="36"/>
      <c r="J4" s="37"/>
    </row>
    <row r="5" spans="1:10" ht="19.5" customHeight="1" x14ac:dyDescent="0.15">
      <c r="A5" s="13" t="s">
        <v>2</v>
      </c>
      <c r="B5" s="18" t="s">
        <v>3</v>
      </c>
      <c r="C5" s="5"/>
      <c r="D5" s="5"/>
      <c r="E5" s="5"/>
      <c r="F5" s="5"/>
      <c r="G5" s="6"/>
      <c r="H5" s="11"/>
      <c r="I5" s="2"/>
      <c r="J5" s="12"/>
    </row>
    <row r="6" spans="1:10" ht="19.5" customHeight="1" x14ac:dyDescent="0.15">
      <c r="A6" s="4"/>
      <c r="B6" s="9">
        <v>1</v>
      </c>
      <c r="C6" s="5" t="s">
        <v>4</v>
      </c>
      <c r="D6" s="5"/>
      <c r="E6" s="5"/>
      <c r="F6" s="5"/>
      <c r="G6" s="6"/>
      <c r="H6" s="11"/>
      <c r="I6" s="7"/>
      <c r="J6" s="12"/>
    </row>
    <row r="7" spans="1:10" ht="19.5" customHeight="1" x14ac:dyDescent="0.15">
      <c r="A7" s="4"/>
      <c r="B7" s="5"/>
      <c r="C7" s="5"/>
      <c r="D7" s="5" t="s">
        <v>5</v>
      </c>
      <c r="E7" s="5"/>
      <c r="F7" s="5"/>
      <c r="G7" s="6"/>
      <c r="H7" s="7">
        <v>14691428</v>
      </c>
      <c r="I7" s="7"/>
      <c r="J7" s="12"/>
    </row>
    <row r="8" spans="1:10" ht="19.5" customHeight="1" x14ac:dyDescent="0.15">
      <c r="A8" s="4"/>
      <c r="B8" s="5"/>
      <c r="C8" s="5"/>
      <c r="D8" s="5" t="s">
        <v>31</v>
      </c>
      <c r="E8" s="5"/>
      <c r="F8" s="5"/>
      <c r="G8" s="6"/>
      <c r="H8" s="7">
        <v>4321707</v>
      </c>
      <c r="I8" s="7"/>
      <c r="J8" s="12"/>
    </row>
    <row r="9" spans="1:10" ht="19.5" customHeight="1" x14ac:dyDescent="0.15">
      <c r="A9" s="4"/>
      <c r="B9" s="5"/>
      <c r="C9" s="5"/>
      <c r="D9" s="5" t="s">
        <v>27</v>
      </c>
      <c r="E9" s="5"/>
      <c r="F9" s="5"/>
      <c r="G9" s="6"/>
      <c r="H9" s="7">
        <v>64690</v>
      </c>
      <c r="I9" s="7"/>
      <c r="J9" s="12"/>
    </row>
    <row r="10" spans="1:10" ht="19.5" customHeight="1" x14ac:dyDescent="0.15">
      <c r="A10" s="4"/>
      <c r="B10" s="5"/>
      <c r="C10" s="5"/>
      <c r="D10" s="5" t="s">
        <v>44</v>
      </c>
      <c r="E10" s="5"/>
      <c r="F10" s="5"/>
      <c r="G10" s="6"/>
      <c r="H10" s="7">
        <v>1780492</v>
      </c>
      <c r="I10" s="7"/>
      <c r="J10" s="12"/>
    </row>
    <row r="11" spans="1:10" ht="19.5" customHeight="1" x14ac:dyDescent="0.15">
      <c r="A11" s="4"/>
      <c r="B11" s="5"/>
      <c r="C11" s="5"/>
      <c r="D11" s="5" t="s">
        <v>23</v>
      </c>
      <c r="E11" s="5"/>
      <c r="F11" s="5"/>
      <c r="G11" s="6"/>
      <c r="H11" s="8">
        <v>22210</v>
      </c>
      <c r="I11" s="7"/>
      <c r="J11" s="12"/>
    </row>
    <row r="12" spans="1:10" ht="19.5" customHeight="1" x14ac:dyDescent="0.15">
      <c r="A12" s="4"/>
      <c r="B12" s="5"/>
      <c r="C12" s="5"/>
      <c r="D12" s="5"/>
      <c r="E12" s="5" t="s">
        <v>10</v>
      </c>
      <c r="F12" s="5"/>
      <c r="G12" s="6"/>
      <c r="H12" s="11"/>
      <c r="I12" s="7">
        <f>+H7+H8+H9+H10+H11</f>
        <v>20880527</v>
      </c>
      <c r="J12" s="12"/>
    </row>
    <row r="13" spans="1:10" ht="19.5" customHeight="1" x14ac:dyDescent="0.15">
      <c r="A13" s="4"/>
      <c r="B13" s="9">
        <v>2</v>
      </c>
      <c r="C13" s="5" t="s">
        <v>6</v>
      </c>
      <c r="D13" s="5"/>
      <c r="E13" s="5"/>
      <c r="F13" s="5"/>
      <c r="G13" s="6"/>
      <c r="H13" s="11"/>
      <c r="I13" s="7"/>
      <c r="J13" s="12"/>
    </row>
    <row r="14" spans="1:10" ht="19.5" customHeight="1" x14ac:dyDescent="0.15">
      <c r="A14" s="4"/>
      <c r="B14" s="9"/>
      <c r="C14" s="30">
        <v>-1</v>
      </c>
      <c r="D14" s="5" t="s">
        <v>37</v>
      </c>
      <c r="E14" s="5"/>
      <c r="F14" s="5"/>
      <c r="G14" s="6"/>
      <c r="H14" s="11"/>
      <c r="I14" s="7"/>
      <c r="J14" s="12"/>
    </row>
    <row r="15" spans="1:10" ht="19.5" customHeight="1" x14ac:dyDescent="0.15">
      <c r="A15" s="4"/>
      <c r="B15" s="9"/>
      <c r="C15" s="5"/>
      <c r="D15" s="5" t="s">
        <v>24</v>
      </c>
      <c r="E15" s="5"/>
      <c r="F15" s="5"/>
      <c r="G15" s="6"/>
      <c r="H15" s="11">
        <v>1733642</v>
      </c>
      <c r="I15" s="7"/>
      <c r="J15" s="12"/>
    </row>
    <row r="16" spans="1:10" ht="19.5" customHeight="1" x14ac:dyDescent="0.15">
      <c r="A16" s="4"/>
      <c r="B16" s="9"/>
      <c r="C16" s="5"/>
      <c r="D16" s="5" t="s">
        <v>25</v>
      </c>
      <c r="E16" s="5"/>
      <c r="F16" s="5"/>
      <c r="G16" s="6"/>
      <c r="H16" s="11">
        <v>522768</v>
      </c>
      <c r="I16" s="7"/>
      <c r="J16" s="12"/>
    </row>
    <row r="17" spans="1:13" ht="19.5" customHeight="1" x14ac:dyDescent="0.15">
      <c r="A17" s="4"/>
      <c r="B17" s="9"/>
      <c r="C17" s="5"/>
      <c r="D17" s="5" t="s">
        <v>26</v>
      </c>
      <c r="E17" s="5"/>
      <c r="F17" s="5"/>
      <c r="G17" s="6"/>
      <c r="H17" s="11">
        <v>1412419</v>
      </c>
      <c r="I17" s="7"/>
      <c r="J17" s="12"/>
    </row>
    <row r="18" spans="1:13" ht="19.5" customHeight="1" x14ac:dyDescent="0.15">
      <c r="A18" s="4"/>
      <c r="B18" s="9"/>
      <c r="C18" s="5"/>
      <c r="D18" s="5" t="s">
        <v>33</v>
      </c>
      <c r="E18" s="5"/>
      <c r="F18" s="5"/>
      <c r="G18" s="6"/>
      <c r="H18" s="11">
        <v>134784</v>
      </c>
      <c r="I18" s="7"/>
      <c r="J18" s="12"/>
    </row>
    <row r="19" spans="1:13" ht="19.5" customHeight="1" x14ac:dyDescent="0.15">
      <c r="A19" s="4"/>
      <c r="B19" s="9"/>
      <c r="C19" s="5"/>
      <c r="D19" s="5" t="s">
        <v>38</v>
      </c>
      <c r="E19" s="5"/>
      <c r="F19" s="5"/>
      <c r="G19" s="6"/>
      <c r="H19" s="2">
        <f>+H15+H16+H17+H18</f>
        <v>3803613</v>
      </c>
      <c r="I19" s="7"/>
      <c r="J19" s="12"/>
    </row>
    <row r="20" spans="1:13" ht="19.5" customHeight="1" x14ac:dyDescent="0.15">
      <c r="A20" s="4"/>
      <c r="B20" s="9"/>
      <c r="C20" s="30">
        <v>-2</v>
      </c>
      <c r="D20" s="5" t="s">
        <v>40</v>
      </c>
      <c r="E20" s="5"/>
      <c r="F20" s="5"/>
      <c r="G20" s="6"/>
      <c r="H20" s="7"/>
      <c r="I20" s="7"/>
      <c r="J20" s="12"/>
    </row>
    <row r="21" spans="1:13" ht="19.5" customHeight="1" x14ac:dyDescent="0.15">
      <c r="A21" s="4"/>
      <c r="B21" s="9"/>
      <c r="C21" s="5"/>
      <c r="D21" s="5" t="s">
        <v>29</v>
      </c>
      <c r="E21" s="5"/>
      <c r="F21" s="5"/>
      <c r="G21" s="6"/>
      <c r="H21" s="7">
        <v>308000</v>
      </c>
      <c r="I21" s="7"/>
      <c r="J21" s="12"/>
    </row>
    <row r="22" spans="1:13" ht="19.5" customHeight="1" x14ac:dyDescent="0.15">
      <c r="A22" s="4"/>
      <c r="B22" s="9"/>
      <c r="C22" s="5"/>
      <c r="D22" s="5" t="s">
        <v>41</v>
      </c>
      <c r="E22" s="5"/>
      <c r="F22" s="5"/>
      <c r="G22" s="6"/>
      <c r="H22" s="8">
        <v>31000000</v>
      </c>
      <c r="I22" s="7"/>
      <c r="J22" s="12"/>
    </row>
    <row r="23" spans="1:13" ht="19.5" customHeight="1" x14ac:dyDescent="0.15">
      <c r="A23" s="4"/>
      <c r="B23" s="9"/>
      <c r="C23" s="5"/>
      <c r="D23" s="5" t="s">
        <v>39</v>
      </c>
      <c r="E23" s="5"/>
      <c r="F23" s="5"/>
      <c r="G23" s="6"/>
      <c r="H23" s="27">
        <f>+H21+H22</f>
        <v>31308000</v>
      </c>
      <c r="I23" s="7"/>
      <c r="J23" s="12"/>
    </row>
    <row r="24" spans="1:13" ht="19.5" customHeight="1" x14ac:dyDescent="0.15">
      <c r="A24" s="4"/>
      <c r="B24" s="5"/>
      <c r="C24" s="5"/>
      <c r="D24" s="5"/>
      <c r="E24" s="5" t="s">
        <v>13</v>
      </c>
      <c r="F24" s="5"/>
      <c r="G24" s="6"/>
      <c r="H24" s="11"/>
      <c r="I24" s="8">
        <f>+H19+H23</f>
        <v>35111613</v>
      </c>
      <c r="J24" s="12"/>
      <c r="M24" s="5"/>
    </row>
    <row r="25" spans="1:13" ht="19.5" customHeight="1" x14ac:dyDescent="0.15">
      <c r="A25" s="4"/>
      <c r="B25" s="5"/>
      <c r="C25" s="5"/>
      <c r="D25" s="5"/>
      <c r="E25" s="5"/>
      <c r="F25" s="5"/>
      <c r="G25" s="6"/>
      <c r="H25" s="11"/>
      <c r="I25" s="7"/>
      <c r="J25" s="12"/>
    </row>
    <row r="26" spans="1:13" ht="19.5" customHeight="1" thickBot="1" x14ac:dyDescent="0.2">
      <c r="A26" s="4"/>
      <c r="B26" s="5"/>
      <c r="C26" s="5"/>
      <c r="D26" s="5"/>
      <c r="E26" s="5"/>
      <c r="F26" s="33" t="s">
        <v>11</v>
      </c>
      <c r="G26" s="34"/>
      <c r="H26" s="11"/>
      <c r="I26" s="7"/>
      <c r="J26" s="23">
        <f>+I12+I24</f>
        <v>55992140</v>
      </c>
    </row>
    <row r="27" spans="1:13" ht="19.5" customHeight="1" thickTop="1" x14ac:dyDescent="0.15">
      <c r="A27" s="13" t="s">
        <v>1</v>
      </c>
      <c r="B27" s="18" t="s">
        <v>7</v>
      </c>
      <c r="C27" s="5"/>
      <c r="D27" s="5"/>
      <c r="E27" s="5"/>
      <c r="F27" s="5"/>
      <c r="G27" s="6"/>
      <c r="H27" s="11"/>
      <c r="I27" s="7"/>
      <c r="J27" s="12"/>
    </row>
    <row r="28" spans="1:13" ht="19.5" customHeight="1" x14ac:dyDescent="0.15">
      <c r="A28" s="4"/>
      <c r="B28" s="9">
        <v>1</v>
      </c>
      <c r="C28" s="5" t="s">
        <v>8</v>
      </c>
      <c r="D28" s="5"/>
      <c r="E28" s="5"/>
      <c r="F28" s="5"/>
      <c r="G28" s="6"/>
      <c r="H28" s="11"/>
      <c r="I28" s="7"/>
      <c r="J28" s="12"/>
    </row>
    <row r="29" spans="1:13" ht="19.5" customHeight="1" x14ac:dyDescent="0.15">
      <c r="A29" s="4"/>
      <c r="B29" s="9"/>
      <c r="C29" s="5"/>
      <c r="D29" s="5" t="s">
        <v>15</v>
      </c>
      <c r="E29" s="5"/>
      <c r="F29" s="5"/>
      <c r="G29" s="6"/>
      <c r="H29" s="11">
        <v>362143</v>
      </c>
      <c r="I29" s="7"/>
      <c r="J29" s="12"/>
    </row>
    <row r="30" spans="1:13" ht="19.5" customHeight="1" x14ac:dyDescent="0.15">
      <c r="A30" s="4"/>
      <c r="B30" s="9"/>
      <c r="C30" s="5"/>
      <c r="D30" s="5" t="s">
        <v>45</v>
      </c>
      <c r="E30" s="5"/>
      <c r="F30" s="5"/>
      <c r="G30" s="6"/>
      <c r="H30" s="11">
        <v>627170</v>
      </c>
      <c r="I30" s="7"/>
      <c r="J30" s="12"/>
    </row>
    <row r="31" spans="1:13" ht="19.5" customHeight="1" x14ac:dyDescent="0.15">
      <c r="A31" s="4"/>
      <c r="B31" s="9"/>
      <c r="C31" s="5"/>
      <c r="D31" s="5" t="s">
        <v>16</v>
      </c>
      <c r="E31" s="5"/>
      <c r="F31" s="5"/>
      <c r="G31" s="6"/>
      <c r="H31" s="11">
        <v>48582</v>
      </c>
      <c r="I31" s="7"/>
      <c r="J31" s="12"/>
    </row>
    <row r="32" spans="1:13" ht="19.5" customHeight="1" x14ac:dyDescent="0.15">
      <c r="A32" s="4"/>
      <c r="B32" s="9"/>
      <c r="C32" s="5"/>
      <c r="D32" s="5" t="s">
        <v>32</v>
      </c>
      <c r="E32" s="5"/>
      <c r="F32" s="5"/>
      <c r="G32" s="6"/>
      <c r="H32" s="8">
        <v>50544</v>
      </c>
      <c r="I32" s="7"/>
      <c r="J32" s="12"/>
    </row>
    <row r="33" spans="1:15" ht="19.5" customHeight="1" x14ac:dyDescent="0.15">
      <c r="A33" s="4"/>
      <c r="B33" s="5"/>
      <c r="C33" s="5"/>
      <c r="D33" s="5"/>
      <c r="E33" s="5" t="s">
        <v>9</v>
      </c>
      <c r="F33" s="5"/>
      <c r="G33" s="6"/>
      <c r="H33" s="11"/>
      <c r="I33" s="7">
        <f>+H29+H30+H31+H32</f>
        <v>1088439</v>
      </c>
      <c r="J33" s="12"/>
    </row>
    <row r="34" spans="1:15" ht="19.5" customHeight="1" x14ac:dyDescent="0.15">
      <c r="A34" s="4"/>
      <c r="B34" s="9">
        <v>2</v>
      </c>
      <c r="C34" s="5" t="s">
        <v>34</v>
      </c>
      <c r="D34" s="5"/>
      <c r="E34" s="5"/>
      <c r="F34" s="5"/>
      <c r="G34" s="6"/>
      <c r="H34" s="11"/>
      <c r="I34" s="7"/>
      <c r="J34" s="12"/>
    </row>
    <row r="35" spans="1:15" ht="19.5" customHeight="1" x14ac:dyDescent="0.15">
      <c r="A35" s="4"/>
      <c r="B35" s="5"/>
      <c r="C35" s="5"/>
      <c r="D35" s="5" t="s">
        <v>35</v>
      </c>
      <c r="E35" s="5"/>
      <c r="F35" s="5"/>
      <c r="G35" s="6"/>
      <c r="H35" s="8">
        <v>84240</v>
      </c>
      <c r="I35" s="7"/>
      <c r="J35" s="12"/>
    </row>
    <row r="36" spans="1:15" ht="19.5" customHeight="1" x14ac:dyDescent="0.15">
      <c r="A36" s="4"/>
      <c r="B36" s="5"/>
      <c r="C36" s="5"/>
      <c r="D36" s="5"/>
      <c r="E36" s="5" t="s">
        <v>36</v>
      </c>
      <c r="F36" s="5"/>
      <c r="G36" s="6"/>
      <c r="H36" s="11"/>
      <c r="I36" s="8">
        <f>+H35</f>
        <v>84240</v>
      </c>
      <c r="J36" s="12"/>
    </row>
    <row r="37" spans="1:15" ht="19.5" customHeight="1" x14ac:dyDescent="0.15">
      <c r="A37" s="4"/>
      <c r="B37" s="5"/>
      <c r="C37" s="5"/>
      <c r="D37" s="5"/>
      <c r="E37" s="5"/>
      <c r="F37" s="5"/>
      <c r="G37" s="6"/>
      <c r="H37" s="11"/>
      <c r="I37" s="7"/>
      <c r="J37" s="12"/>
    </row>
    <row r="38" spans="1:15" ht="19.5" customHeight="1" x14ac:dyDescent="0.15">
      <c r="A38" s="4"/>
      <c r="B38" s="5"/>
      <c r="C38" s="5"/>
      <c r="D38" s="5"/>
      <c r="E38" s="5"/>
      <c r="F38" s="33" t="s">
        <v>12</v>
      </c>
      <c r="G38" s="34"/>
      <c r="H38" s="11"/>
      <c r="I38" s="7"/>
      <c r="J38" s="7">
        <f>+I33+I36</f>
        <v>1172679</v>
      </c>
      <c r="M38" s="5"/>
    </row>
    <row r="39" spans="1:15" ht="19.5" customHeight="1" x14ac:dyDescent="0.15">
      <c r="A39" s="13" t="s">
        <v>17</v>
      </c>
      <c r="B39" s="18" t="s">
        <v>14</v>
      </c>
      <c r="C39" s="5"/>
      <c r="D39" s="5"/>
      <c r="E39" s="5"/>
      <c r="F39" s="5"/>
      <c r="G39" s="6"/>
      <c r="H39" s="11"/>
      <c r="I39" s="7"/>
      <c r="J39" s="12"/>
      <c r="M39" s="5"/>
    </row>
    <row r="40" spans="1:15" ht="19.5" customHeight="1" x14ac:dyDescent="0.15">
      <c r="A40" s="4" t="s">
        <v>19</v>
      </c>
      <c r="B40" s="22" t="s">
        <v>18</v>
      </c>
      <c r="C40" s="5"/>
      <c r="D40" s="5"/>
      <c r="E40" s="5"/>
      <c r="F40" s="5"/>
      <c r="G40" s="20"/>
      <c r="H40" s="11"/>
      <c r="I40" s="7">
        <v>45854758</v>
      </c>
      <c r="J40" s="7"/>
    </row>
    <row r="41" spans="1:15" ht="19.5" customHeight="1" x14ac:dyDescent="0.15">
      <c r="A41" s="4"/>
      <c r="B41" s="5" t="s">
        <v>30</v>
      </c>
      <c r="C41" s="5"/>
      <c r="D41" s="5"/>
      <c r="E41" s="5"/>
      <c r="F41" s="5"/>
      <c r="G41" s="20"/>
      <c r="H41" s="11"/>
      <c r="I41" s="8">
        <f>+J26-J38-I40</f>
        <v>8964703</v>
      </c>
      <c r="J41" s="24"/>
    </row>
    <row r="42" spans="1:15" ht="19.5" customHeight="1" x14ac:dyDescent="0.15">
      <c r="A42" s="4"/>
      <c r="B42" s="5"/>
      <c r="C42" s="5"/>
      <c r="D42" s="5"/>
      <c r="E42" s="5"/>
      <c r="F42" s="5" t="s">
        <v>20</v>
      </c>
      <c r="G42" s="20"/>
      <c r="H42" s="11"/>
      <c r="I42" s="7"/>
      <c r="J42" s="8">
        <f>+J26-J38</f>
        <v>54819461</v>
      </c>
      <c r="L42" s="5"/>
    </row>
    <row r="43" spans="1:15" ht="19.5" customHeight="1" thickBot="1" x14ac:dyDescent="0.2">
      <c r="A43" s="4"/>
      <c r="B43" s="5"/>
      <c r="C43" s="5"/>
      <c r="D43" s="5"/>
      <c r="E43" s="5"/>
      <c r="F43" s="33" t="s">
        <v>21</v>
      </c>
      <c r="G43" s="34"/>
      <c r="H43" s="11"/>
      <c r="I43" s="7"/>
      <c r="J43" s="25">
        <f>+J38+J42</f>
        <v>55992140</v>
      </c>
    </row>
    <row r="44" spans="1:15" ht="2.25" customHeight="1" thickTop="1" x14ac:dyDescent="0.15">
      <c r="A44" s="14"/>
      <c r="B44" s="15"/>
      <c r="C44" s="15"/>
      <c r="D44" s="15"/>
      <c r="E44" s="15"/>
      <c r="F44" s="15"/>
      <c r="G44" s="19"/>
      <c r="H44" s="17"/>
      <c r="I44" s="8"/>
      <c r="J44" s="16"/>
    </row>
    <row r="45" spans="1:15" x14ac:dyDescent="0.15">
      <c r="L45" s="5"/>
    </row>
    <row r="48" spans="1:15" x14ac:dyDescent="0.15">
      <c r="E48" s="5"/>
      <c r="M48" s="5"/>
      <c r="N48" s="5"/>
      <c r="O48" s="5"/>
    </row>
  </sheetData>
  <mergeCells count="6">
    <mergeCell ref="A1:J1"/>
    <mergeCell ref="F43:G43"/>
    <mergeCell ref="F26:G26"/>
    <mergeCell ref="F38:G38"/>
    <mergeCell ref="H4:J4"/>
    <mergeCell ref="A4:G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stephouse</cp:lastModifiedBy>
  <cp:lastPrinted>2021-05-27T09:41:53Z</cp:lastPrinted>
  <dcterms:created xsi:type="dcterms:W3CDTF">2009-08-25T00:31:15Z</dcterms:created>
  <dcterms:modified xsi:type="dcterms:W3CDTF">2021-07-11T05:03:17Z</dcterms:modified>
</cp:coreProperties>
</file>