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dce590b10e960db/デスクトップ/みんなのオーガニック食堂/"/>
    </mc:Choice>
  </mc:AlternateContent>
  <xr:revisionPtr revIDLastSave="1" documentId="13_ncr:1_{DA9A3AF1-C4AB-4F3F-88F8-D147FB523CB3}" xr6:coauthVersionLast="47" xr6:coauthVersionMax="47" xr10:uidLastSave="{BA0345AF-3D9A-432C-B57D-9000A40FCE94}"/>
  <bookViews>
    <workbookView xWindow="-120" yWindow="-120" windowWidth="20730" windowHeight="11040" activeTab="3" xr2:uid="{01F3DE45-D5D1-4182-8C72-8B0366A6A52B}"/>
  </bookViews>
  <sheets>
    <sheet name="2024" sheetId="3" r:id="rId1"/>
    <sheet name="2024活動・収支報告書" sheetId="1" r:id="rId2"/>
    <sheet name="2025活動計画書" sheetId="7" r:id="rId3"/>
    <sheet name="2025" sheetId="6" r:id="rId4"/>
    <sheet name="原本１" sheetId="4" r:id="rId5"/>
  </sheets>
  <definedNames>
    <definedName name="_xlnm.Print_Area" localSheetId="0">'2024'!$A$1:$H$75</definedName>
    <definedName name="_xlnm.Print_Area" localSheetId="3">'2025'!$A$1:$H$94</definedName>
    <definedName name="_xlnm.Print_Area" localSheetId="4">原本１!$A$1:$H$89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6" l="1"/>
  <c r="M22" i="6"/>
  <c r="CE22" i="6"/>
  <c r="BX22" i="6"/>
  <c r="BQ22" i="6"/>
  <c r="BJ22" i="6"/>
  <c r="BC22" i="6"/>
  <c r="AV22" i="6"/>
  <c r="AO22" i="6"/>
  <c r="AH22" i="6"/>
  <c r="AA22" i="6"/>
  <c r="T22" i="6"/>
  <c r="F22" i="6"/>
  <c r="F17" i="6"/>
  <c r="M17" i="6"/>
  <c r="T17" i="6"/>
  <c r="AA17" i="6"/>
  <c r="AH17" i="6"/>
  <c r="AO17" i="6"/>
  <c r="AV17" i="6"/>
  <c r="BC17" i="6"/>
  <c r="BJ17" i="6"/>
  <c r="BQ17" i="6"/>
  <c r="BX17" i="6"/>
  <c r="CE17" i="6"/>
  <c r="C37" i="7"/>
  <c r="C30" i="7"/>
  <c r="C39" i="1"/>
  <c r="C26" i="1"/>
  <c r="C35" i="1"/>
  <c r="CH9" i="3"/>
  <c r="CH17" i="3"/>
  <c r="CH22" i="3"/>
  <c r="CH34" i="3"/>
  <c r="CH44" i="3"/>
  <c r="CH52" i="3"/>
  <c r="CH57" i="3"/>
  <c r="CH64" i="3"/>
  <c r="CH68" i="3"/>
  <c r="CH75" i="3"/>
  <c r="BC76" i="3"/>
  <c r="BC23" i="3"/>
  <c r="AV23" i="3"/>
  <c r="CE94" i="6"/>
  <c r="BX94" i="6"/>
  <c r="BQ94" i="6"/>
  <c r="BJ94" i="6"/>
  <c r="BC94" i="6"/>
  <c r="AV94" i="6"/>
  <c r="AO94" i="6"/>
  <c r="AH94" i="6"/>
  <c r="AA94" i="6"/>
  <c r="T94" i="6"/>
  <c r="M94" i="6"/>
  <c r="F94" i="6"/>
  <c r="CE84" i="6"/>
  <c r="BX84" i="6"/>
  <c r="BQ84" i="6"/>
  <c r="BJ84" i="6"/>
  <c r="BC84" i="6"/>
  <c r="AV84" i="6"/>
  <c r="AO84" i="6"/>
  <c r="AH84" i="6"/>
  <c r="AA84" i="6"/>
  <c r="T84" i="6"/>
  <c r="M84" i="6"/>
  <c r="F84" i="6"/>
  <c r="CE80" i="6"/>
  <c r="BX80" i="6"/>
  <c r="BQ80" i="6"/>
  <c r="BJ80" i="6"/>
  <c r="BC80" i="6"/>
  <c r="AV80" i="6"/>
  <c r="AO80" i="6"/>
  <c r="AH80" i="6"/>
  <c r="AA80" i="6"/>
  <c r="T80" i="6"/>
  <c r="M80" i="6"/>
  <c r="F80" i="6"/>
  <c r="CE73" i="6"/>
  <c r="BX73" i="6"/>
  <c r="BQ73" i="6"/>
  <c r="BJ73" i="6"/>
  <c r="BC73" i="6"/>
  <c r="AV73" i="6"/>
  <c r="AO73" i="6"/>
  <c r="AH73" i="6"/>
  <c r="AA73" i="6"/>
  <c r="T73" i="6"/>
  <c r="M73" i="6"/>
  <c r="F73" i="6"/>
  <c r="CE65" i="6"/>
  <c r="BX65" i="6"/>
  <c r="BQ65" i="6"/>
  <c r="BJ65" i="6"/>
  <c r="BC65" i="6"/>
  <c r="AV65" i="6"/>
  <c r="AO65" i="6"/>
  <c r="AH65" i="6"/>
  <c r="AA65" i="6"/>
  <c r="T65" i="6"/>
  <c r="M65" i="6"/>
  <c r="F65" i="6"/>
  <c r="CE56" i="6"/>
  <c r="BX56" i="6"/>
  <c r="BQ56" i="6"/>
  <c r="BJ56" i="6"/>
  <c r="BC56" i="6"/>
  <c r="AV56" i="6"/>
  <c r="AO56" i="6"/>
  <c r="AH56" i="6"/>
  <c r="AA56" i="6"/>
  <c r="T56" i="6"/>
  <c r="M56" i="6"/>
  <c r="F56" i="6"/>
  <c r="CE42" i="6"/>
  <c r="BX42" i="6"/>
  <c r="BQ42" i="6"/>
  <c r="BJ42" i="6"/>
  <c r="BJ95" i="6" s="1"/>
  <c r="BC42" i="6"/>
  <c r="AV42" i="6"/>
  <c r="AO42" i="6"/>
  <c r="AH42" i="6"/>
  <c r="AH95" i="6" s="1"/>
  <c r="AA42" i="6"/>
  <c r="T42" i="6"/>
  <c r="M42" i="6"/>
  <c r="F42" i="6"/>
  <c r="CE27" i="6"/>
  <c r="BX27" i="6"/>
  <c r="BQ27" i="6"/>
  <c r="BJ27" i="6"/>
  <c r="BC27" i="6"/>
  <c r="AV27" i="6"/>
  <c r="AO27" i="6"/>
  <c r="AH27" i="6"/>
  <c r="AA27" i="6"/>
  <c r="T27" i="6"/>
  <c r="F27" i="6"/>
  <c r="CE9" i="6"/>
  <c r="CE28" i="6" s="1"/>
  <c r="BX9" i="6"/>
  <c r="BX28" i="6" s="1"/>
  <c r="BQ9" i="6"/>
  <c r="BJ9" i="6"/>
  <c r="BC9" i="6"/>
  <c r="AV9" i="6"/>
  <c r="AV28" i="6" s="1"/>
  <c r="AO9" i="6"/>
  <c r="AH9" i="6"/>
  <c r="AH28" i="6" s="1"/>
  <c r="AA9" i="6"/>
  <c r="AA28" i="6" s="1"/>
  <c r="T9" i="6"/>
  <c r="M9" i="6"/>
  <c r="F9" i="6"/>
  <c r="M17" i="4"/>
  <c r="CE89" i="4"/>
  <c r="BX89" i="4"/>
  <c r="BQ89" i="4"/>
  <c r="BJ89" i="4"/>
  <c r="BC89" i="4"/>
  <c r="AV89" i="4"/>
  <c r="AO89" i="4"/>
  <c r="AH89" i="4"/>
  <c r="AA89" i="4"/>
  <c r="T89" i="4"/>
  <c r="M89" i="4"/>
  <c r="F89" i="4"/>
  <c r="CE79" i="4"/>
  <c r="BX79" i="4"/>
  <c r="BQ79" i="4"/>
  <c r="BJ79" i="4"/>
  <c r="BC79" i="4"/>
  <c r="AV79" i="4"/>
  <c r="AO79" i="4"/>
  <c r="AH79" i="4"/>
  <c r="AA79" i="4"/>
  <c r="T79" i="4"/>
  <c r="M79" i="4"/>
  <c r="F79" i="4"/>
  <c r="CE75" i="4"/>
  <c r="BX75" i="4"/>
  <c r="BQ75" i="4"/>
  <c r="BJ75" i="4"/>
  <c r="BC75" i="4"/>
  <c r="AV75" i="4"/>
  <c r="AO75" i="4"/>
  <c r="AH75" i="4"/>
  <c r="AA75" i="4"/>
  <c r="T75" i="4"/>
  <c r="M75" i="4"/>
  <c r="F75" i="4"/>
  <c r="CE68" i="4"/>
  <c r="BX68" i="4"/>
  <c r="BQ68" i="4"/>
  <c r="BJ68" i="4"/>
  <c r="BC68" i="4"/>
  <c r="AV68" i="4"/>
  <c r="AO68" i="4"/>
  <c r="AH68" i="4"/>
  <c r="AA68" i="4"/>
  <c r="T68" i="4"/>
  <c r="M68" i="4"/>
  <c r="F68" i="4"/>
  <c r="CE60" i="4"/>
  <c r="BX60" i="4"/>
  <c r="BQ60" i="4"/>
  <c r="BJ60" i="4"/>
  <c r="BC60" i="4"/>
  <c r="AV60" i="4"/>
  <c r="AO60" i="4"/>
  <c r="AH60" i="4"/>
  <c r="AA60" i="4"/>
  <c r="T60" i="4"/>
  <c r="M60" i="4"/>
  <c r="F60" i="4"/>
  <c r="CE51" i="4"/>
  <c r="BX51" i="4"/>
  <c r="BQ51" i="4"/>
  <c r="BJ51" i="4"/>
  <c r="BC51" i="4"/>
  <c r="AV51" i="4"/>
  <c r="AO51" i="4"/>
  <c r="AH51" i="4"/>
  <c r="AA51" i="4"/>
  <c r="T51" i="4"/>
  <c r="M51" i="4"/>
  <c r="F51" i="4"/>
  <c r="CE37" i="4"/>
  <c r="BX37" i="4"/>
  <c r="BQ37" i="4"/>
  <c r="BQ90" i="4" s="1"/>
  <c r="BJ37" i="4"/>
  <c r="BC37" i="4"/>
  <c r="BC90" i="4" s="1"/>
  <c r="AV37" i="4"/>
  <c r="AO37" i="4"/>
  <c r="AH37" i="4"/>
  <c r="AA37" i="4"/>
  <c r="T37" i="4"/>
  <c r="M37" i="4"/>
  <c r="F37" i="4"/>
  <c r="CE22" i="4"/>
  <c r="BX22" i="4"/>
  <c r="BQ22" i="4"/>
  <c r="BJ22" i="4"/>
  <c r="BC22" i="4"/>
  <c r="AV22" i="4"/>
  <c r="AO22" i="4"/>
  <c r="AH22" i="4"/>
  <c r="AA22" i="4"/>
  <c r="T22" i="4"/>
  <c r="F22" i="4"/>
  <c r="CE17" i="4"/>
  <c r="BX17" i="4"/>
  <c r="BQ17" i="4"/>
  <c r="BJ17" i="4"/>
  <c r="BC17" i="4"/>
  <c r="AV17" i="4"/>
  <c r="AO17" i="4"/>
  <c r="AH17" i="4"/>
  <c r="AA17" i="4"/>
  <c r="T17" i="4"/>
  <c r="F17" i="4"/>
  <c r="CE9" i="4"/>
  <c r="BX9" i="4"/>
  <c r="BQ9" i="4"/>
  <c r="BQ23" i="4" s="1"/>
  <c r="BJ9" i="4"/>
  <c r="BC9" i="4"/>
  <c r="AV9" i="4"/>
  <c r="AO9" i="4"/>
  <c r="AH9" i="4"/>
  <c r="AA9" i="4"/>
  <c r="T9" i="4"/>
  <c r="M9" i="4"/>
  <c r="F9" i="4"/>
  <c r="CE22" i="3"/>
  <c r="BX22" i="3"/>
  <c r="BQ22" i="3"/>
  <c r="BJ22" i="3"/>
  <c r="BC22" i="3"/>
  <c r="AV22" i="3"/>
  <c r="AO22" i="3"/>
  <c r="AH22" i="3"/>
  <c r="AA22" i="3"/>
  <c r="T22" i="3"/>
  <c r="M22" i="3"/>
  <c r="F22" i="3"/>
  <c r="F34" i="3"/>
  <c r="F68" i="3"/>
  <c r="CE75" i="3"/>
  <c r="BX75" i="3"/>
  <c r="BQ75" i="3"/>
  <c r="BJ75" i="3"/>
  <c r="BC75" i="3"/>
  <c r="AV75" i="3"/>
  <c r="AO75" i="3"/>
  <c r="AH75" i="3"/>
  <c r="AA75" i="3"/>
  <c r="T75" i="3"/>
  <c r="M75" i="3"/>
  <c r="F75" i="3"/>
  <c r="CE68" i="3"/>
  <c r="BX68" i="3"/>
  <c r="BQ68" i="3"/>
  <c r="BJ68" i="3"/>
  <c r="BC68" i="3"/>
  <c r="AV68" i="3"/>
  <c r="AO68" i="3"/>
  <c r="AH68" i="3"/>
  <c r="AA68" i="3"/>
  <c r="T68" i="3"/>
  <c r="M68" i="3"/>
  <c r="CE64" i="3"/>
  <c r="BX64" i="3"/>
  <c r="BQ64" i="3"/>
  <c r="BJ64" i="3"/>
  <c r="BC64" i="3"/>
  <c r="AV64" i="3"/>
  <c r="AO64" i="3"/>
  <c r="AH64" i="3"/>
  <c r="AA64" i="3"/>
  <c r="T64" i="3"/>
  <c r="M64" i="3"/>
  <c r="F64" i="3"/>
  <c r="CE57" i="3"/>
  <c r="BX57" i="3"/>
  <c r="BQ57" i="3"/>
  <c r="BJ57" i="3"/>
  <c r="BC57" i="3"/>
  <c r="AV57" i="3"/>
  <c r="AO57" i="3"/>
  <c r="AH57" i="3"/>
  <c r="AA57" i="3"/>
  <c r="T57" i="3"/>
  <c r="M57" i="3"/>
  <c r="F57" i="3"/>
  <c r="CE52" i="3"/>
  <c r="BX52" i="3"/>
  <c r="BQ52" i="3"/>
  <c r="BJ52" i="3"/>
  <c r="BC52" i="3"/>
  <c r="AV52" i="3"/>
  <c r="AO52" i="3"/>
  <c r="AH52" i="3"/>
  <c r="AA52" i="3"/>
  <c r="T52" i="3"/>
  <c r="M52" i="3"/>
  <c r="F52" i="3"/>
  <c r="CE44" i="3"/>
  <c r="BX44" i="3"/>
  <c r="BQ44" i="3"/>
  <c r="BJ44" i="3"/>
  <c r="BC44" i="3"/>
  <c r="AV44" i="3"/>
  <c r="AO44" i="3"/>
  <c r="AH44" i="3"/>
  <c r="AA44" i="3"/>
  <c r="T44" i="3"/>
  <c r="M44" i="3"/>
  <c r="F44" i="3"/>
  <c r="CE34" i="3"/>
  <c r="BX34" i="3"/>
  <c r="BQ34" i="3"/>
  <c r="BJ34" i="3"/>
  <c r="BC34" i="3"/>
  <c r="AV34" i="3"/>
  <c r="AO34" i="3"/>
  <c r="AH34" i="3"/>
  <c r="AA34" i="3"/>
  <c r="T34" i="3"/>
  <c r="M34" i="3"/>
  <c r="CE17" i="3"/>
  <c r="BX17" i="3"/>
  <c r="BQ17" i="3"/>
  <c r="BJ17" i="3"/>
  <c r="BC17" i="3"/>
  <c r="AV17" i="3"/>
  <c r="AO17" i="3"/>
  <c r="AH17" i="3"/>
  <c r="AA17" i="3"/>
  <c r="T17" i="3"/>
  <c r="M17" i="3"/>
  <c r="F17" i="3"/>
  <c r="CE9" i="3"/>
  <c r="BX9" i="3"/>
  <c r="BQ9" i="3"/>
  <c r="BJ9" i="3"/>
  <c r="BC9" i="3"/>
  <c r="AV9" i="3"/>
  <c r="AO9" i="3"/>
  <c r="AO23" i="3" s="1"/>
  <c r="AH9" i="3"/>
  <c r="AH23" i="3" s="1"/>
  <c r="AA9" i="3"/>
  <c r="T9" i="3"/>
  <c r="M9" i="3"/>
  <c r="M23" i="3" s="1"/>
  <c r="F9" i="3"/>
  <c r="T28" i="6" l="1"/>
  <c r="BQ95" i="6"/>
  <c r="AV95" i="6"/>
  <c r="T95" i="6"/>
  <c r="T96" i="6" s="1"/>
  <c r="BX95" i="6"/>
  <c r="BX96" i="6" s="1"/>
  <c r="BC95" i="6"/>
  <c r="AA95" i="6"/>
  <c r="AA96" i="6" s="1"/>
  <c r="CE95" i="6"/>
  <c r="CE96" i="6" s="1"/>
  <c r="BC28" i="6"/>
  <c r="BJ28" i="6"/>
  <c r="BJ96" i="6" s="1"/>
  <c r="AO28" i="6"/>
  <c r="BQ28" i="6"/>
  <c r="AO95" i="6"/>
  <c r="AO96" i="6" s="1"/>
  <c r="M95" i="6"/>
  <c r="F28" i="6"/>
  <c r="F95" i="6"/>
  <c r="AH96" i="6"/>
  <c r="AV96" i="6"/>
  <c r="AV90" i="4"/>
  <c r="BQ91" i="4"/>
  <c r="AO90" i="4"/>
  <c r="T90" i="4"/>
  <c r="T23" i="4"/>
  <c r="AV23" i="4"/>
  <c r="AH90" i="4"/>
  <c r="BX90" i="4"/>
  <c r="F90" i="4"/>
  <c r="BJ90" i="4"/>
  <c r="CE23" i="4"/>
  <c r="BJ23" i="4"/>
  <c r="AA23" i="4"/>
  <c r="AH23" i="4"/>
  <c r="AO23" i="4"/>
  <c r="AO91" i="4" s="1"/>
  <c r="BX23" i="4"/>
  <c r="AA90" i="4"/>
  <c r="CE90" i="4"/>
  <c r="BC23" i="4"/>
  <c r="BC91" i="4" s="1"/>
  <c r="M90" i="4"/>
  <c r="M23" i="4"/>
  <c r="F23" i="4"/>
  <c r="BX76" i="3"/>
  <c r="AA23" i="3"/>
  <c r="CE76" i="3"/>
  <c r="BJ76" i="3"/>
  <c r="F23" i="3"/>
  <c r="BQ76" i="3"/>
  <c r="AV76" i="3"/>
  <c r="AO76" i="3"/>
  <c r="AH76" i="3"/>
  <c r="AH77" i="3" s="1"/>
  <c r="M76" i="3"/>
  <c r="M77" i="3" s="1"/>
  <c r="CE23" i="3"/>
  <c r="T23" i="3"/>
  <c r="AA76" i="3"/>
  <c r="T76" i="3"/>
  <c r="T77" i="3" s="1"/>
  <c r="AV91" i="4"/>
  <c r="F76" i="3"/>
  <c r="BJ23" i="3"/>
  <c r="BJ77" i="3" s="1"/>
  <c r="BX23" i="3"/>
  <c r="BQ23" i="3"/>
  <c r="BC96" i="6" l="1"/>
  <c r="BQ96" i="6"/>
  <c r="M96" i="6"/>
  <c r="CH28" i="6"/>
  <c r="F96" i="6"/>
  <c r="CH95" i="6"/>
  <c r="T91" i="4"/>
  <c r="AA91" i="4"/>
  <c r="BX91" i="4"/>
  <c r="CH90" i="4"/>
  <c r="BJ91" i="4"/>
  <c r="CE91" i="4"/>
  <c r="AH91" i="4"/>
  <c r="M91" i="4"/>
  <c r="F91" i="4"/>
  <c r="CH23" i="4"/>
  <c r="BX77" i="3"/>
  <c r="BQ77" i="3"/>
  <c r="CE77" i="3"/>
  <c r="BC77" i="3"/>
  <c r="AV77" i="3"/>
  <c r="AO77" i="3"/>
  <c r="CH23" i="3"/>
  <c r="AA77" i="3"/>
  <c r="CH76" i="3"/>
  <c r="F77" i="3"/>
  <c r="CH96" i="6" l="1"/>
  <c r="CH91" i="4"/>
  <c r="CH77" i="3"/>
</calcChain>
</file>

<file path=xl/sharedStrings.xml><?xml version="1.0" encoding="utf-8"?>
<sst xmlns="http://schemas.openxmlformats.org/spreadsheetml/2006/main" count="619" uniqueCount="309">
  <si>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</si>
  <si>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</si>
  <si>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</si>
  <si>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</si>
  <si>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</si>
  <si>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日付</t>
    <rPh sb="0" eb="2">
      <t>ヒヅケ</t>
    </rPh>
    <phoneticPr fontId="4"/>
  </si>
  <si>
    <t>内容</t>
    <rPh sb="0" eb="2">
      <t>ナイヨウ</t>
    </rPh>
    <phoneticPr fontId="4"/>
  </si>
  <si>
    <t>メモ</t>
    <phoneticPr fontId="4"/>
  </si>
  <si>
    <t>金額</t>
    <rPh sb="0" eb="2">
      <t>キンガク</t>
    </rPh>
    <phoneticPr fontId="4"/>
  </si>
  <si>
    <t>計</t>
    <rPh sb="0" eb="1">
      <t>ケイ</t>
    </rPh>
    <phoneticPr fontId="4"/>
  </si>
  <si>
    <t>収入合計</t>
    <rPh sb="0" eb="2">
      <t>シュウニュウ</t>
    </rPh>
    <rPh sb="2" eb="4">
      <t>ゴウケイ</t>
    </rPh>
    <phoneticPr fontId="4"/>
  </si>
  <si>
    <t>交通費</t>
    <rPh sb="0" eb="3">
      <t>コウツウヒ</t>
    </rPh>
    <phoneticPr fontId="4"/>
  </si>
  <si>
    <r>
      <t>光熱費・</t>
    </r>
    <r>
      <rPr>
        <sz val="10"/>
        <rFont val="BIZ UDゴシック"/>
        <family val="3"/>
        <charset val="128"/>
      </rPr>
      <t>通信費</t>
    </r>
    <rPh sb="0" eb="3">
      <t>コウネツヒ</t>
    </rPh>
    <rPh sb="4" eb="7">
      <t>ツウシンヒ</t>
    </rPh>
    <phoneticPr fontId="4"/>
  </si>
  <si>
    <t>保険料</t>
    <rPh sb="0" eb="2">
      <t>ホケン</t>
    </rPh>
    <rPh sb="2" eb="3">
      <t>リョウ</t>
    </rPh>
    <phoneticPr fontId="4"/>
  </si>
  <si>
    <t>その他</t>
    <rPh sb="2" eb="3">
      <t>タ</t>
    </rPh>
    <phoneticPr fontId="4"/>
  </si>
  <si>
    <t>支出合計</t>
    <rPh sb="0" eb="2">
      <t>シシュツ</t>
    </rPh>
    <rPh sb="2" eb="4">
      <t>ゴウケイ</t>
    </rPh>
    <phoneticPr fontId="4"/>
  </si>
  <si>
    <t>損益</t>
    <rPh sb="0" eb="2">
      <t>ソンエキ</t>
    </rPh>
    <phoneticPr fontId="4"/>
  </si>
  <si>
    <t>会費</t>
    <rPh sb="0" eb="2">
      <t>カイヒ</t>
    </rPh>
    <phoneticPr fontId="4"/>
  </si>
  <si>
    <t>ご寄付</t>
    <rPh sb="1" eb="3">
      <t>キフ</t>
    </rPh>
    <phoneticPr fontId="4"/>
  </si>
  <si>
    <t>食材費</t>
    <rPh sb="0" eb="3">
      <t>ショクザイヒ</t>
    </rPh>
    <phoneticPr fontId="4"/>
  </si>
  <si>
    <t>雑費</t>
    <rPh sb="0" eb="2">
      <t>ザッピ</t>
    </rPh>
    <phoneticPr fontId="4"/>
  </si>
  <si>
    <t>講師代</t>
    <rPh sb="0" eb="2">
      <t>コウシ</t>
    </rPh>
    <rPh sb="2" eb="3">
      <t>ダイ</t>
    </rPh>
    <phoneticPr fontId="4"/>
  </si>
  <si>
    <t>千葉暁様</t>
    <rPh sb="0" eb="2">
      <t>チバ</t>
    </rPh>
    <rPh sb="2" eb="3">
      <t>サトル</t>
    </rPh>
    <rPh sb="3" eb="4">
      <t>サマ</t>
    </rPh>
    <phoneticPr fontId="1"/>
  </si>
  <si>
    <t>千野和子様</t>
    <rPh sb="0" eb="2">
      <t>チノ</t>
    </rPh>
    <rPh sb="2" eb="4">
      <t>カズコ</t>
    </rPh>
    <rPh sb="4" eb="5">
      <t>サマ</t>
    </rPh>
    <phoneticPr fontId="1"/>
  </si>
  <si>
    <t>三好崇弘</t>
    <rPh sb="0" eb="2">
      <t>ミヨシ</t>
    </rPh>
    <rPh sb="2" eb="4">
      <t>タカヒロ</t>
    </rPh>
    <phoneticPr fontId="1"/>
  </si>
  <si>
    <t>芝田朋美様</t>
    <rPh sb="0" eb="2">
      <t>シバタ</t>
    </rPh>
    <rPh sb="2" eb="4">
      <t>トモミ</t>
    </rPh>
    <rPh sb="4" eb="5">
      <t>サマ</t>
    </rPh>
    <phoneticPr fontId="1"/>
  </si>
  <si>
    <t>正会員</t>
    <rPh sb="0" eb="3">
      <t>セイカイイン</t>
    </rPh>
    <phoneticPr fontId="1"/>
  </si>
  <si>
    <t>平口麻里絵</t>
    <rPh sb="0" eb="2">
      <t>ヒラグチ</t>
    </rPh>
    <rPh sb="2" eb="5">
      <t>マリエ</t>
    </rPh>
    <phoneticPr fontId="1"/>
  </si>
  <si>
    <t>杉山祥仁</t>
    <rPh sb="0" eb="2">
      <t>スギヤマ</t>
    </rPh>
    <rPh sb="2" eb="3">
      <t>ショウ</t>
    </rPh>
    <rPh sb="3" eb="4">
      <t>ジン</t>
    </rPh>
    <phoneticPr fontId="1"/>
  </si>
  <si>
    <t>オーガニック食堂</t>
    <rPh sb="6" eb="8">
      <t>ショクドウ</t>
    </rPh>
    <phoneticPr fontId="1"/>
  </si>
  <si>
    <t>有機米</t>
    <rPh sb="0" eb="3">
      <t>ユウキマイ</t>
    </rPh>
    <phoneticPr fontId="1"/>
  </si>
  <si>
    <t>ポラーノ農園</t>
    <rPh sb="4" eb="6">
      <t>ノウエン</t>
    </rPh>
    <phoneticPr fontId="1"/>
  </si>
  <si>
    <t>ファイルなど</t>
    <phoneticPr fontId="1"/>
  </si>
  <si>
    <t>静鉄ストア</t>
    <rPh sb="0" eb="2">
      <t>シズテツ</t>
    </rPh>
    <phoneticPr fontId="1"/>
  </si>
  <si>
    <t>肉野菜など</t>
    <rPh sb="0" eb="1">
      <t>ニク</t>
    </rPh>
    <rPh sb="1" eb="3">
      <t>ヤサイ</t>
    </rPh>
    <phoneticPr fontId="1"/>
  </si>
  <si>
    <t>有機野菜</t>
    <rPh sb="0" eb="2">
      <t>ユウキ</t>
    </rPh>
    <rPh sb="2" eb="4">
      <t>ヤサイ</t>
    </rPh>
    <phoneticPr fontId="1"/>
  </si>
  <si>
    <t>石上農園</t>
    <rPh sb="0" eb="2">
      <t>イシガミ</t>
    </rPh>
    <rPh sb="2" eb="4">
      <t>ノウエン</t>
    </rPh>
    <phoneticPr fontId="1"/>
  </si>
  <si>
    <t>プリンタインクなど</t>
    <phoneticPr fontId="1"/>
  </si>
  <si>
    <t>ダイソー</t>
    <phoneticPr fontId="1"/>
  </si>
  <si>
    <t>カーマ</t>
    <phoneticPr fontId="1"/>
  </si>
  <si>
    <t>キッチンペーパー</t>
    <phoneticPr fontId="1"/>
  </si>
  <si>
    <t>ウェルシア</t>
    <phoneticPr fontId="1"/>
  </si>
  <si>
    <t>キッチンタオル</t>
    <phoneticPr fontId="1"/>
  </si>
  <si>
    <t>宮永純子さん</t>
    <rPh sb="0" eb="2">
      <t>ミヤナガ</t>
    </rPh>
    <rPh sb="2" eb="4">
      <t>ジュンコ</t>
    </rPh>
    <phoneticPr fontId="1"/>
  </si>
  <si>
    <t>食育応援団</t>
    <rPh sb="0" eb="2">
      <t>ショクイク</t>
    </rPh>
    <rPh sb="2" eb="5">
      <t>オウエンダン</t>
    </rPh>
    <phoneticPr fontId="1"/>
  </si>
  <si>
    <t>活動</t>
    <rPh sb="0" eb="2">
      <t>カツドウ</t>
    </rPh>
    <phoneticPr fontId="4"/>
  </si>
  <si>
    <t>みんなのオーガニック食堂</t>
    <rPh sb="10" eb="12">
      <t>ショクドウ</t>
    </rPh>
    <phoneticPr fontId="1"/>
  </si>
  <si>
    <t>会場費</t>
    <rPh sb="0" eb="3">
      <t>カイジョウヒ</t>
    </rPh>
    <phoneticPr fontId="4"/>
  </si>
  <si>
    <t>アイセル２１</t>
    <phoneticPr fontId="1"/>
  </si>
  <si>
    <t>食工房</t>
    <rPh sb="0" eb="1">
      <t>ショク</t>
    </rPh>
    <rPh sb="1" eb="3">
      <t>コウボウ</t>
    </rPh>
    <phoneticPr fontId="1"/>
  </si>
  <si>
    <t>調理台１台</t>
    <rPh sb="0" eb="3">
      <t>チョウリダイ</t>
    </rPh>
    <rPh sb="4" eb="5">
      <t>ダイ</t>
    </rPh>
    <phoneticPr fontId="1"/>
  </si>
  <si>
    <t>午前午後</t>
    <rPh sb="0" eb="2">
      <t>ゴゼン</t>
    </rPh>
    <rPh sb="2" eb="4">
      <t>ゴゴ</t>
    </rPh>
    <phoneticPr fontId="1"/>
  </si>
  <si>
    <t>オーガニック食堂</t>
    <rPh sb="6" eb="8">
      <t>ショクドウ</t>
    </rPh>
    <phoneticPr fontId="1"/>
  </si>
  <si>
    <t>みんなのオーガニック食堂</t>
    <rPh sb="10" eb="12">
      <t>ショクドウ</t>
    </rPh>
    <phoneticPr fontId="1"/>
  </si>
  <si>
    <t>宮永純子さん</t>
    <rPh sb="0" eb="2">
      <t>ミヤナガ</t>
    </rPh>
    <rPh sb="2" eb="4">
      <t>ジュンコ</t>
    </rPh>
    <phoneticPr fontId="1"/>
  </si>
  <si>
    <t>食育応援団</t>
    <rPh sb="0" eb="2">
      <t>ショクイク</t>
    </rPh>
    <rPh sb="2" eb="5">
      <t>オウエンダン</t>
    </rPh>
    <phoneticPr fontId="1"/>
  </si>
  <si>
    <t>食材</t>
    <rPh sb="0" eb="2">
      <t>ショクザイ</t>
    </rPh>
    <phoneticPr fontId="1"/>
  </si>
  <si>
    <t>静鉄ストア</t>
    <rPh sb="0" eb="2">
      <t>シズテツ</t>
    </rPh>
    <phoneticPr fontId="1"/>
  </si>
  <si>
    <t>有機野菜</t>
    <rPh sb="0" eb="2">
      <t>ユウキ</t>
    </rPh>
    <rPh sb="2" eb="4">
      <t>ヤサイ</t>
    </rPh>
    <phoneticPr fontId="1"/>
  </si>
  <si>
    <t>石上農園</t>
    <rPh sb="0" eb="2">
      <t>イシガミ</t>
    </rPh>
    <rPh sb="2" eb="4">
      <t>ノウエン</t>
    </rPh>
    <phoneticPr fontId="1"/>
  </si>
  <si>
    <t>Ｓａｎａｇｉ　Ｓｈｏｋｕｄｏ</t>
    <phoneticPr fontId="1"/>
  </si>
  <si>
    <t>青島農園</t>
    <rPh sb="0" eb="2">
      <t>アオシマ</t>
    </rPh>
    <rPh sb="2" eb="4">
      <t>ノウエン</t>
    </rPh>
    <phoneticPr fontId="1"/>
  </si>
  <si>
    <t>スマホＨＤＭＩアダプタ</t>
    <phoneticPr fontId="1"/>
  </si>
  <si>
    <t>アマゾン</t>
    <phoneticPr fontId="1"/>
  </si>
  <si>
    <t>１１月</t>
    <rPh sb="2" eb="3">
      <t>ガツ</t>
    </rPh>
    <phoneticPr fontId="4"/>
  </si>
  <si>
    <t>１２月</t>
    <rPh sb="2" eb="3">
      <t>ガツ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</si>
  <si>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</si>
  <si>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</si>
  <si>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</si>
  <si>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</si>
  <si>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</si>
  <si>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</si>
  <si>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</si>
  <si>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</si>
  <si>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</si>
  <si>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１０月</t>
    <rPh sb="2" eb="3">
      <t>ガツ</t>
    </rPh>
    <phoneticPr fontId="4"/>
  </si>
  <si>
    <t>合計</t>
    <rPh sb="0" eb="2">
      <t>ゴウケイ</t>
    </rPh>
    <phoneticPr fontId="1"/>
  </si>
  <si>
    <t>ツナ</t>
    <phoneticPr fontId="1"/>
  </si>
  <si>
    <t>かもめ屋</t>
    <rPh sb="3" eb="4">
      <t>ヤ</t>
    </rPh>
    <phoneticPr fontId="1"/>
  </si>
  <si>
    <t>あくつ</t>
    <phoneticPr fontId="1"/>
  </si>
  <si>
    <t>小音楽室</t>
    <rPh sb="0" eb="1">
      <t>ショウ</t>
    </rPh>
    <rPh sb="1" eb="4">
      <t>オンガクシツ</t>
    </rPh>
    <phoneticPr fontId="1"/>
  </si>
  <si>
    <t>葵生涯學習センター</t>
    <rPh sb="0" eb="1">
      <t>アオイ</t>
    </rPh>
    <rPh sb="1" eb="3">
      <t>ショウガイ</t>
    </rPh>
    <rPh sb="3" eb="5">
      <t>ガクシュウ</t>
    </rPh>
    <phoneticPr fontId="1"/>
  </si>
  <si>
    <t>キャッシュカード再発行</t>
    <rPh sb="8" eb="11">
      <t>サイハッコウ</t>
    </rPh>
    <phoneticPr fontId="1"/>
  </si>
  <si>
    <t>せいしん</t>
    <phoneticPr fontId="1"/>
  </si>
  <si>
    <t>焼き菓子</t>
    <rPh sb="0" eb="1">
      <t>ヤ</t>
    </rPh>
    <rPh sb="2" eb="4">
      <t>ガシ</t>
    </rPh>
    <phoneticPr fontId="1"/>
  </si>
  <si>
    <t>ともの家</t>
    <rPh sb="3" eb="4">
      <t>イエ</t>
    </rPh>
    <phoneticPr fontId="1"/>
  </si>
  <si>
    <t>紙コップ・ポリ袋</t>
    <rPh sb="0" eb="1">
      <t>カミ</t>
    </rPh>
    <rPh sb="7" eb="8">
      <t>ブクロ</t>
    </rPh>
    <phoneticPr fontId="1"/>
  </si>
  <si>
    <t>パッケージプラザ</t>
    <phoneticPr fontId="1"/>
  </si>
  <si>
    <t>2024/10270</t>
    <phoneticPr fontId="1"/>
  </si>
  <si>
    <t>鷲野浩之さん</t>
    <rPh sb="0" eb="2">
      <t>ワシノ</t>
    </rPh>
    <rPh sb="2" eb="4">
      <t>ヒロユキ</t>
    </rPh>
    <phoneticPr fontId="1"/>
  </si>
  <si>
    <t>ボランティア保険</t>
    <rPh sb="6" eb="8">
      <t>ホケン</t>
    </rPh>
    <phoneticPr fontId="1"/>
  </si>
  <si>
    <t>損額保険ジャパン</t>
    <rPh sb="0" eb="1">
      <t>ソン</t>
    </rPh>
    <rPh sb="1" eb="2">
      <t>ガク</t>
    </rPh>
    <rPh sb="2" eb="4">
      <t>ホケン</t>
    </rPh>
    <phoneticPr fontId="1"/>
  </si>
  <si>
    <t>ドネーション</t>
    <phoneticPr fontId="1"/>
  </si>
  <si>
    <t>音楽＆有機農家さん</t>
    <rPh sb="0" eb="2">
      <t>オンガク</t>
    </rPh>
    <rPh sb="3" eb="5">
      <t>ユウキ</t>
    </rPh>
    <rPh sb="5" eb="7">
      <t>ノウカ</t>
    </rPh>
    <phoneticPr fontId="1"/>
  </si>
  <si>
    <t>正会員</t>
    <rPh sb="0" eb="3">
      <t>セイカイイン</t>
    </rPh>
    <phoneticPr fontId="1"/>
  </si>
  <si>
    <t>吉田茂様</t>
    <rPh sb="0" eb="2">
      <t>ヨシダ</t>
    </rPh>
    <rPh sb="2" eb="3">
      <t>シゲル</t>
    </rPh>
    <rPh sb="3" eb="4">
      <t>サマ</t>
    </rPh>
    <phoneticPr fontId="1"/>
  </si>
  <si>
    <t>八木美代子</t>
    <rPh sb="0" eb="2">
      <t>ヤギ</t>
    </rPh>
    <rPh sb="2" eb="5">
      <t>ミヨコ</t>
    </rPh>
    <phoneticPr fontId="1"/>
  </si>
  <si>
    <t>オーガニック食堂</t>
    <rPh sb="6" eb="8">
      <t>ショクドウ</t>
    </rPh>
    <phoneticPr fontId="1"/>
  </si>
  <si>
    <t>参加費</t>
    <rPh sb="0" eb="3">
      <t>サンカヒ</t>
    </rPh>
    <phoneticPr fontId="4"/>
  </si>
  <si>
    <t>みんなのオーガニック食堂</t>
    <rPh sb="10" eb="12">
      <t>ショクドウ</t>
    </rPh>
    <phoneticPr fontId="1"/>
  </si>
  <si>
    <t>静鉄ストア</t>
    <rPh sb="0" eb="2">
      <t>シズテツ</t>
    </rPh>
    <phoneticPr fontId="1"/>
  </si>
  <si>
    <t>食材</t>
    <rPh sb="0" eb="2">
      <t>ショクザイ</t>
    </rPh>
    <phoneticPr fontId="1"/>
  </si>
  <si>
    <t>あくつ</t>
    <phoneticPr fontId="1"/>
  </si>
  <si>
    <t>センゲンサンデー</t>
    <phoneticPr fontId="1"/>
  </si>
  <si>
    <t>氷砂糖</t>
    <rPh sb="0" eb="1">
      <t>コオリ</t>
    </rPh>
    <rPh sb="1" eb="3">
      <t>サトウ</t>
    </rPh>
    <phoneticPr fontId="1"/>
  </si>
  <si>
    <t>ＫＯマート</t>
    <phoneticPr fontId="1"/>
  </si>
  <si>
    <t>名刺</t>
    <rPh sb="0" eb="2">
      <t>メイシ</t>
    </rPh>
    <phoneticPr fontId="1"/>
  </si>
  <si>
    <t>デコプチ</t>
    <phoneticPr fontId="1"/>
  </si>
  <si>
    <t>みんなのオーガニック食堂光</t>
    <rPh sb="10" eb="13">
      <t>ショクドウヒカリ</t>
    </rPh>
    <phoneticPr fontId="1"/>
  </si>
  <si>
    <t>食材</t>
    <rPh sb="0" eb="2">
      <t>ショクザイ</t>
    </rPh>
    <phoneticPr fontId="1"/>
  </si>
  <si>
    <t>静鉄ストア</t>
    <rPh sb="0" eb="2">
      <t>シズテツ</t>
    </rPh>
    <phoneticPr fontId="1"/>
  </si>
  <si>
    <t>あくつ</t>
    <phoneticPr fontId="1"/>
  </si>
  <si>
    <t>センゲンサンデー</t>
    <phoneticPr fontId="1"/>
  </si>
  <si>
    <t>食工房</t>
    <rPh sb="0" eb="1">
      <t>ショク</t>
    </rPh>
    <rPh sb="1" eb="3">
      <t>コウボウ</t>
    </rPh>
    <phoneticPr fontId="1"/>
  </si>
  <si>
    <t>アイセル21</t>
    <phoneticPr fontId="1"/>
  </si>
  <si>
    <t>調理台1台</t>
    <rPh sb="0" eb="3">
      <t>チョウリダイ</t>
    </rPh>
    <rPh sb="4" eb="5">
      <t>ダイ</t>
    </rPh>
    <phoneticPr fontId="1"/>
  </si>
  <si>
    <t>夕方</t>
    <rPh sb="0" eb="2">
      <t>ユウガタ</t>
    </rPh>
    <phoneticPr fontId="1"/>
  </si>
  <si>
    <t>みんなのオーガニック食堂</t>
    <rPh sb="10" eb="12">
      <t>ショクドウ</t>
    </rPh>
    <phoneticPr fontId="1"/>
  </si>
  <si>
    <t>ドネーション</t>
    <phoneticPr fontId="1"/>
  </si>
  <si>
    <t>静鉄ストア</t>
    <rPh sb="0" eb="2">
      <t>シズテツ</t>
    </rPh>
    <phoneticPr fontId="1"/>
  </si>
  <si>
    <t>食材</t>
    <rPh sb="0" eb="2">
      <t>ショクザイ</t>
    </rPh>
    <phoneticPr fontId="1"/>
  </si>
  <si>
    <t>石上農園</t>
    <rPh sb="0" eb="4">
      <t>イシガミノウエン</t>
    </rPh>
    <phoneticPr fontId="1"/>
  </si>
  <si>
    <t>あくつ</t>
    <phoneticPr fontId="1"/>
  </si>
  <si>
    <t>ご寄付</t>
    <rPh sb="1" eb="3">
      <t>キフ</t>
    </rPh>
    <phoneticPr fontId="1"/>
  </si>
  <si>
    <t>八木美代子様</t>
    <rPh sb="0" eb="2">
      <t>ヤギ</t>
    </rPh>
    <rPh sb="2" eb="5">
      <t>ミヨコ</t>
    </rPh>
    <rPh sb="5" eb="6">
      <t>サマ</t>
    </rPh>
    <phoneticPr fontId="1"/>
  </si>
  <si>
    <t>ドネーション</t>
    <phoneticPr fontId="1"/>
  </si>
  <si>
    <t>味噌造りの会</t>
    <rPh sb="0" eb="2">
      <t>ミソ</t>
    </rPh>
    <rPh sb="2" eb="3">
      <t>ヅク</t>
    </rPh>
    <rPh sb="5" eb="6">
      <t>カイ</t>
    </rPh>
    <phoneticPr fontId="1"/>
  </si>
  <si>
    <t>味噌代金</t>
    <rPh sb="0" eb="2">
      <t>ミソ</t>
    </rPh>
    <rPh sb="2" eb="4">
      <t>ダイキン</t>
    </rPh>
    <phoneticPr fontId="1"/>
  </si>
  <si>
    <t>杵塚歩さん</t>
    <rPh sb="0" eb="1">
      <t>キネ</t>
    </rPh>
    <rPh sb="1" eb="2">
      <t>ヅカ</t>
    </rPh>
    <rPh sb="2" eb="3">
      <t>アユミ</t>
    </rPh>
    <phoneticPr fontId="1"/>
  </si>
  <si>
    <t>ちいっとらっつ農舎</t>
    <rPh sb="7" eb="9">
      <t>ノウシャ</t>
    </rPh>
    <phoneticPr fontId="1"/>
  </si>
  <si>
    <t>食材大豆</t>
    <rPh sb="0" eb="2">
      <t>ショクザイ</t>
    </rPh>
    <rPh sb="2" eb="4">
      <t>ダイズ</t>
    </rPh>
    <phoneticPr fontId="1"/>
  </si>
  <si>
    <t>食材糀</t>
    <rPh sb="0" eb="2">
      <t>ショクザイ</t>
    </rPh>
    <rPh sb="2" eb="3">
      <t>コウジ</t>
    </rPh>
    <phoneticPr fontId="1"/>
  </si>
  <si>
    <t>食材塩</t>
    <rPh sb="0" eb="2">
      <t>ショクザイ</t>
    </rPh>
    <rPh sb="2" eb="3">
      <t>シオ</t>
    </rPh>
    <phoneticPr fontId="1"/>
  </si>
  <si>
    <t>駿河湾海洋深層水の塩</t>
    <rPh sb="0" eb="8">
      <t>スルガワンカイヨウシンソウスイ</t>
    </rPh>
    <rPh sb="9" eb="10">
      <t>シオ</t>
    </rPh>
    <phoneticPr fontId="1"/>
  </si>
  <si>
    <t>パルシステム</t>
    <phoneticPr fontId="1"/>
  </si>
  <si>
    <t>ゴム手袋</t>
    <rPh sb="2" eb="4">
      <t>テブクロ</t>
    </rPh>
    <phoneticPr fontId="1"/>
  </si>
  <si>
    <t>ウェルシア</t>
    <phoneticPr fontId="1"/>
  </si>
  <si>
    <t>ポリ袋</t>
    <rPh sb="2" eb="3">
      <t>ブクロ</t>
    </rPh>
    <phoneticPr fontId="1"/>
  </si>
  <si>
    <t>パッケージプラザ</t>
    <phoneticPr fontId="1"/>
  </si>
  <si>
    <t>お皿</t>
    <rPh sb="1" eb="2">
      <t>サラ</t>
    </rPh>
    <phoneticPr fontId="1"/>
  </si>
  <si>
    <t>メルカリ</t>
    <phoneticPr fontId="1"/>
  </si>
  <si>
    <t>ミニボトル・シール</t>
    <phoneticPr fontId="1"/>
  </si>
  <si>
    <t>Temu</t>
    <phoneticPr fontId="1"/>
  </si>
  <si>
    <t>ビニールハウス</t>
    <phoneticPr fontId="1"/>
  </si>
  <si>
    <t>アマゾン</t>
    <phoneticPr fontId="1"/>
  </si>
  <si>
    <t>調理台1台</t>
    <rPh sb="0" eb="3">
      <t>チョウリダイ</t>
    </rPh>
    <rPh sb="4" eb="5">
      <t>ダイ</t>
    </rPh>
    <phoneticPr fontId="1"/>
  </si>
  <si>
    <t>アイセル21</t>
    <phoneticPr fontId="1"/>
  </si>
  <si>
    <t>会場費昼</t>
    <rPh sb="0" eb="3">
      <t>カイジョウヒ</t>
    </rPh>
    <rPh sb="3" eb="4">
      <t>ヒル</t>
    </rPh>
    <phoneticPr fontId="1"/>
  </si>
  <si>
    <t>プリンターインク代</t>
    <rPh sb="8" eb="9">
      <t>ダイ</t>
    </rPh>
    <phoneticPr fontId="1"/>
  </si>
  <si>
    <t>ビックカメラ楽天</t>
    <rPh sb="6" eb="8">
      <t>ラクテン</t>
    </rPh>
    <phoneticPr fontId="1"/>
  </si>
  <si>
    <t>海洋深層水</t>
    <rPh sb="0" eb="2">
      <t>カイヨウ</t>
    </rPh>
    <rPh sb="2" eb="5">
      <t>シンソウスイ</t>
    </rPh>
    <phoneticPr fontId="1"/>
  </si>
  <si>
    <t>海洋深層水ミュージアム</t>
    <rPh sb="0" eb="2">
      <t>カイヨウ</t>
    </rPh>
    <rPh sb="2" eb="5">
      <t>シンソウスイ</t>
    </rPh>
    <phoneticPr fontId="1"/>
  </si>
  <si>
    <t>ドネーション</t>
    <phoneticPr fontId="1"/>
  </si>
  <si>
    <t>みんなのオーガニック食堂</t>
    <rPh sb="10" eb="12">
      <t>ショクドウ</t>
    </rPh>
    <phoneticPr fontId="1"/>
  </si>
  <si>
    <t>食材費</t>
    <rPh sb="0" eb="3">
      <t>ショクザイヒ</t>
    </rPh>
    <phoneticPr fontId="1"/>
  </si>
  <si>
    <t>静鉄ストア</t>
    <rPh sb="0" eb="2">
      <t>シズテツ</t>
    </rPh>
    <phoneticPr fontId="1"/>
  </si>
  <si>
    <t>ご寄付</t>
    <rPh sb="1" eb="3">
      <t>キフ</t>
    </rPh>
    <phoneticPr fontId="1"/>
  </si>
  <si>
    <t>井澤和代様</t>
    <rPh sb="0" eb="2">
      <t>イザワ</t>
    </rPh>
    <rPh sb="2" eb="4">
      <t>カズヨ</t>
    </rPh>
    <rPh sb="4" eb="5">
      <t>サマ</t>
    </rPh>
    <phoneticPr fontId="1"/>
  </si>
  <si>
    <t>井澤和代様</t>
    <rPh sb="0" eb="5">
      <t>イザワカズヨサマ</t>
    </rPh>
    <phoneticPr fontId="1"/>
  </si>
  <si>
    <t>正会員</t>
    <rPh sb="0" eb="3">
      <t>セイカイイン</t>
    </rPh>
    <phoneticPr fontId="1"/>
  </si>
  <si>
    <t>名刺</t>
    <rPh sb="0" eb="2">
      <t>メイシ</t>
    </rPh>
    <phoneticPr fontId="1"/>
  </si>
  <si>
    <t>前年度繰り越し</t>
    <rPh sb="0" eb="3">
      <t>ゼンネンド</t>
    </rPh>
    <rPh sb="3" eb="4">
      <t>ク</t>
    </rPh>
    <rPh sb="5" eb="6">
      <t>コ</t>
    </rPh>
    <phoneticPr fontId="1"/>
  </si>
  <si>
    <t>たくわん</t>
    <phoneticPr fontId="1"/>
  </si>
  <si>
    <t>KOマート</t>
    <phoneticPr fontId="1"/>
  </si>
  <si>
    <t>杉山祥仁</t>
    <rPh sb="0" eb="2">
      <t>スギヤマ</t>
    </rPh>
    <rPh sb="2" eb="3">
      <t>ショウ</t>
    </rPh>
    <rPh sb="3" eb="4">
      <t>ジン</t>
    </rPh>
    <phoneticPr fontId="1"/>
  </si>
  <si>
    <t>みんなのオーガニック食堂</t>
    <rPh sb="10" eb="12">
      <t>ショクドウ</t>
    </rPh>
    <phoneticPr fontId="1"/>
  </si>
  <si>
    <t>みんなの畑づくり</t>
    <rPh sb="4" eb="5">
      <t>ハタケ</t>
    </rPh>
    <phoneticPr fontId="1"/>
  </si>
  <si>
    <t>野菜</t>
    <rPh sb="0" eb="2">
      <t>ヤサイ</t>
    </rPh>
    <phoneticPr fontId="1"/>
  </si>
  <si>
    <t>あくつ</t>
    <phoneticPr fontId="1"/>
  </si>
  <si>
    <t>野菜　カレールー</t>
    <rPh sb="0" eb="2">
      <t>ヤサイ</t>
    </rPh>
    <phoneticPr fontId="1"/>
  </si>
  <si>
    <t>鶏肉　野菜など</t>
    <rPh sb="0" eb="2">
      <t>トリニク</t>
    </rPh>
    <rPh sb="3" eb="5">
      <t>ヤサイ</t>
    </rPh>
    <phoneticPr fontId="1"/>
  </si>
  <si>
    <t>静鉄ストア</t>
    <rPh sb="0" eb="2">
      <t>シズテツ</t>
    </rPh>
    <phoneticPr fontId="1"/>
  </si>
  <si>
    <t>豚肉　野菜</t>
    <rPh sb="0" eb="2">
      <t>ブタニク</t>
    </rPh>
    <rPh sb="3" eb="5">
      <t>ヤサイ</t>
    </rPh>
    <phoneticPr fontId="1"/>
  </si>
  <si>
    <t>募金箱用ボトルなど</t>
    <rPh sb="0" eb="3">
      <t>ボキンバコ</t>
    </rPh>
    <rPh sb="3" eb="4">
      <t>ヨウ</t>
    </rPh>
    <phoneticPr fontId="1"/>
  </si>
  <si>
    <t>セリア</t>
    <phoneticPr fontId="1"/>
  </si>
  <si>
    <t>くるみボタンヘアゴム材料</t>
    <rPh sb="10" eb="12">
      <t>ザイリョウ</t>
    </rPh>
    <phoneticPr fontId="1"/>
  </si>
  <si>
    <t>菌ちゃん農法お話し会</t>
    <rPh sb="0" eb="1">
      <t>キン</t>
    </rPh>
    <rPh sb="4" eb="6">
      <t>ノウホウ</t>
    </rPh>
    <rPh sb="7" eb="8">
      <t>ハナ</t>
    </rPh>
    <rPh sb="9" eb="10">
      <t>カイ</t>
    </rPh>
    <phoneticPr fontId="1"/>
  </si>
  <si>
    <t>菌ちゃん農法実践</t>
    <rPh sb="0" eb="1">
      <t>キン</t>
    </rPh>
    <rPh sb="4" eb="6">
      <t>ノウホウ</t>
    </rPh>
    <rPh sb="6" eb="8">
      <t>ジッセン</t>
    </rPh>
    <phoneticPr fontId="1"/>
  </si>
  <si>
    <t>梅本泰子</t>
    <rPh sb="0" eb="4">
      <t>ウメモトヤスコ</t>
    </rPh>
    <phoneticPr fontId="1"/>
  </si>
  <si>
    <t>アイセル21</t>
    <phoneticPr fontId="1"/>
  </si>
  <si>
    <t>食工房（４月・⑤月分）</t>
    <rPh sb="0" eb="1">
      <t>ショク</t>
    </rPh>
    <rPh sb="1" eb="3">
      <t>コウボウ</t>
    </rPh>
    <rPh sb="5" eb="6">
      <t>ガツ</t>
    </rPh>
    <rPh sb="8" eb="9">
      <t>ガツ</t>
    </rPh>
    <rPh sb="9" eb="10">
      <t>ブン</t>
    </rPh>
    <phoneticPr fontId="1"/>
  </si>
  <si>
    <t>（株）grow</t>
    <rPh sb="1" eb="2">
      <t>カブ</t>
    </rPh>
    <phoneticPr fontId="1"/>
  </si>
  <si>
    <t>あおばフェス</t>
    <phoneticPr fontId="1"/>
  </si>
  <si>
    <t>芝田朋美</t>
    <rPh sb="0" eb="2">
      <t>シバタ</t>
    </rPh>
    <rPh sb="2" eb="4">
      <t>トモミ</t>
    </rPh>
    <phoneticPr fontId="1"/>
  </si>
  <si>
    <t>プリンタインク・ボールペン</t>
    <phoneticPr fontId="1"/>
  </si>
  <si>
    <t>DCMカーマ</t>
    <phoneticPr fontId="1"/>
  </si>
  <si>
    <t>くるみボタンセット</t>
    <phoneticPr fontId="1"/>
  </si>
  <si>
    <t>ダイソー</t>
    <phoneticPr fontId="1"/>
  </si>
  <si>
    <t>ビニールバッグ</t>
    <phoneticPr fontId="1"/>
  </si>
  <si>
    <t>野菜苗</t>
    <rPh sb="0" eb="2">
      <t>ヤサイ</t>
    </rPh>
    <rPh sb="2" eb="3">
      <t>ナエ</t>
    </rPh>
    <phoneticPr fontId="1"/>
  </si>
  <si>
    <t>内山商会</t>
    <rPh sb="0" eb="2">
      <t>ウチヤマ</t>
    </rPh>
    <rPh sb="2" eb="4">
      <t>ショウカイ</t>
    </rPh>
    <phoneticPr fontId="1"/>
  </si>
  <si>
    <t>クリアポケット・クラフトテープ</t>
    <phoneticPr fontId="1"/>
  </si>
  <si>
    <t>クリアバッグ・収納ケースなど</t>
    <rPh sb="7" eb="9">
      <t>シュウノウ</t>
    </rPh>
    <phoneticPr fontId="1"/>
  </si>
  <si>
    <t>マム</t>
    <phoneticPr fontId="1"/>
  </si>
  <si>
    <t>ハートの煎餅</t>
    <rPh sb="4" eb="6">
      <t>センベイ</t>
    </rPh>
    <phoneticPr fontId="1"/>
  </si>
  <si>
    <t>収入の部</t>
    <rPh sb="0" eb="2">
      <t>シュウニュウ</t>
    </rPh>
    <rPh sb="3" eb="4">
      <t>ブ</t>
    </rPh>
    <phoneticPr fontId="1"/>
  </si>
  <si>
    <t>課目</t>
    <rPh sb="0" eb="2">
      <t>カモク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</si>
  <si>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</si>
  <si>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</si>
  <si>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会費</t>
    <rPh sb="0" eb="2">
      <t>カイヒ</t>
    </rPh>
    <phoneticPr fontId="1"/>
  </si>
  <si>
    <t>ご寄付</t>
    <rPh sb="1" eb="3">
      <t>キフ</t>
    </rPh>
    <phoneticPr fontId="1"/>
  </si>
  <si>
    <t>食堂・イベント収益</t>
    <rPh sb="0" eb="2">
      <t>ショクドウ</t>
    </rPh>
    <rPh sb="7" eb="9">
      <t>シュウエキ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</si>
  <si>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</si>
  <si>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</si>
  <si>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食材費</t>
    <rPh sb="0" eb="3">
      <t>ショクザイヒ</t>
    </rPh>
    <phoneticPr fontId="1"/>
  </si>
  <si>
    <t>講師代</t>
    <rPh sb="0" eb="2">
      <t>コウシ</t>
    </rPh>
    <rPh sb="2" eb="3">
      <t>ダイ</t>
    </rPh>
    <phoneticPr fontId="1"/>
  </si>
  <si>
    <t>保険料</t>
    <rPh sb="0" eb="3">
      <t>ホケンリョウ</t>
    </rPh>
    <phoneticPr fontId="1"/>
  </si>
  <si>
    <t>会場費</t>
    <rPh sb="0" eb="3">
      <t>カイジョウヒ</t>
    </rPh>
    <phoneticPr fontId="1"/>
  </si>
  <si>
    <t>消耗品・事務用品費</t>
    <rPh sb="0" eb="3">
      <t>ショウモウヒン</t>
    </rPh>
    <rPh sb="4" eb="6">
      <t>ジム</t>
    </rPh>
    <rPh sb="6" eb="8">
      <t>ヨウヒン</t>
    </rPh>
    <rPh sb="8" eb="9">
      <t>ヒ</t>
    </rPh>
    <phoneticPr fontId="1"/>
  </si>
  <si>
    <t>ボランティア保険</t>
    <rPh sb="6" eb="8">
      <t>ホケン</t>
    </rPh>
    <phoneticPr fontId="1"/>
  </si>
  <si>
    <t>キッチンペーパー・インク・名刺・紙コップ・容器など</t>
    <rPh sb="13" eb="15">
      <t>メイシ</t>
    </rPh>
    <rPh sb="16" eb="17">
      <t>カミ</t>
    </rPh>
    <rPh sb="21" eb="23">
      <t>ヨウキ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</si>
  <si>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</si>
  <si>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</si>
  <si>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繰り越し金</t>
    <rPh sb="0" eb="1">
      <t>ク</t>
    </rPh>
    <rPh sb="2" eb="3">
      <t>コ</t>
    </rPh>
    <rPh sb="4" eb="5">
      <t>キン</t>
    </rPh>
    <phoneticPr fontId="1"/>
  </si>
  <si>
    <t>みんなのオーガニック食堂材料費など</t>
    <rPh sb="10" eb="12">
      <t>ショクドウ</t>
    </rPh>
    <rPh sb="12" eb="14">
      <t>ザイリョウ</t>
    </rPh>
    <rPh sb="14" eb="15">
      <t>ヒ</t>
    </rPh>
    <phoneticPr fontId="1"/>
  </si>
  <si>
    <t>静岡市女性会館　食工房・調理台使用料</t>
    <rPh sb="0" eb="3">
      <t>シズオカシ</t>
    </rPh>
    <rPh sb="3" eb="5">
      <t>ジョセイ</t>
    </rPh>
    <rPh sb="5" eb="7">
      <t>カイカン</t>
    </rPh>
    <rPh sb="8" eb="9">
      <t>ショク</t>
    </rPh>
    <rPh sb="9" eb="11">
      <t>コウボウ</t>
    </rPh>
    <rPh sb="12" eb="15">
      <t>チョウリダイ</t>
    </rPh>
    <rPh sb="15" eb="18">
      <t>シヨウリョウ</t>
    </rPh>
    <phoneticPr fontId="1"/>
  </si>
  <si>
    <t>R6.7.20～R7.3.31</t>
    <phoneticPr fontId="1"/>
  </si>
  <si>
    <t>令和６年度（初年度）みんなのオーガニック食堂　光の谷　活動・収支報告書</t>
    <rPh sb="0" eb="2">
      <t>レイワ</t>
    </rPh>
    <rPh sb="3" eb="5">
      <t>ネンド</t>
    </rPh>
    <rPh sb="6" eb="9">
      <t>ショネンド</t>
    </rPh>
    <rPh sb="20" eb="22">
      <t>ショクドウ</t>
    </rPh>
    <rPh sb="23" eb="24">
      <t>ヒカリ</t>
    </rPh>
    <rPh sb="25" eb="26">
      <t>タニ</t>
    </rPh>
    <rPh sb="27" eb="29">
      <t>カツドウ</t>
    </rPh>
    <rPh sb="30" eb="32">
      <t>シュウシ</t>
    </rPh>
    <rPh sb="32" eb="34">
      <t>ホウコク</t>
    </rPh>
    <rPh sb="34" eb="35">
      <t>ショ</t>
    </rPh>
    <phoneticPr fontId="1"/>
  </si>
  <si>
    <t>日付</t>
    <rPh sb="0" eb="2">
      <t>ヒヅケ</t>
    </rPh>
    <phoneticPr fontId="1"/>
  </si>
  <si>
    <t>活動内容</t>
    <rPh sb="0" eb="2">
      <t>カツドウ</t>
    </rPh>
    <rPh sb="2" eb="4">
      <t>ナイヨウ</t>
    </rPh>
    <phoneticPr fontId="1"/>
  </si>
  <si>
    <t>5,000×6人</t>
    <rPh sb="7" eb="8">
      <t>ニン</t>
    </rPh>
    <phoneticPr fontId="1"/>
  </si>
  <si>
    <t>会場</t>
    <rPh sb="0" eb="2">
      <t>カイジョウ</t>
    </rPh>
    <phoneticPr fontId="1"/>
  </si>
  <si>
    <t>静岡市女性会館　食工房</t>
    <rPh sb="0" eb="3">
      <t>シズオカシ</t>
    </rPh>
    <rPh sb="3" eb="5">
      <t>ジョセイ</t>
    </rPh>
    <rPh sb="5" eb="7">
      <t>カイカン</t>
    </rPh>
    <rPh sb="8" eb="9">
      <t>ショク</t>
    </rPh>
    <rPh sb="9" eb="11">
      <t>コウボウ</t>
    </rPh>
    <phoneticPr fontId="1"/>
  </si>
  <si>
    <t>第２回みんなのオーガニック食堂</t>
    <rPh sb="0" eb="1">
      <t>ダイ</t>
    </rPh>
    <rPh sb="2" eb="3">
      <t>カイ</t>
    </rPh>
    <rPh sb="13" eb="15">
      <t>ショクドウ</t>
    </rPh>
    <phoneticPr fontId="1"/>
  </si>
  <si>
    <t>アイセル２１　小音楽室</t>
    <rPh sb="7" eb="8">
      <t>ショウ</t>
    </rPh>
    <rPh sb="8" eb="11">
      <t>オンガクシツ</t>
    </rPh>
    <phoneticPr fontId="1"/>
  </si>
  <si>
    <t>音楽療法有と機農家さんのお話し会</t>
    <rPh sb="0" eb="2">
      <t>オンガク</t>
    </rPh>
    <rPh sb="2" eb="4">
      <t>リョウホウ</t>
    </rPh>
    <rPh sb="4" eb="5">
      <t>アリ</t>
    </rPh>
    <rPh sb="6" eb="7">
      <t>キ</t>
    </rPh>
    <rPh sb="7" eb="9">
      <t>ノウカ</t>
    </rPh>
    <rPh sb="13" eb="14">
      <t>ハナ</t>
    </rPh>
    <rPh sb="15" eb="16">
      <t>カイ</t>
    </rPh>
    <phoneticPr fontId="1"/>
  </si>
  <si>
    <t>第３回みんなのオーガニック食堂光</t>
    <rPh sb="0" eb="1">
      <t>ダイ</t>
    </rPh>
    <rPh sb="2" eb="3">
      <t>カイ</t>
    </rPh>
    <rPh sb="13" eb="16">
      <t>ショクドウヒカリ</t>
    </rPh>
    <phoneticPr fontId="1"/>
  </si>
  <si>
    <t>第４回みんなのオーガニック食堂光ナイト</t>
    <rPh sb="0" eb="1">
      <t>ダイ</t>
    </rPh>
    <rPh sb="2" eb="3">
      <t>カイ</t>
    </rPh>
    <rPh sb="13" eb="16">
      <t>ショクドウヒカリ</t>
    </rPh>
    <phoneticPr fontId="1"/>
  </si>
  <si>
    <t>第５回みんなのオーガニック食堂光ナイト</t>
    <rPh sb="0" eb="1">
      <t>ダイ</t>
    </rPh>
    <rPh sb="2" eb="3">
      <t>カイ</t>
    </rPh>
    <rPh sb="13" eb="16">
      <t>ショクドウヒカリ</t>
    </rPh>
    <phoneticPr fontId="1"/>
  </si>
  <si>
    <t>有機大豆と有機玄米糀で味噌を作ろう！の会</t>
    <rPh sb="0" eb="2">
      <t>ユウキ</t>
    </rPh>
    <rPh sb="2" eb="4">
      <t>ダイズ</t>
    </rPh>
    <rPh sb="5" eb="7">
      <t>ユウキ</t>
    </rPh>
    <rPh sb="7" eb="9">
      <t>ゲンマイ</t>
    </rPh>
    <rPh sb="9" eb="10">
      <t>コウジ</t>
    </rPh>
    <rPh sb="11" eb="13">
      <t>ミソ</t>
    </rPh>
    <rPh sb="14" eb="15">
      <t>ツク</t>
    </rPh>
    <rPh sb="19" eb="20">
      <t>カイ</t>
    </rPh>
    <phoneticPr fontId="1"/>
  </si>
  <si>
    <t>第６回みんなのオーガニック食堂光</t>
    <rPh sb="0" eb="1">
      <t>ダイ</t>
    </rPh>
    <rPh sb="2" eb="3">
      <t>カイ</t>
    </rPh>
    <rPh sb="13" eb="16">
      <t>ショクドウヒカリ</t>
    </rPh>
    <phoneticPr fontId="1"/>
  </si>
  <si>
    <t>【R６年度　収支報告】</t>
    <rPh sb="1" eb="5">
      <t>r6ネンド</t>
    </rPh>
    <rPh sb="6" eb="8">
      <t>シュウシ</t>
    </rPh>
    <rPh sb="8" eb="10">
      <t>ホウコク</t>
    </rPh>
    <phoneticPr fontId="1"/>
  </si>
  <si>
    <r>
      <t>【</t>
    </r>
    <r>
      <rPr>
        <b/>
        <sz val="11"/>
        <color theme="1"/>
        <rFont val="游ゴシック"/>
        <family val="3"/>
        <charset val="128"/>
        <scheme val="minor"/>
      </rPr>
      <t>R６年度　活動報告</t>
    </r>
    <r>
      <rPr>
        <sz val="11"/>
        <color theme="1"/>
        <rFont val="游ゴシック"/>
        <family val="2"/>
        <charset val="128"/>
        <scheme val="minor"/>
      </rPr>
      <t>】</t>
    </r>
    <rPh sb="3" eb="5">
      <t>ネンド</t>
    </rPh>
    <rPh sb="6" eb="8">
      <t>カツドウ</t>
    </rPh>
    <rPh sb="8" eb="10">
      <t>ホウコク</t>
    </rPh>
    <phoneticPr fontId="1"/>
  </si>
  <si>
    <t>R7.4.1.～R8.3.31</t>
    <phoneticPr fontId="1"/>
  </si>
  <si>
    <t>第１回みんなのオーガニック食堂</t>
    <phoneticPr fontId="1"/>
  </si>
  <si>
    <t>第7回みんなのオーガニック食堂</t>
    <rPh sb="0" eb="1">
      <t>ダイ</t>
    </rPh>
    <rPh sb="2" eb="3">
      <t>カイ</t>
    </rPh>
    <rPh sb="13" eb="15">
      <t>ショクドウ</t>
    </rPh>
    <phoneticPr fontId="1"/>
  </si>
  <si>
    <t>ベーテル麻機部会　麻機遊水池（第3工区内）</t>
    <rPh sb="4" eb="6">
      <t>アサバタ</t>
    </rPh>
    <rPh sb="6" eb="8">
      <t>ブカイ</t>
    </rPh>
    <rPh sb="9" eb="11">
      <t>アサバタ</t>
    </rPh>
    <phoneticPr fontId="1"/>
  </si>
  <si>
    <t>あおばフェス</t>
    <phoneticPr fontId="1"/>
  </si>
  <si>
    <t>あおば通り</t>
    <rPh sb="3" eb="4">
      <t>ドオリ</t>
    </rPh>
    <phoneticPr fontId="1"/>
  </si>
  <si>
    <t>６月</t>
    <rPh sb="1" eb="2">
      <t>ガツ</t>
    </rPh>
    <phoneticPr fontId="1"/>
  </si>
  <si>
    <t>７月</t>
  </si>
  <si>
    <t>たんじゅん農法やってみよう！</t>
    <rPh sb="5" eb="7">
      <t>ノウホウ</t>
    </rPh>
    <phoneticPr fontId="1"/>
  </si>
  <si>
    <t>８月</t>
  </si>
  <si>
    <t>第9回みんなのオーガニック食堂</t>
    <rPh sb="0" eb="1">
      <t>ダイ</t>
    </rPh>
    <rPh sb="2" eb="3">
      <t>カイ</t>
    </rPh>
    <rPh sb="13" eb="15">
      <t>ショクドウ</t>
    </rPh>
    <phoneticPr fontId="1"/>
  </si>
  <si>
    <t>第8回みんなのオーガニック食堂</t>
    <rPh sb="0" eb="1">
      <t>ダイ</t>
    </rPh>
    <rPh sb="2" eb="3">
      <t>カイ</t>
    </rPh>
    <rPh sb="13" eb="15">
      <t>ショクドウ</t>
    </rPh>
    <phoneticPr fontId="1"/>
  </si>
  <si>
    <t>第11回みんなのオーガニック食堂</t>
    <rPh sb="0" eb="1">
      <t>ダイ</t>
    </rPh>
    <rPh sb="3" eb="4">
      <t>カイ</t>
    </rPh>
    <rPh sb="14" eb="16">
      <t>ショクドウ</t>
    </rPh>
    <phoneticPr fontId="1"/>
  </si>
  <si>
    <t>第12回みんなのオーガニック食堂</t>
    <rPh sb="0" eb="1">
      <t>ダイ</t>
    </rPh>
    <rPh sb="3" eb="4">
      <t>カイ</t>
    </rPh>
    <rPh sb="14" eb="16">
      <t>ショクドウ</t>
    </rPh>
    <phoneticPr fontId="1"/>
  </si>
  <si>
    <t>第14回みんなのオーガニック食堂</t>
    <rPh sb="0" eb="1">
      <t>ダイ</t>
    </rPh>
    <rPh sb="3" eb="4">
      <t>カイ</t>
    </rPh>
    <rPh sb="14" eb="16">
      <t>ショクドウ</t>
    </rPh>
    <phoneticPr fontId="1"/>
  </si>
  <si>
    <t>第15回みんなのオーガニック食堂</t>
    <rPh sb="0" eb="1">
      <t>ダイ</t>
    </rPh>
    <rPh sb="3" eb="4">
      <t>カイ</t>
    </rPh>
    <rPh sb="14" eb="16">
      <t>ショクドウ</t>
    </rPh>
    <phoneticPr fontId="1"/>
  </si>
  <si>
    <t>９月</t>
  </si>
  <si>
    <t>１２月</t>
  </si>
  <si>
    <t>１月</t>
  </si>
  <si>
    <t>３月</t>
  </si>
  <si>
    <t>２月</t>
    <rPh sb="1" eb="2">
      <t>ガツ</t>
    </rPh>
    <phoneticPr fontId="1"/>
  </si>
  <si>
    <t>１０月</t>
    <rPh sb="2" eb="3">
      <t>ガツ</t>
    </rPh>
    <phoneticPr fontId="1"/>
  </si>
  <si>
    <t>第1回みんなのオーガニック畑づくり（菌ちゃん農法畝作り）</t>
    <rPh sb="0" eb="1">
      <t>ダイ</t>
    </rPh>
    <rPh sb="2" eb="3">
      <t>カイ</t>
    </rPh>
    <rPh sb="13" eb="14">
      <t>ハタケ</t>
    </rPh>
    <rPh sb="18" eb="19">
      <t>キン</t>
    </rPh>
    <rPh sb="22" eb="24">
      <t>ノウホウ</t>
    </rPh>
    <rPh sb="24" eb="25">
      <t>ウネ</t>
    </rPh>
    <rPh sb="25" eb="26">
      <t>ヅク</t>
    </rPh>
    <phoneticPr fontId="1"/>
  </si>
  <si>
    <t>第２回みんなのオーガニック畑づくり（菌ちゃん農法畝作り）</t>
    <rPh sb="0" eb="1">
      <t>ダイ</t>
    </rPh>
    <rPh sb="2" eb="3">
      <t>カイ</t>
    </rPh>
    <rPh sb="13" eb="14">
      <t>ハタケ</t>
    </rPh>
    <rPh sb="18" eb="19">
      <t>キン</t>
    </rPh>
    <rPh sb="22" eb="24">
      <t>ノウホウ</t>
    </rPh>
    <rPh sb="24" eb="25">
      <t>ウネ</t>
    </rPh>
    <rPh sb="25" eb="26">
      <t>ヅク</t>
    </rPh>
    <phoneticPr fontId="1"/>
  </si>
  <si>
    <r>
      <t>【</t>
    </r>
    <r>
      <rPr>
        <b/>
        <sz val="11"/>
        <color theme="1"/>
        <rFont val="游ゴシック"/>
        <family val="3"/>
        <charset val="128"/>
        <scheme val="minor"/>
      </rPr>
      <t>R７年度　活動計画</t>
    </r>
    <r>
      <rPr>
        <sz val="11"/>
        <color theme="1"/>
        <rFont val="游ゴシック"/>
        <family val="2"/>
        <charset val="128"/>
        <scheme val="minor"/>
      </rPr>
      <t>】</t>
    </r>
    <rPh sb="3" eb="5">
      <t>ネンド</t>
    </rPh>
    <rPh sb="6" eb="8">
      <t>カツドウ</t>
    </rPh>
    <rPh sb="8" eb="10">
      <t>ケイカク</t>
    </rPh>
    <phoneticPr fontId="1"/>
  </si>
  <si>
    <t>【R7年度　予算計画】</t>
    <rPh sb="3" eb="5">
      <t>ネンド</t>
    </rPh>
    <rPh sb="6" eb="8">
      <t>ヨサン</t>
    </rPh>
    <rPh sb="8" eb="10">
      <t>ケイカク</t>
    </rPh>
    <phoneticPr fontId="1"/>
  </si>
  <si>
    <t>有機野菜の収穫祭とバーベキュー</t>
    <rPh sb="0" eb="2">
      <t>ユウキ</t>
    </rPh>
    <rPh sb="2" eb="4">
      <t>ヤサイ</t>
    </rPh>
    <rPh sb="5" eb="7">
      <t>シュウカク</t>
    </rPh>
    <rPh sb="7" eb="8">
      <t>マツ</t>
    </rPh>
    <phoneticPr fontId="1"/>
  </si>
  <si>
    <t>前年度繰り越し金</t>
    <rPh sb="0" eb="3">
      <t>ゼンネンド</t>
    </rPh>
    <rPh sb="3" eb="4">
      <t>ク</t>
    </rPh>
    <rPh sb="5" eb="6">
      <t>コ</t>
    </rPh>
    <rPh sb="7" eb="8">
      <t>キン</t>
    </rPh>
    <phoneticPr fontId="1"/>
  </si>
  <si>
    <t>5,000×5人</t>
    <rPh sb="7" eb="8">
      <t>ニン</t>
    </rPh>
    <phoneticPr fontId="1"/>
  </si>
  <si>
    <t>講師代・研修費</t>
    <rPh sb="0" eb="2">
      <t>コウシ</t>
    </rPh>
    <rPh sb="2" eb="3">
      <t>ダイ</t>
    </rPh>
    <rPh sb="4" eb="6">
      <t>ケンシュウ</t>
    </rPh>
    <rPh sb="6" eb="7">
      <t>ヒ</t>
    </rPh>
    <phoneticPr fontId="1"/>
  </si>
  <si>
    <t>【R7年度目標】</t>
    <rPh sb="3" eb="5">
      <t>ネンド</t>
    </rPh>
    <rPh sb="5" eb="7">
      <t>モクヒョウ</t>
    </rPh>
    <phoneticPr fontId="1"/>
  </si>
  <si>
    <t>令和7年度　みんなのオーガニック食堂　光の谷　活動・予算計画書と目標</t>
    <rPh sb="0" eb="2">
      <t>レイワ</t>
    </rPh>
    <rPh sb="3" eb="5">
      <t>ネンド</t>
    </rPh>
    <rPh sb="16" eb="18">
      <t>ショクドウ</t>
    </rPh>
    <rPh sb="19" eb="20">
      <t>ヒカリ</t>
    </rPh>
    <rPh sb="21" eb="22">
      <t>タニ</t>
    </rPh>
    <rPh sb="23" eb="25">
      <t>カツドウ</t>
    </rPh>
    <rPh sb="26" eb="28">
      <t>ヨサン</t>
    </rPh>
    <rPh sb="28" eb="31">
      <t>ケイカクショ</t>
    </rPh>
    <rPh sb="32" eb="34">
      <t>モクヒョウ</t>
    </rPh>
    <phoneticPr fontId="1"/>
  </si>
  <si>
    <t>ご寄付または物販売上げ</t>
    <rPh sb="1" eb="3">
      <t>キフ</t>
    </rPh>
    <rPh sb="6" eb="8">
      <t>ブッパン</t>
    </rPh>
    <rPh sb="8" eb="10">
      <t>ウリア</t>
    </rPh>
    <phoneticPr fontId="1"/>
  </si>
  <si>
    <t>・寄付の返礼品または物販できる品をを増やし活動収入を得る</t>
    <rPh sb="1" eb="3">
      <t>キフ</t>
    </rPh>
    <rPh sb="4" eb="6">
      <t>ヘンレイ</t>
    </rPh>
    <rPh sb="6" eb="7">
      <t>ヒン</t>
    </rPh>
    <rPh sb="10" eb="12">
      <t>ブッパン</t>
    </rPh>
    <rPh sb="15" eb="16">
      <t>シナ</t>
    </rPh>
    <rPh sb="18" eb="19">
      <t>フ</t>
    </rPh>
    <rPh sb="21" eb="23">
      <t>カツドウ</t>
    </rPh>
    <rPh sb="23" eb="25">
      <t>シュウニュウ</t>
    </rPh>
    <rPh sb="26" eb="27">
      <t>エ</t>
    </rPh>
    <phoneticPr fontId="1"/>
  </si>
  <si>
    <t>・畑を活用し会員を増やす･･･畑の共同管理ができることをアピールする</t>
    <rPh sb="1" eb="2">
      <t>ハタケ</t>
    </rPh>
    <rPh sb="3" eb="5">
      <t>カツヨウ</t>
    </rPh>
    <rPh sb="6" eb="8">
      <t>カイイン</t>
    </rPh>
    <rPh sb="7" eb="8">
      <t>イン</t>
    </rPh>
    <rPh sb="9" eb="10">
      <t>フ</t>
    </rPh>
    <rPh sb="15" eb="16">
      <t>アリハタ</t>
    </rPh>
    <rPh sb="16" eb="17">
      <t>ノバタ</t>
    </rPh>
    <rPh sb="17" eb="19">
      <t>キョウドウ</t>
    </rPh>
    <rPh sb="19" eb="21">
      <t>カンリ</t>
    </rPh>
    <phoneticPr fontId="1"/>
  </si>
  <si>
    <t>・収穫した野菜を地域のこども食堂に分けて、子どもに有機野菜を食べて頂く機会を広げる</t>
    <rPh sb="1" eb="3">
      <t>シュウカク</t>
    </rPh>
    <rPh sb="5" eb="7">
      <t>ヤサイ</t>
    </rPh>
    <rPh sb="8" eb="10">
      <t>チイキ</t>
    </rPh>
    <rPh sb="14" eb="16">
      <t>ショクドウ</t>
    </rPh>
    <rPh sb="17" eb="18">
      <t>ワ</t>
    </rPh>
    <rPh sb="21" eb="22">
      <t>コ</t>
    </rPh>
    <rPh sb="25" eb="27">
      <t>ユウキ</t>
    </rPh>
    <rPh sb="27" eb="29">
      <t>ヤサイ</t>
    </rPh>
    <rPh sb="30" eb="31">
      <t>タ</t>
    </rPh>
    <rPh sb="33" eb="34">
      <t>イタダ</t>
    </rPh>
    <rPh sb="35" eb="37">
      <t>キカイ</t>
    </rPh>
    <rPh sb="38" eb="39">
      <t>ヒロ</t>
    </rPh>
    <phoneticPr fontId="1"/>
  </si>
  <si>
    <t>１１月</t>
    <rPh sb="2" eb="3">
      <t>ガツ</t>
    </rPh>
    <phoneticPr fontId="1"/>
  </si>
  <si>
    <t>第10回みんなのオーガニック食堂</t>
    <rPh sb="0" eb="1">
      <t>ダイ</t>
    </rPh>
    <rPh sb="3" eb="4">
      <t>カイ</t>
    </rPh>
    <rPh sb="14" eb="16">
      <t>ショクドウ</t>
    </rPh>
    <phoneticPr fontId="1"/>
  </si>
  <si>
    <t>第13回みんなのオーガニック食堂</t>
    <rPh sb="0" eb="1">
      <t>ダイ</t>
    </rPh>
    <rPh sb="3" eb="4">
      <t>カイ</t>
    </rPh>
    <rPh sb="14" eb="16">
      <t>ショクドウ</t>
    </rPh>
    <phoneticPr fontId="1"/>
  </si>
  <si>
    <t>光の谷の楽園マルシェ</t>
    <rPh sb="0" eb="1">
      <t>ヒカリ</t>
    </rPh>
    <rPh sb="2" eb="3">
      <t>タニ</t>
    </rPh>
    <rPh sb="4" eb="6">
      <t>ラクエン</t>
    </rPh>
    <phoneticPr fontId="1"/>
  </si>
  <si>
    <t>・１１月に有機農家さん、無添加オーガニック食品、福祉事業のマルシェを開催する</t>
    <rPh sb="3" eb="4">
      <t>ガツ</t>
    </rPh>
    <rPh sb="5" eb="7">
      <t>ユウキ</t>
    </rPh>
    <rPh sb="7" eb="9">
      <t>ノウカ</t>
    </rPh>
    <rPh sb="12" eb="15">
      <t>ムテンカ</t>
    </rPh>
    <rPh sb="21" eb="23">
      <t>ショクヒン</t>
    </rPh>
    <rPh sb="24" eb="26">
      <t>フクシ</t>
    </rPh>
    <rPh sb="26" eb="28">
      <t>ジギョウ</t>
    </rPh>
    <rPh sb="34" eb="36">
      <t>カイサイ</t>
    </rPh>
    <phoneticPr fontId="1"/>
  </si>
  <si>
    <t>・SNS広報活動（Instagram・Facebook）</t>
    <rPh sb="4" eb="6">
      <t>コウホウ</t>
    </rPh>
    <rPh sb="6" eb="8">
      <t>カツドウ</t>
    </rPh>
    <phoneticPr fontId="1"/>
  </si>
  <si>
    <t>・LINEオープンチャットグループ作成投稿（会員用・イベント案内用）</t>
    <rPh sb="17" eb="19">
      <t>サクセイ</t>
    </rPh>
    <rPh sb="19" eb="21">
      <t>トウコウ</t>
    </rPh>
    <rPh sb="22" eb="24">
      <t>カイイン</t>
    </rPh>
    <rPh sb="24" eb="25">
      <t>ヨウ</t>
    </rPh>
    <rPh sb="30" eb="32">
      <t>アンナイ</t>
    </rPh>
    <rPh sb="32" eb="33">
      <t>ヨウ</t>
    </rPh>
    <phoneticPr fontId="1"/>
  </si>
  <si>
    <t>・食堂、イベントのチラシ作成と配布</t>
    <rPh sb="1" eb="3">
      <t>ショクドウ</t>
    </rPh>
    <rPh sb="12" eb="14">
      <t>サクセイ</t>
    </rPh>
    <rPh sb="15" eb="17">
      <t>ハイフ</t>
    </rPh>
    <phoneticPr fontId="1"/>
  </si>
  <si>
    <t>・会員への福祉に関する情報提供を実践する</t>
    <rPh sb="1" eb="3">
      <t>カイイン</t>
    </rPh>
    <rPh sb="5" eb="7">
      <t>フクシ</t>
    </rPh>
    <rPh sb="8" eb="9">
      <t>カン</t>
    </rPh>
    <rPh sb="11" eb="13">
      <t>ジョウホウ</t>
    </rPh>
    <rPh sb="13" eb="15">
      <t>テイキョウ</t>
    </rPh>
    <rPh sb="16" eb="18">
      <t>ジッセン</t>
    </rPh>
    <phoneticPr fontId="1"/>
  </si>
  <si>
    <t>・ホームページ作成</t>
    <rPh sb="7" eb="9">
      <t>サクセイ</t>
    </rPh>
    <phoneticPr fontId="1"/>
  </si>
  <si>
    <t>吉田茂</t>
    <rPh sb="0" eb="2">
      <t>ヨシダ</t>
    </rPh>
    <rPh sb="2" eb="3">
      <t>シゲル</t>
    </rPh>
    <phoneticPr fontId="1"/>
  </si>
  <si>
    <t>八木美代子</t>
    <rPh sb="0" eb="2">
      <t>ヤギ</t>
    </rPh>
    <rPh sb="2" eb="5">
      <t>ミヨコ</t>
    </rPh>
    <phoneticPr fontId="1"/>
  </si>
  <si>
    <t>みんなのオーガニック食堂</t>
    <rPh sb="10" eb="12">
      <t>ショクドウ</t>
    </rPh>
    <phoneticPr fontId="1"/>
  </si>
  <si>
    <t>物販</t>
    <rPh sb="0" eb="2">
      <t>ブッパン</t>
    </rPh>
    <phoneticPr fontId="4"/>
  </si>
  <si>
    <t>鶏挽肉・油揚げ</t>
    <rPh sb="0" eb="1">
      <t>トリ</t>
    </rPh>
    <rPh sb="1" eb="3">
      <t>ヒキニク</t>
    </rPh>
    <rPh sb="4" eb="6">
      <t>アブラア</t>
    </rPh>
    <phoneticPr fontId="1"/>
  </si>
  <si>
    <t>しずてつストア</t>
    <phoneticPr fontId="1"/>
  </si>
  <si>
    <t>Sanagi　Shokudo</t>
    <phoneticPr fontId="1"/>
  </si>
  <si>
    <t>野菜</t>
    <rPh sb="0" eb="2">
      <t>ヤサイ</t>
    </rPh>
    <phoneticPr fontId="1"/>
  </si>
  <si>
    <t>あさいの野菜</t>
    <rPh sb="4" eb="6">
      <t>ヤサイ</t>
    </rPh>
    <phoneticPr fontId="1"/>
  </si>
  <si>
    <t>味噌</t>
    <rPh sb="0" eb="2">
      <t>ミソ</t>
    </rPh>
    <phoneticPr fontId="1"/>
  </si>
  <si>
    <t>ちいっとらっつ農舎</t>
    <rPh sb="7" eb="9">
      <t>ノウシャ</t>
    </rPh>
    <phoneticPr fontId="1"/>
  </si>
  <si>
    <t>サンルート渡邊社長</t>
    <rPh sb="5" eb="7">
      <t>ワタナベ</t>
    </rPh>
    <rPh sb="7" eb="9">
      <t>シャチョウ</t>
    </rPh>
    <phoneticPr fontId="1"/>
  </si>
  <si>
    <t>お菓子</t>
    <rPh sb="1" eb="3">
      <t>カシ</t>
    </rPh>
    <phoneticPr fontId="1"/>
  </si>
  <si>
    <t>コピー代</t>
    <rPh sb="3" eb="4">
      <t>ダイ</t>
    </rPh>
    <phoneticPr fontId="1"/>
  </si>
  <si>
    <t>セブンイレブン</t>
    <phoneticPr fontId="1"/>
  </si>
  <si>
    <t>たんじゅん農法</t>
    <rPh sb="5" eb="7">
      <t>ノウホウ</t>
    </rPh>
    <phoneticPr fontId="1"/>
  </si>
  <si>
    <t>しずてつストア</t>
    <phoneticPr fontId="1"/>
  </si>
  <si>
    <t>おかしアイセルお詫び</t>
    <rPh sb="8" eb="9">
      <t>ワ</t>
    </rPh>
    <phoneticPr fontId="1"/>
  </si>
  <si>
    <t>容器・紙袋・お礼袋</t>
    <rPh sb="0" eb="2">
      <t>ヨウキ</t>
    </rPh>
    <rPh sb="3" eb="5">
      <t>カミブクロ</t>
    </rPh>
    <rPh sb="7" eb="8">
      <t>レイ</t>
    </rPh>
    <rPh sb="8" eb="9">
      <t>ブクロ</t>
    </rPh>
    <phoneticPr fontId="1"/>
  </si>
  <si>
    <t>ダイソー</t>
    <phoneticPr fontId="1"/>
  </si>
  <si>
    <t>野菜・カレールー</t>
    <rPh sb="0" eb="2">
      <t>ヤサイ</t>
    </rPh>
    <phoneticPr fontId="1"/>
  </si>
  <si>
    <t>あくつ</t>
    <phoneticPr fontId="1"/>
  </si>
  <si>
    <t>鶏肉</t>
    <rPh sb="0" eb="2">
      <t>トリニク</t>
    </rPh>
    <phoneticPr fontId="1"/>
  </si>
  <si>
    <t>インク代</t>
    <rPh sb="3" eb="4">
      <t>ダイ</t>
    </rPh>
    <phoneticPr fontId="1"/>
  </si>
  <si>
    <t>カーマ</t>
    <phoneticPr fontId="1"/>
  </si>
  <si>
    <t>城雄二</t>
    <rPh sb="0" eb="1">
      <t>シロ</t>
    </rPh>
    <rPh sb="1" eb="3">
      <t>ユウジ</t>
    </rPh>
    <phoneticPr fontId="1"/>
  </si>
  <si>
    <t>榊原義弘</t>
    <rPh sb="0" eb="4">
      <t>サカキバラヨシヒロ</t>
    </rPh>
    <phoneticPr fontId="1"/>
  </si>
  <si>
    <t>菌ちゃん農法研修費</t>
    <rPh sb="0" eb="1">
      <t>キン</t>
    </rPh>
    <rPh sb="4" eb="6">
      <t>ノウホウ</t>
    </rPh>
    <rPh sb="6" eb="9">
      <t>ケンシュウヒ</t>
    </rPh>
    <phoneticPr fontId="1"/>
  </si>
  <si>
    <t>富士山ホリスティック農学校</t>
    <rPh sb="0" eb="3">
      <t>フジサン</t>
    </rPh>
    <rPh sb="10" eb="13">
      <t>ノウガッコウ</t>
    </rPh>
    <phoneticPr fontId="1"/>
  </si>
  <si>
    <t>日本食品衛生協会</t>
    <rPh sb="0" eb="2">
      <t>ニホン</t>
    </rPh>
    <rPh sb="2" eb="4">
      <t>ショクヒン</t>
    </rPh>
    <rPh sb="4" eb="6">
      <t>エイセイ</t>
    </rPh>
    <rPh sb="6" eb="8">
      <t>キョウカイ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</si>
</sst>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m/d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name val="BIZ UD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301">
    <xf numFmtId="0" fontId="0" fillId="0" borderId="0" xfId="0">
      <alignment vertical="center"/>
    </xf>
    <xf numFmtId="0" fontId="3" fillId="0" borderId="4" xfId="1" applyFont="1" applyBorder="1" applyAlignment="1">
      <alignment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0" fontId="3" fillId="0" borderId="0" xfId="1" applyFont="1" applyAlignment="1">
      <alignment vertical="center" shrinkToFit="1"/>
    </xf>
    <xf numFmtId="176" fontId="3" fillId="0" borderId="12" xfId="2" applyNumberFormat="1" applyFont="1" applyFill="1" applyBorder="1" applyAlignment="1">
      <alignment horizontal="center" vertical="center" shrinkToFit="1"/>
    </xf>
    <xf numFmtId="38" fontId="3" fillId="0" borderId="13" xfId="2" applyFont="1" applyFill="1" applyBorder="1" applyAlignment="1">
      <alignment horizontal="center" vertical="center" shrinkToFit="1"/>
    </xf>
    <xf numFmtId="38" fontId="3" fillId="0" borderId="14" xfId="2" applyFont="1" applyFill="1" applyBorder="1" applyAlignment="1">
      <alignment horizontal="center" vertical="center" shrinkToFit="1"/>
    </xf>
    <xf numFmtId="38" fontId="3" fillId="0" borderId="13" xfId="2" applyFont="1" applyFill="1" applyBorder="1" applyAlignment="1">
      <alignment horizontal="right" vertical="center" shrinkToFit="1"/>
    </xf>
    <xf numFmtId="38" fontId="3" fillId="0" borderId="15" xfId="2" applyFont="1" applyFill="1" applyBorder="1" applyAlignment="1">
      <alignment horizontal="right" vertical="center" shrinkToFit="1"/>
    </xf>
    <xf numFmtId="38" fontId="3" fillId="0" borderId="16" xfId="2" applyFont="1" applyFill="1" applyBorder="1" applyAlignment="1">
      <alignment horizontal="right" vertical="center" shrinkToFit="1"/>
    </xf>
    <xf numFmtId="38" fontId="3" fillId="0" borderId="11" xfId="2" applyFont="1" applyFill="1" applyBorder="1" applyAlignment="1">
      <alignment horizontal="right" vertical="center" shrinkToFit="1"/>
    </xf>
    <xf numFmtId="41" fontId="3" fillId="0" borderId="0" xfId="1" applyNumberFormat="1" applyFont="1" applyAlignment="1">
      <alignment vertical="center" shrinkToFit="1"/>
    </xf>
    <xf numFmtId="0" fontId="3" fillId="0" borderId="1" xfId="2" applyNumberFormat="1" applyFont="1" applyFill="1" applyBorder="1" applyAlignment="1">
      <alignment horizontal="right" vertical="center" shrinkToFit="1"/>
    </xf>
    <xf numFmtId="176" fontId="3" fillId="0" borderId="18" xfId="2" applyNumberFormat="1" applyFont="1" applyFill="1" applyBorder="1" applyAlignment="1">
      <alignment horizontal="center" vertical="center" shrinkToFit="1"/>
    </xf>
    <xf numFmtId="38" fontId="3" fillId="0" borderId="19" xfId="2" applyFont="1" applyFill="1" applyBorder="1" applyAlignment="1">
      <alignment horizontal="center" vertical="center" shrinkToFit="1"/>
    </xf>
    <xf numFmtId="38" fontId="3" fillId="0" borderId="20" xfId="2" applyFont="1" applyFill="1" applyBorder="1" applyAlignment="1">
      <alignment horizontal="center" vertical="center" shrinkToFit="1"/>
    </xf>
    <xf numFmtId="38" fontId="3" fillId="0" borderId="19" xfId="2" applyFont="1" applyFill="1" applyBorder="1" applyAlignment="1">
      <alignment horizontal="right" vertical="center" shrinkToFit="1"/>
    </xf>
    <xf numFmtId="38" fontId="3" fillId="0" borderId="2" xfId="2" applyFont="1" applyFill="1" applyBorder="1" applyAlignment="1">
      <alignment horizontal="right" vertical="center" shrinkToFit="1"/>
    </xf>
    <xf numFmtId="38" fontId="3" fillId="0" borderId="3" xfId="2" applyFont="1" applyFill="1" applyBorder="1" applyAlignment="1">
      <alignment horizontal="right" vertical="center" shrinkToFit="1"/>
    </xf>
    <xf numFmtId="38" fontId="3" fillId="0" borderId="1" xfId="2" applyFont="1" applyFill="1" applyBorder="1" applyAlignment="1">
      <alignment horizontal="right" vertical="center" shrinkToFit="1"/>
    </xf>
    <xf numFmtId="176" fontId="3" fillId="3" borderId="18" xfId="2" applyNumberFormat="1" applyFont="1" applyFill="1" applyBorder="1" applyAlignment="1">
      <alignment horizontal="center" vertical="center" shrinkToFit="1"/>
    </xf>
    <xf numFmtId="0" fontId="3" fillId="3" borderId="1" xfId="2" applyNumberFormat="1" applyFont="1" applyFill="1" applyBorder="1" applyAlignment="1">
      <alignment horizontal="right" vertical="center" shrinkToFit="1"/>
    </xf>
    <xf numFmtId="38" fontId="3" fillId="3" borderId="19" xfId="2" applyFont="1" applyFill="1" applyBorder="1" applyAlignment="1">
      <alignment horizontal="center" vertical="center" shrinkToFit="1"/>
    </xf>
    <xf numFmtId="38" fontId="3" fillId="3" borderId="20" xfId="2" applyFont="1" applyFill="1" applyBorder="1" applyAlignment="1">
      <alignment horizontal="center" vertical="center" shrinkToFit="1"/>
    </xf>
    <xf numFmtId="38" fontId="3" fillId="3" borderId="19" xfId="2" applyFont="1" applyFill="1" applyBorder="1" applyAlignment="1">
      <alignment horizontal="right" vertical="center" shrinkToFit="1"/>
    </xf>
    <xf numFmtId="38" fontId="3" fillId="3" borderId="2" xfId="2" applyFont="1" applyFill="1" applyBorder="1" applyAlignment="1">
      <alignment horizontal="right" vertical="center" shrinkToFit="1"/>
    </xf>
    <xf numFmtId="38" fontId="3" fillId="3" borderId="3" xfId="2" applyFont="1" applyFill="1" applyBorder="1" applyAlignment="1">
      <alignment horizontal="right" vertical="center" shrinkToFit="1"/>
    </xf>
    <xf numFmtId="38" fontId="3" fillId="3" borderId="1" xfId="2" applyFont="1" applyFill="1" applyBorder="1" applyAlignment="1">
      <alignment horizontal="right" vertical="center" shrinkToFit="1"/>
    </xf>
    <xf numFmtId="41" fontId="3" fillId="3" borderId="0" xfId="1" applyNumberFormat="1" applyFont="1" applyFill="1" applyAlignment="1">
      <alignment vertical="center" shrinkToFit="1"/>
    </xf>
    <xf numFmtId="0" fontId="3" fillId="0" borderId="3" xfId="1" applyFont="1" applyBorder="1" applyAlignment="1">
      <alignment vertical="center" textRotation="255" shrinkToFit="1"/>
    </xf>
    <xf numFmtId="0" fontId="3" fillId="4" borderId="1" xfId="2" applyNumberFormat="1" applyFont="1" applyFill="1" applyBorder="1" applyAlignment="1">
      <alignment horizontal="right" vertical="center" shrinkToFit="1"/>
    </xf>
    <xf numFmtId="176" fontId="3" fillId="4" borderId="18" xfId="2" applyNumberFormat="1" applyFont="1" applyFill="1" applyBorder="1" applyAlignment="1">
      <alignment horizontal="center" vertical="center" shrinkToFit="1"/>
    </xf>
    <xf numFmtId="38" fontId="3" fillId="4" borderId="1" xfId="2" applyFont="1" applyFill="1" applyBorder="1" applyAlignment="1">
      <alignment horizontal="right" vertical="center" shrinkToFit="1"/>
    </xf>
    <xf numFmtId="0" fontId="3" fillId="0" borderId="21" xfId="1" applyFont="1" applyBorder="1" applyAlignment="1">
      <alignment vertical="center" textRotation="255" shrinkToFit="1"/>
    </xf>
    <xf numFmtId="0" fontId="3" fillId="2" borderId="26" xfId="2" applyNumberFormat="1" applyFont="1" applyFill="1" applyBorder="1" applyAlignment="1">
      <alignment horizontal="right" vertical="center" shrinkToFit="1"/>
    </xf>
    <xf numFmtId="176" fontId="3" fillId="2" borderId="27" xfId="2" applyNumberFormat="1" applyFont="1" applyFill="1" applyBorder="1" applyAlignment="1">
      <alignment horizontal="center" vertical="center" shrinkToFit="1"/>
    </xf>
    <xf numFmtId="38" fontId="3" fillId="2" borderId="26" xfId="2" applyFont="1" applyFill="1" applyBorder="1" applyAlignment="1">
      <alignment horizontal="right" vertical="center" shrinkToFit="1"/>
    </xf>
    <xf numFmtId="38" fontId="3" fillId="0" borderId="21" xfId="2" applyFont="1" applyBorder="1" applyAlignment="1">
      <alignment vertical="center" shrinkToFit="1"/>
    </xf>
    <xf numFmtId="0" fontId="3" fillId="5" borderId="1" xfId="2" applyNumberFormat="1" applyFont="1" applyFill="1" applyBorder="1" applyAlignment="1">
      <alignment horizontal="right" vertical="center" shrinkToFit="1"/>
    </xf>
    <xf numFmtId="176" fontId="3" fillId="5" borderId="18" xfId="2" applyNumberFormat="1" applyFont="1" applyFill="1" applyBorder="1" applyAlignment="1">
      <alignment horizontal="center" vertical="center" shrinkToFit="1"/>
    </xf>
    <xf numFmtId="38" fontId="3" fillId="5" borderId="1" xfId="2" applyFont="1" applyFill="1" applyBorder="1" applyAlignment="1">
      <alignment horizontal="right" vertical="center" shrinkToFit="1"/>
    </xf>
    <xf numFmtId="38" fontId="3" fillId="3" borderId="30" xfId="2" applyFont="1" applyFill="1" applyBorder="1" applyAlignment="1">
      <alignment vertical="center" shrinkToFit="1"/>
    </xf>
    <xf numFmtId="0" fontId="3" fillId="3" borderId="2" xfId="2" applyNumberFormat="1" applyFont="1" applyFill="1" applyBorder="1" applyAlignment="1">
      <alignment horizontal="right" vertical="center" shrinkToFit="1"/>
    </xf>
    <xf numFmtId="176" fontId="3" fillId="3" borderId="2" xfId="2" applyNumberFormat="1" applyFont="1" applyFill="1" applyBorder="1" applyAlignment="1">
      <alignment horizontal="center" vertical="center" shrinkToFit="1"/>
    </xf>
    <xf numFmtId="38" fontId="3" fillId="3" borderId="2" xfId="2" applyFont="1" applyFill="1" applyBorder="1" applyAlignment="1">
      <alignment horizontal="center" vertical="center" shrinkToFit="1"/>
    </xf>
    <xf numFmtId="0" fontId="3" fillId="3" borderId="30" xfId="1" applyFont="1" applyFill="1" applyBorder="1" applyAlignment="1">
      <alignment vertical="center" shrinkToFit="1"/>
    </xf>
    <xf numFmtId="0" fontId="3" fillId="0" borderId="1" xfId="2" applyNumberFormat="1" applyFont="1" applyBorder="1" applyAlignment="1">
      <alignment horizontal="right" vertical="center" shrinkToFit="1"/>
    </xf>
    <xf numFmtId="176" fontId="3" fillId="0" borderId="18" xfId="2" applyNumberFormat="1" applyFont="1" applyBorder="1" applyAlignment="1">
      <alignment horizontal="center" vertical="center" shrinkToFit="1"/>
    </xf>
    <xf numFmtId="38" fontId="3" fillId="0" borderId="1" xfId="2" applyFont="1" applyBorder="1" applyAlignment="1">
      <alignment horizontal="right" vertical="center" shrinkToFit="1"/>
    </xf>
    <xf numFmtId="0" fontId="3" fillId="6" borderId="32" xfId="2" applyNumberFormat="1" applyFont="1" applyFill="1" applyBorder="1" applyAlignment="1">
      <alignment horizontal="right" vertical="center" shrinkToFit="1"/>
    </xf>
    <xf numFmtId="176" fontId="3" fillId="6" borderId="33" xfId="2" applyNumberFormat="1" applyFont="1" applyFill="1" applyBorder="1" applyAlignment="1">
      <alignment horizontal="center" vertical="center" shrinkToFit="1"/>
    </xf>
    <xf numFmtId="38" fontId="3" fillId="6" borderId="32" xfId="2" applyFont="1" applyFill="1" applyBorder="1" applyAlignment="1">
      <alignment horizontal="right" vertical="center" shrinkToFit="1"/>
    </xf>
    <xf numFmtId="0" fontId="3" fillId="3" borderId="11" xfId="2" applyNumberFormat="1" applyFont="1" applyFill="1" applyBorder="1" applyAlignment="1">
      <alignment horizontal="right" vertical="center" shrinkToFit="1"/>
    </xf>
    <xf numFmtId="176" fontId="3" fillId="3" borderId="12" xfId="2" applyNumberFormat="1" applyFont="1" applyFill="1" applyBorder="1" applyAlignment="1">
      <alignment horizontal="center" vertical="center" shrinkToFit="1"/>
    </xf>
    <xf numFmtId="38" fontId="3" fillId="3" borderId="11" xfId="2" applyFont="1" applyFill="1" applyBorder="1" applyAlignment="1">
      <alignment horizontal="right" vertical="center" shrinkToFit="1"/>
    </xf>
    <xf numFmtId="0" fontId="3" fillId="3" borderId="19" xfId="1" applyFont="1" applyFill="1" applyBorder="1" applyAlignment="1">
      <alignment horizontal="center" vertical="center" shrinkToFit="1"/>
    </xf>
    <xf numFmtId="0" fontId="3" fillId="3" borderId="20" xfId="1" applyFont="1" applyFill="1" applyBorder="1" applyAlignment="1">
      <alignment horizontal="center" vertical="center" shrinkToFit="1"/>
    </xf>
    <xf numFmtId="0" fontId="3" fillId="3" borderId="39" xfId="2" applyNumberFormat="1" applyFont="1" applyFill="1" applyBorder="1" applyAlignment="1">
      <alignment horizontal="right" vertical="center" shrinkToFit="1"/>
    </xf>
    <xf numFmtId="176" fontId="3" fillId="3" borderId="5" xfId="2" applyNumberFormat="1" applyFont="1" applyFill="1" applyBorder="1" applyAlignment="1">
      <alignment horizontal="center" vertical="center" shrinkToFit="1"/>
    </xf>
    <xf numFmtId="38" fontId="3" fillId="3" borderId="4" xfId="2" applyFont="1" applyFill="1" applyBorder="1" applyAlignment="1">
      <alignment horizontal="right" vertical="center" shrinkToFit="1"/>
    </xf>
    <xf numFmtId="38" fontId="3" fillId="3" borderId="39" xfId="2" applyFont="1" applyFill="1" applyBorder="1" applyAlignment="1">
      <alignment horizontal="right" vertical="center" shrinkToFit="1"/>
    </xf>
    <xf numFmtId="0" fontId="3" fillId="3" borderId="26" xfId="2" applyNumberFormat="1" applyFont="1" applyFill="1" applyBorder="1" applyAlignment="1">
      <alignment horizontal="right" vertical="center" shrinkToFit="1"/>
    </xf>
    <xf numFmtId="176" fontId="3" fillId="3" borderId="27" xfId="2" applyNumberFormat="1" applyFont="1" applyFill="1" applyBorder="1" applyAlignment="1">
      <alignment horizontal="center" vertical="center" shrinkToFit="1"/>
    </xf>
    <xf numFmtId="0" fontId="3" fillId="3" borderId="28" xfId="1" applyFont="1" applyFill="1" applyBorder="1" applyAlignment="1">
      <alignment horizontal="center" vertical="center" shrinkToFit="1"/>
    </xf>
    <xf numFmtId="0" fontId="3" fillId="3" borderId="29" xfId="1" applyFont="1" applyFill="1" applyBorder="1" applyAlignment="1">
      <alignment horizontal="center" vertical="center" shrinkToFit="1"/>
    </xf>
    <xf numFmtId="38" fontId="3" fillId="3" borderId="28" xfId="2" applyFont="1" applyFill="1" applyBorder="1" applyAlignment="1">
      <alignment horizontal="right" vertical="center" shrinkToFit="1"/>
    </xf>
    <xf numFmtId="38" fontId="3" fillId="3" borderId="30" xfId="2" applyFont="1" applyFill="1" applyBorder="1" applyAlignment="1">
      <alignment horizontal="right" vertical="center" shrinkToFit="1"/>
    </xf>
    <xf numFmtId="38" fontId="3" fillId="3" borderId="10" xfId="2" applyFont="1" applyFill="1" applyBorder="1" applyAlignment="1">
      <alignment horizontal="right" vertical="center" shrinkToFit="1"/>
    </xf>
    <xf numFmtId="38" fontId="3" fillId="3" borderId="26" xfId="2" applyFont="1" applyFill="1" applyBorder="1" applyAlignment="1">
      <alignment horizontal="right" vertical="center" shrinkToFit="1"/>
    </xf>
    <xf numFmtId="176" fontId="3" fillId="0" borderId="0" xfId="1" applyNumberFormat="1" applyFont="1" applyAlignment="1">
      <alignment horizontal="center" vertical="center" shrinkToFit="1"/>
    </xf>
    <xf numFmtId="0" fontId="3" fillId="0" borderId="21" xfId="1" applyFont="1" applyBorder="1" applyAlignment="1">
      <alignment horizontal="center" vertical="center" shrinkToFit="1"/>
    </xf>
    <xf numFmtId="0" fontId="3" fillId="7" borderId="1" xfId="2" applyNumberFormat="1" applyFont="1" applyFill="1" applyBorder="1" applyAlignment="1">
      <alignment horizontal="right" vertical="center" shrinkToFit="1"/>
    </xf>
    <xf numFmtId="176" fontId="3" fillId="7" borderId="18" xfId="2" applyNumberFormat="1" applyFont="1" applyFill="1" applyBorder="1" applyAlignment="1">
      <alignment horizontal="center" vertical="center" shrinkToFit="1"/>
    </xf>
    <xf numFmtId="38" fontId="3" fillId="7" borderId="1" xfId="2" applyFont="1" applyFill="1" applyBorder="1" applyAlignment="1">
      <alignment horizontal="right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2" xfId="2" applyNumberFormat="1" applyFont="1" applyFill="1" applyBorder="1" applyAlignment="1">
      <alignment horizontal="right" vertical="center" shrinkToFit="1"/>
    </xf>
    <xf numFmtId="176" fontId="3" fillId="0" borderId="2" xfId="2" applyNumberFormat="1" applyFont="1" applyFill="1" applyBorder="1" applyAlignment="1">
      <alignment horizontal="center" vertical="center" shrinkToFit="1"/>
    </xf>
    <xf numFmtId="0" fontId="3" fillId="0" borderId="0" xfId="1" applyFont="1" applyAlignment="1">
      <alignment vertical="center" textRotation="255" shrinkToFit="1"/>
    </xf>
    <xf numFmtId="0" fontId="3" fillId="0" borderId="39" xfId="2" applyNumberFormat="1" applyFont="1" applyFill="1" applyBorder="1" applyAlignment="1">
      <alignment horizontal="right" vertical="center" shrinkToFit="1"/>
    </xf>
    <xf numFmtId="176" fontId="3" fillId="0" borderId="5" xfId="2" applyNumberFormat="1" applyFont="1" applyFill="1" applyBorder="1" applyAlignment="1">
      <alignment horizontal="center" vertical="center" shrinkToFit="1"/>
    </xf>
    <xf numFmtId="38" fontId="3" fillId="0" borderId="40" xfId="2" applyFont="1" applyFill="1" applyBorder="1" applyAlignment="1">
      <alignment horizontal="center" vertical="center" shrinkToFit="1"/>
    </xf>
    <xf numFmtId="38" fontId="3" fillId="0" borderId="41" xfId="2" applyFont="1" applyFill="1" applyBorder="1" applyAlignment="1">
      <alignment horizontal="center" vertical="center" shrinkToFit="1"/>
    </xf>
    <xf numFmtId="38" fontId="3" fillId="0" borderId="40" xfId="2" applyFont="1" applyFill="1" applyBorder="1" applyAlignment="1">
      <alignment horizontal="right" vertical="center" shrinkToFit="1"/>
    </xf>
    <xf numFmtId="38" fontId="3" fillId="0" borderId="4" xfId="2" applyFont="1" applyFill="1" applyBorder="1" applyAlignment="1">
      <alignment horizontal="right" vertical="center" shrinkToFit="1"/>
    </xf>
    <xf numFmtId="38" fontId="3" fillId="0" borderId="22" xfId="2" applyFont="1" applyFill="1" applyBorder="1" applyAlignment="1">
      <alignment horizontal="right" vertical="center" shrinkToFit="1"/>
    </xf>
    <xf numFmtId="38" fontId="3" fillId="0" borderId="39" xfId="2" applyFont="1" applyFill="1" applyBorder="1" applyAlignment="1">
      <alignment horizontal="right" vertical="center" shrinkToFit="1"/>
    </xf>
    <xf numFmtId="56" fontId="3" fillId="0" borderId="1" xfId="2" applyNumberFormat="1" applyFont="1" applyFill="1" applyBorder="1" applyAlignment="1">
      <alignment horizontal="right" vertical="center" shrinkToFit="1"/>
    </xf>
    <xf numFmtId="56" fontId="3" fillId="0" borderId="11" xfId="2" applyNumberFormat="1" applyFont="1" applyFill="1" applyBorder="1" applyAlignment="1">
      <alignment horizontal="right" vertical="center" shrinkToFit="1"/>
    </xf>
    <xf numFmtId="56" fontId="3" fillId="0" borderId="39" xfId="2" applyNumberFormat="1" applyFont="1" applyFill="1" applyBorder="1" applyAlignment="1">
      <alignment horizontal="right" vertical="center" shrinkToFit="1"/>
    </xf>
    <xf numFmtId="56" fontId="3" fillId="0" borderId="1" xfId="2" applyNumberFormat="1" applyFont="1" applyBorder="1" applyAlignment="1">
      <alignment horizontal="right" vertical="center" shrinkToFit="1"/>
    </xf>
    <xf numFmtId="56" fontId="3" fillId="3" borderId="11" xfId="2" applyNumberFormat="1" applyFont="1" applyFill="1" applyBorder="1" applyAlignment="1">
      <alignment horizontal="right" vertical="center" shrinkToFit="1"/>
    </xf>
    <xf numFmtId="56" fontId="3" fillId="3" borderId="1" xfId="2" applyNumberFormat="1" applyFont="1" applyFill="1" applyBorder="1" applyAlignment="1">
      <alignment horizontal="right" vertical="center" shrinkToFit="1"/>
    </xf>
    <xf numFmtId="56" fontId="3" fillId="3" borderId="39" xfId="2" applyNumberFormat="1" applyFont="1" applyFill="1" applyBorder="1" applyAlignment="1">
      <alignment horizontal="right" vertical="center" shrinkToFit="1"/>
    </xf>
    <xf numFmtId="0" fontId="3" fillId="0" borderId="21" xfId="1" applyFont="1" applyBorder="1" applyAlignment="1">
      <alignment vertical="center" shrinkToFit="1"/>
    </xf>
    <xf numFmtId="41" fontId="3" fillId="0" borderId="21" xfId="1" applyNumberFormat="1" applyFont="1" applyBorder="1" applyAlignment="1">
      <alignment vertical="center" shrinkToFit="1"/>
    </xf>
    <xf numFmtId="41" fontId="3" fillId="3" borderId="21" xfId="1" applyNumberFormat="1" applyFont="1" applyFill="1" applyBorder="1" applyAlignment="1">
      <alignment vertical="center" shrinkToFit="1"/>
    </xf>
    <xf numFmtId="38" fontId="3" fillId="3" borderId="0" xfId="2" applyFont="1" applyFill="1" applyBorder="1" applyAlignment="1">
      <alignment vertical="center" shrinkToFit="1"/>
    </xf>
    <xf numFmtId="0" fontId="3" fillId="3" borderId="4" xfId="2" applyNumberFormat="1" applyFont="1" applyFill="1" applyBorder="1" applyAlignment="1">
      <alignment horizontal="right" vertical="center" shrinkToFit="1"/>
    </xf>
    <xf numFmtId="176" fontId="3" fillId="3" borderId="4" xfId="2" applyNumberFormat="1" applyFont="1" applyFill="1" applyBorder="1" applyAlignment="1">
      <alignment horizontal="center" vertical="center" shrinkToFit="1"/>
    </xf>
    <xf numFmtId="38" fontId="3" fillId="3" borderId="4" xfId="2" applyFont="1" applyFill="1" applyBorder="1" applyAlignment="1">
      <alignment horizontal="center" vertical="center" shrinkToFit="1"/>
    </xf>
    <xf numFmtId="0" fontId="3" fillId="3" borderId="25" xfId="1" applyFont="1" applyFill="1" applyBorder="1" applyAlignment="1">
      <alignment vertical="center" shrinkToFit="1"/>
    </xf>
    <xf numFmtId="0" fontId="3" fillId="3" borderId="0" xfId="1" applyFont="1" applyFill="1" applyAlignment="1">
      <alignment vertical="center" shrinkToFit="1"/>
    </xf>
    <xf numFmtId="38" fontId="3" fillId="0" borderId="21" xfId="1" applyNumberFormat="1" applyFont="1" applyBorder="1" applyAlignment="1">
      <alignment vertical="center" shrinkToFit="1"/>
    </xf>
    <xf numFmtId="38" fontId="3" fillId="7" borderId="19" xfId="2" applyFont="1" applyFill="1" applyBorder="1" applyAlignment="1">
      <alignment vertical="center" shrinkToFit="1"/>
    </xf>
    <xf numFmtId="38" fontId="3" fillId="0" borderId="42" xfId="2" applyFont="1" applyFill="1" applyBorder="1" applyAlignment="1">
      <alignment vertical="center" shrinkToFit="1"/>
    </xf>
    <xf numFmtId="38" fontId="3" fillId="0" borderId="0" xfId="2" applyFont="1" applyFill="1" applyBorder="1" applyAlignment="1">
      <alignment vertical="center" shrinkToFit="1"/>
    </xf>
    <xf numFmtId="56" fontId="3" fillId="0" borderId="21" xfId="2" applyNumberFormat="1" applyFont="1" applyFill="1" applyBorder="1" applyAlignment="1">
      <alignment horizontal="right" vertical="center" shrinkToFit="1"/>
    </xf>
    <xf numFmtId="56" fontId="3" fillId="0" borderId="43" xfId="2" applyNumberFormat="1" applyFont="1" applyFill="1" applyBorder="1" applyAlignment="1">
      <alignment horizontal="right" vertical="center" shrinkToFit="1"/>
    </xf>
    <xf numFmtId="56" fontId="3" fillId="3" borderId="43" xfId="2" applyNumberFormat="1" applyFont="1" applyFill="1" applyBorder="1" applyAlignment="1">
      <alignment horizontal="right" vertical="center" shrinkToFit="1"/>
    </xf>
    <xf numFmtId="0" fontId="3" fillId="0" borderId="11" xfId="2" applyNumberFormat="1" applyFont="1" applyFill="1" applyBorder="1" applyAlignment="1">
      <alignment horizontal="right" vertical="center" shrinkToFit="1"/>
    </xf>
    <xf numFmtId="38" fontId="3" fillId="0" borderId="13" xfId="2" applyFont="1" applyFill="1" applyBorder="1" applyAlignment="1">
      <alignment vertical="center" shrinkToFit="1"/>
    </xf>
    <xf numFmtId="3" fontId="6" fillId="0" borderId="21" xfId="1" applyNumberFormat="1" applyFont="1" applyBorder="1" applyAlignment="1">
      <alignment vertical="center" shrinkToFit="1"/>
    </xf>
    <xf numFmtId="0" fontId="0" fillId="0" borderId="21" xfId="0" applyBorder="1">
      <alignment vertical="center"/>
    </xf>
    <xf numFmtId="3" fontId="7" fillId="0" borderId="21" xfId="0" applyNumberFormat="1" applyFont="1" applyBorder="1">
      <alignment vertical="center"/>
    </xf>
    <xf numFmtId="3" fontId="0" fillId="0" borderId="21" xfId="0" applyNumberFormat="1" applyBorder="1">
      <alignment vertical="center"/>
    </xf>
    <xf numFmtId="0" fontId="0" fillId="0" borderId="0" xfId="0" applyAlignment="1">
      <alignment horizontal="center" vertical="center"/>
    </xf>
    <xf numFmtId="38" fontId="6" fillId="0" borderId="0" xfId="1" applyNumberFormat="1" applyFont="1" applyAlignment="1">
      <alignment vertical="center" shrinkToFit="1"/>
    </xf>
    <xf numFmtId="3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8" fillId="0" borderId="0" xfId="0" applyFont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56" fontId="0" fillId="0" borderId="47" xfId="0" applyNumberFormat="1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47" xfId="0" applyBorder="1">
      <alignment vertical="center"/>
    </xf>
    <xf numFmtId="38" fontId="6" fillId="0" borderId="49" xfId="1" applyNumberFormat="1" applyFont="1" applyBorder="1" applyAlignment="1">
      <alignment vertical="center" shrinkToFit="1"/>
    </xf>
    <xf numFmtId="3" fontId="0" fillId="0" borderId="49" xfId="0" applyNumberFormat="1" applyBorder="1">
      <alignment vertical="center"/>
    </xf>
    <xf numFmtId="38" fontId="6" fillId="0" borderId="46" xfId="1" applyNumberFormat="1" applyFont="1" applyBorder="1" applyAlignment="1">
      <alignment vertical="center" shrinkToFit="1"/>
    </xf>
    <xf numFmtId="3" fontId="0" fillId="0" borderId="48" xfId="0" applyNumberFormat="1" applyBorder="1">
      <alignment vertical="center"/>
    </xf>
    <xf numFmtId="38" fontId="0" fillId="0" borderId="50" xfId="0" applyNumberFormat="1" applyBorder="1">
      <alignment vertical="center"/>
    </xf>
    <xf numFmtId="0" fontId="10" fillId="0" borderId="48" xfId="0" applyFont="1" applyBorder="1" applyAlignment="1">
      <alignment horizontal="left" vertical="center"/>
    </xf>
    <xf numFmtId="0" fontId="0" fillId="0" borderId="3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3" fontId="0" fillId="0" borderId="25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56" fontId="0" fillId="0" borderId="65" xfId="0" applyNumberFormat="1" applyBorder="1" applyAlignment="1">
      <alignment horizontal="center" vertical="center"/>
    </xf>
    <xf numFmtId="0" fontId="0" fillId="0" borderId="66" xfId="0" applyBorder="1" applyAlignment="1">
      <alignment horizontal="left" vertical="center"/>
    </xf>
    <xf numFmtId="56" fontId="0" fillId="0" borderId="64" xfId="0" applyNumberFormat="1" applyBorder="1" applyAlignment="1">
      <alignment horizontal="center" vertical="center"/>
    </xf>
    <xf numFmtId="0" fontId="0" fillId="0" borderId="64" xfId="0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textRotation="255" shrinkToFit="1"/>
    </xf>
    <xf numFmtId="0" fontId="3" fillId="0" borderId="17" xfId="1" applyFont="1" applyBorder="1" applyAlignment="1">
      <alignment horizontal="center" vertical="center" textRotation="255" shrinkToFit="1"/>
    </xf>
    <xf numFmtId="0" fontId="3" fillId="0" borderId="22" xfId="1" applyFont="1" applyBorder="1" applyAlignment="1">
      <alignment horizontal="center" vertical="center" textRotation="255" shrinkToFit="1"/>
    </xf>
    <xf numFmtId="41" fontId="3" fillId="0" borderId="13" xfId="1" applyNumberFormat="1" applyFont="1" applyBorder="1" applyAlignment="1">
      <alignment horizontal="center" vertical="center" shrinkToFit="1"/>
    </xf>
    <xf numFmtId="41" fontId="3" fillId="0" borderId="14" xfId="1" applyNumberFormat="1" applyFont="1" applyBorder="1" applyAlignment="1">
      <alignment horizontal="center" vertical="center" shrinkToFit="1"/>
    </xf>
    <xf numFmtId="38" fontId="3" fillId="0" borderId="13" xfId="2" applyFont="1" applyFill="1" applyBorder="1" applyAlignment="1">
      <alignment horizontal="center" vertical="center" shrinkToFit="1"/>
    </xf>
    <xf numFmtId="38" fontId="3" fillId="0" borderId="15" xfId="2" applyFont="1" applyFill="1" applyBorder="1" applyAlignment="1">
      <alignment horizontal="center" vertical="center" shrinkToFit="1"/>
    </xf>
    <xf numFmtId="38" fontId="3" fillId="0" borderId="16" xfId="2" applyFont="1" applyFill="1" applyBorder="1" applyAlignment="1">
      <alignment horizontal="center" vertical="center" shrinkToFit="1"/>
    </xf>
    <xf numFmtId="41" fontId="3" fillId="0" borderId="19" xfId="1" applyNumberFormat="1" applyFont="1" applyBorder="1" applyAlignment="1">
      <alignment horizontal="center" vertical="center" shrinkToFit="1"/>
    </xf>
    <xf numFmtId="41" fontId="3" fillId="0" borderId="20" xfId="1" applyNumberFormat="1" applyFont="1" applyBorder="1" applyAlignment="1">
      <alignment horizontal="center" vertical="center" shrinkToFit="1"/>
    </xf>
    <xf numFmtId="38" fontId="3" fillId="0" borderId="19" xfId="2" applyFont="1" applyFill="1" applyBorder="1" applyAlignment="1">
      <alignment horizontal="center" vertical="center" shrinkToFit="1"/>
    </xf>
    <xf numFmtId="38" fontId="3" fillId="0" borderId="2" xfId="2" applyFont="1" applyFill="1" applyBorder="1" applyAlignment="1">
      <alignment horizontal="center" vertical="center" shrinkToFit="1"/>
    </xf>
    <xf numFmtId="38" fontId="3" fillId="0" borderId="3" xfId="2" applyFont="1" applyFill="1" applyBorder="1" applyAlignment="1">
      <alignment horizontal="center" vertical="center" shrinkToFit="1"/>
    </xf>
    <xf numFmtId="0" fontId="3" fillId="0" borderId="19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center" vertical="center" shrinkToFit="1"/>
    </xf>
    <xf numFmtId="38" fontId="3" fillId="0" borderId="19" xfId="2" applyFont="1" applyFill="1" applyBorder="1" applyAlignment="1">
      <alignment horizontal="right" vertical="center" shrinkToFit="1"/>
    </xf>
    <xf numFmtId="38" fontId="3" fillId="0" borderId="2" xfId="2" applyFont="1" applyFill="1" applyBorder="1" applyAlignment="1">
      <alignment horizontal="right" vertical="center" shrinkToFit="1"/>
    </xf>
    <xf numFmtId="38" fontId="3" fillId="0" borderId="3" xfId="2" applyFont="1" applyFill="1" applyBorder="1" applyAlignment="1">
      <alignment horizontal="right" vertical="center" shrinkToFit="1"/>
    </xf>
    <xf numFmtId="0" fontId="3" fillId="2" borderId="34" xfId="1" applyFont="1" applyFill="1" applyBorder="1" applyAlignment="1">
      <alignment horizontal="center" vertical="center" shrinkToFit="1"/>
    </xf>
    <xf numFmtId="0" fontId="3" fillId="2" borderId="35" xfId="1" applyFont="1" applyFill="1" applyBorder="1" applyAlignment="1">
      <alignment horizontal="center" vertical="center" shrinkToFit="1"/>
    </xf>
    <xf numFmtId="0" fontId="3" fillId="2" borderId="36" xfId="1" applyFont="1" applyFill="1" applyBorder="1" applyAlignment="1">
      <alignment horizontal="center" vertical="center" shrinkToFit="1"/>
    </xf>
    <xf numFmtId="0" fontId="3" fillId="2" borderId="37" xfId="1" applyFont="1" applyFill="1" applyBorder="1" applyAlignment="1">
      <alignment horizontal="center" vertical="center" shrinkToFit="1"/>
    </xf>
    <xf numFmtId="38" fontId="3" fillId="0" borderId="14" xfId="2" applyFont="1" applyFill="1" applyBorder="1" applyAlignment="1">
      <alignment horizontal="center" vertical="center" shrinkToFit="1"/>
    </xf>
    <xf numFmtId="0" fontId="3" fillId="2" borderId="6" xfId="1" applyFont="1" applyFill="1" applyBorder="1" applyAlignment="1">
      <alignment horizontal="center" vertical="center" shrinkToFit="1"/>
    </xf>
    <xf numFmtId="0" fontId="3" fillId="2" borderId="7" xfId="1" applyFont="1" applyFill="1" applyBorder="1" applyAlignment="1">
      <alignment horizontal="center" vertical="center" shrinkToFit="1"/>
    </xf>
    <xf numFmtId="0" fontId="3" fillId="2" borderId="8" xfId="1" applyFont="1" applyFill="1" applyBorder="1" applyAlignment="1">
      <alignment horizontal="center" vertical="center" shrinkToFit="1"/>
    </xf>
    <xf numFmtId="0" fontId="3" fillId="2" borderId="9" xfId="1" applyFont="1" applyFill="1" applyBorder="1" applyAlignment="1">
      <alignment horizontal="center" vertical="center" shrinkToFit="1"/>
    </xf>
    <xf numFmtId="38" fontId="3" fillId="4" borderId="19" xfId="2" applyFont="1" applyFill="1" applyBorder="1" applyAlignment="1">
      <alignment horizontal="right" vertical="center" shrinkToFit="1"/>
    </xf>
    <xf numFmtId="38" fontId="3" fillId="4" borderId="2" xfId="2" applyFont="1" applyFill="1" applyBorder="1" applyAlignment="1">
      <alignment horizontal="right" vertical="center" shrinkToFit="1"/>
    </xf>
    <xf numFmtId="38" fontId="3" fillId="4" borderId="3" xfId="2" applyFont="1" applyFill="1" applyBorder="1" applyAlignment="1">
      <alignment horizontal="right" vertical="center" shrinkToFit="1"/>
    </xf>
    <xf numFmtId="0" fontId="3" fillId="4" borderId="19" xfId="1" applyFont="1" applyFill="1" applyBorder="1" applyAlignment="1">
      <alignment vertical="center" shrinkToFit="1"/>
    </xf>
    <xf numFmtId="0" fontId="3" fillId="4" borderId="20" xfId="1" applyFont="1" applyFill="1" applyBorder="1" applyAlignment="1">
      <alignment vertical="center" shrinkToFit="1"/>
    </xf>
    <xf numFmtId="0" fontId="3" fillId="0" borderId="23" xfId="1" applyFont="1" applyBorder="1" applyAlignment="1">
      <alignment horizontal="center" vertical="center" textRotation="255" shrinkToFit="1"/>
    </xf>
    <xf numFmtId="0" fontId="3" fillId="0" borderId="24" xfId="1" applyFont="1" applyBorder="1" applyAlignment="1">
      <alignment horizontal="center" vertical="center" textRotation="255" shrinkToFit="1"/>
    </xf>
    <xf numFmtId="0" fontId="3" fillId="0" borderId="25" xfId="1" applyFont="1" applyBorder="1" applyAlignment="1">
      <alignment horizontal="center" vertical="center" textRotation="255" shrinkToFit="1"/>
    </xf>
    <xf numFmtId="38" fontId="3" fillId="3" borderId="19" xfId="2" applyFont="1" applyFill="1" applyBorder="1" applyAlignment="1">
      <alignment horizontal="right" vertical="center" shrinkToFit="1"/>
    </xf>
    <xf numFmtId="38" fontId="3" fillId="3" borderId="2" xfId="2" applyFont="1" applyFill="1" applyBorder="1" applyAlignment="1">
      <alignment horizontal="right" vertical="center" shrinkToFit="1"/>
    </xf>
    <xf numFmtId="38" fontId="3" fillId="3" borderId="3" xfId="2" applyFont="1" applyFill="1" applyBorder="1" applyAlignment="1">
      <alignment horizontal="right" vertical="center" shrinkToFit="1"/>
    </xf>
    <xf numFmtId="38" fontId="3" fillId="3" borderId="19" xfId="2" applyFont="1" applyFill="1" applyBorder="1" applyAlignment="1">
      <alignment horizontal="center" vertical="center" shrinkToFit="1"/>
    </xf>
    <xf numFmtId="38" fontId="3" fillId="3" borderId="20" xfId="2" applyFont="1" applyFill="1" applyBorder="1" applyAlignment="1">
      <alignment horizontal="center" vertical="center" shrinkToFit="1"/>
    </xf>
    <xf numFmtId="38" fontId="3" fillId="2" borderId="19" xfId="2" applyFont="1" applyFill="1" applyBorder="1" applyAlignment="1">
      <alignment horizontal="right" vertical="center" shrinkToFit="1"/>
    </xf>
    <xf numFmtId="38" fontId="3" fillId="2" borderId="2" xfId="2" applyFont="1" applyFill="1" applyBorder="1" applyAlignment="1">
      <alignment horizontal="right" vertical="center" shrinkToFit="1"/>
    </xf>
    <xf numFmtId="38" fontId="3" fillId="2" borderId="3" xfId="2" applyFont="1" applyFill="1" applyBorder="1" applyAlignment="1">
      <alignment horizontal="right" vertical="center" shrinkToFit="1"/>
    </xf>
    <xf numFmtId="38" fontId="3" fillId="2" borderId="19" xfId="2" applyFont="1" applyFill="1" applyBorder="1" applyAlignment="1">
      <alignment horizontal="center" vertical="center" shrinkToFit="1"/>
    </xf>
    <xf numFmtId="38" fontId="3" fillId="2" borderId="20" xfId="2" applyFont="1" applyFill="1" applyBorder="1" applyAlignment="1">
      <alignment horizontal="center" vertical="center" shrinkToFit="1"/>
    </xf>
    <xf numFmtId="38" fontId="3" fillId="5" borderId="19" xfId="2" applyFont="1" applyFill="1" applyBorder="1" applyAlignment="1">
      <alignment horizontal="center" vertical="center" shrinkToFit="1"/>
    </xf>
    <xf numFmtId="38" fontId="3" fillId="5" borderId="20" xfId="2" applyFont="1" applyFill="1" applyBorder="1" applyAlignment="1">
      <alignment horizontal="center" vertical="center" shrinkToFit="1"/>
    </xf>
    <xf numFmtId="38" fontId="3" fillId="5" borderId="19" xfId="2" applyFont="1" applyFill="1" applyBorder="1" applyAlignment="1">
      <alignment horizontal="right" vertical="center" shrinkToFit="1"/>
    </xf>
    <xf numFmtId="38" fontId="3" fillId="5" borderId="2" xfId="2" applyFont="1" applyFill="1" applyBorder="1" applyAlignment="1">
      <alignment horizontal="right" vertical="center" shrinkToFit="1"/>
    </xf>
    <xf numFmtId="38" fontId="3" fillId="5" borderId="3" xfId="2" applyFont="1" applyFill="1" applyBorder="1" applyAlignment="1">
      <alignment horizontal="right" vertical="center" shrinkToFit="1"/>
    </xf>
    <xf numFmtId="38" fontId="3" fillId="0" borderId="23" xfId="2" applyFont="1" applyBorder="1" applyAlignment="1">
      <alignment horizontal="center" vertical="center" shrinkToFit="1"/>
    </xf>
    <xf numFmtId="38" fontId="3" fillId="0" borderId="24" xfId="2" applyFont="1" applyBorder="1" applyAlignment="1">
      <alignment horizontal="center" vertical="center" shrinkToFit="1"/>
    </xf>
    <xf numFmtId="38" fontId="3" fillId="0" borderId="31" xfId="2" applyFont="1" applyBorder="1" applyAlignment="1">
      <alignment horizontal="center" vertical="center" shrinkToFit="1"/>
    </xf>
    <xf numFmtId="38" fontId="3" fillId="0" borderId="19" xfId="2" applyFont="1" applyBorder="1" applyAlignment="1">
      <alignment horizontal="right" vertical="center" shrinkToFit="1"/>
    </xf>
    <xf numFmtId="38" fontId="3" fillId="0" borderId="2" xfId="2" applyFont="1" applyBorder="1" applyAlignment="1">
      <alignment horizontal="right" vertical="center" shrinkToFit="1"/>
    </xf>
    <xf numFmtId="38" fontId="3" fillId="0" borderId="3" xfId="2" applyFont="1" applyBorder="1" applyAlignment="1">
      <alignment horizontal="right" vertical="center" shrinkToFit="1"/>
    </xf>
    <xf numFmtId="38" fontId="3" fillId="3" borderId="38" xfId="2" applyFont="1" applyFill="1" applyBorder="1" applyAlignment="1">
      <alignment horizontal="center" vertical="center" shrinkToFit="1"/>
    </xf>
    <xf numFmtId="38" fontId="3" fillId="3" borderId="24" xfId="2" applyFont="1" applyFill="1" applyBorder="1" applyAlignment="1">
      <alignment horizontal="center" vertical="center" shrinkToFit="1"/>
    </xf>
    <xf numFmtId="38" fontId="3" fillId="3" borderId="31" xfId="2" applyFont="1" applyFill="1" applyBorder="1" applyAlignment="1">
      <alignment horizontal="center" vertical="center" shrinkToFit="1"/>
    </xf>
    <xf numFmtId="38" fontId="3" fillId="3" borderId="13" xfId="2" applyFont="1" applyFill="1" applyBorder="1" applyAlignment="1">
      <alignment horizontal="center" vertical="center" shrinkToFit="1"/>
    </xf>
    <xf numFmtId="38" fontId="3" fillId="3" borderId="14" xfId="2" applyFont="1" applyFill="1" applyBorder="1" applyAlignment="1">
      <alignment horizontal="center" vertical="center" shrinkToFit="1"/>
    </xf>
    <xf numFmtId="38" fontId="3" fillId="3" borderId="13" xfId="2" applyFont="1" applyFill="1" applyBorder="1" applyAlignment="1">
      <alignment horizontal="right" vertical="center" shrinkToFit="1"/>
    </xf>
    <xf numFmtId="38" fontId="3" fillId="3" borderId="15" xfId="2" applyFont="1" applyFill="1" applyBorder="1" applyAlignment="1">
      <alignment horizontal="right" vertical="center" shrinkToFit="1"/>
    </xf>
    <xf numFmtId="38" fontId="3" fillId="3" borderId="16" xfId="2" applyFont="1" applyFill="1" applyBorder="1" applyAlignment="1">
      <alignment horizontal="right" vertical="center" shrinkToFit="1"/>
    </xf>
    <xf numFmtId="0" fontId="3" fillId="6" borderId="34" xfId="1" applyFont="1" applyFill="1" applyBorder="1" applyAlignment="1">
      <alignment horizontal="center" vertical="center" shrinkToFit="1"/>
    </xf>
    <xf numFmtId="0" fontId="3" fillId="6" borderId="35" xfId="1" applyFont="1" applyFill="1" applyBorder="1" applyAlignment="1">
      <alignment horizontal="center" vertical="center" shrinkToFit="1"/>
    </xf>
    <xf numFmtId="38" fontId="3" fillId="6" borderId="34" xfId="2" applyFont="1" applyFill="1" applyBorder="1" applyAlignment="1">
      <alignment horizontal="right" vertical="center" shrinkToFit="1"/>
    </xf>
    <xf numFmtId="38" fontId="3" fillId="6" borderId="36" xfId="2" applyFont="1" applyFill="1" applyBorder="1" applyAlignment="1">
      <alignment horizontal="right" vertical="center" shrinkToFit="1"/>
    </xf>
    <xf numFmtId="38" fontId="3" fillId="6" borderId="37" xfId="2" applyFont="1" applyFill="1" applyBorder="1" applyAlignment="1">
      <alignment horizontal="right" vertical="center" shrinkToFit="1"/>
    </xf>
    <xf numFmtId="0" fontId="3" fillId="3" borderId="19" xfId="1" applyFont="1" applyFill="1" applyBorder="1" applyAlignment="1">
      <alignment horizontal="center" vertical="center" shrinkToFit="1"/>
    </xf>
    <xf numFmtId="0" fontId="3" fillId="3" borderId="20" xfId="1" applyFont="1" applyFill="1" applyBorder="1" applyAlignment="1">
      <alignment horizontal="center" vertical="center" shrinkToFit="1"/>
    </xf>
    <xf numFmtId="38" fontId="3" fillId="3" borderId="40" xfId="2" applyFont="1" applyFill="1" applyBorder="1" applyAlignment="1">
      <alignment horizontal="center" vertical="center" shrinkToFit="1"/>
    </xf>
    <xf numFmtId="38" fontId="3" fillId="3" borderId="41" xfId="2" applyFont="1" applyFill="1" applyBorder="1" applyAlignment="1">
      <alignment horizontal="center" vertical="center" shrinkToFit="1"/>
    </xf>
    <xf numFmtId="38" fontId="3" fillId="3" borderId="40" xfId="2" applyFont="1" applyFill="1" applyBorder="1" applyAlignment="1">
      <alignment horizontal="right" vertical="center" shrinkToFit="1"/>
    </xf>
    <xf numFmtId="38" fontId="3" fillId="3" borderId="4" xfId="2" applyFont="1" applyFill="1" applyBorder="1" applyAlignment="1">
      <alignment horizontal="right" vertical="center" shrinkToFit="1"/>
    </xf>
    <xf numFmtId="38" fontId="3" fillId="3" borderId="22" xfId="2" applyFont="1" applyFill="1" applyBorder="1" applyAlignment="1">
      <alignment horizontal="right" vertical="center" shrinkToFit="1"/>
    </xf>
    <xf numFmtId="38" fontId="3" fillId="3" borderId="38" xfId="2" applyFont="1" applyFill="1" applyBorder="1" applyAlignment="1">
      <alignment horizontal="center" vertical="center" wrapText="1" shrinkToFit="1"/>
    </xf>
    <xf numFmtId="38" fontId="3" fillId="3" borderId="24" xfId="2" applyFont="1" applyFill="1" applyBorder="1" applyAlignment="1">
      <alignment horizontal="center" vertical="center" wrapText="1" shrinkToFit="1"/>
    </xf>
    <xf numFmtId="38" fontId="3" fillId="3" borderId="31" xfId="2" applyFont="1" applyFill="1" applyBorder="1" applyAlignment="1">
      <alignment horizontal="center" vertical="center" wrapText="1" shrinkToFit="1"/>
    </xf>
    <xf numFmtId="38" fontId="3" fillId="6" borderId="34" xfId="2" applyFont="1" applyFill="1" applyBorder="1" applyAlignment="1">
      <alignment horizontal="center" vertical="center" shrinkToFit="1"/>
    </xf>
    <xf numFmtId="38" fontId="3" fillId="6" borderId="35" xfId="2" applyFont="1" applyFill="1" applyBorder="1" applyAlignment="1">
      <alignment horizontal="center" vertical="center" shrinkToFit="1"/>
    </xf>
    <xf numFmtId="0" fontId="3" fillId="3" borderId="13" xfId="1" applyFont="1" applyFill="1" applyBorder="1" applyAlignment="1">
      <alignment horizontal="center" vertical="center" shrinkToFit="1"/>
    </xf>
    <xf numFmtId="0" fontId="3" fillId="3" borderId="14" xfId="1" applyFont="1" applyFill="1" applyBorder="1" applyAlignment="1">
      <alignment horizontal="center" vertical="center" shrinkToFit="1"/>
    </xf>
    <xf numFmtId="38" fontId="3" fillId="7" borderId="19" xfId="2" applyFont="1" applyFill="1" applyBorder="1" applyAlignment="1">
      <alignment horizontal="right" vertical="center" shrinkToFit="1"/>
    </xf>
    <xf numFmtId="38" fontId="3" fillId="7" borderId="2" xfId="2" applyFont="1" applyFill="1" applyBorder="1" applyAlignment="1">
      <alignment horizontal="right" vertical="center" shrinkToFit="1"/>
    </xf>
    <xf numFmtId="38" fontId="3" fillId="7" borderId="3" xfId="2" applyFont="1" applyFill="1" applyBorder="1" applyAlignment="1">
      <alignment horizontal="right" vertical="center" shrinkToFit="1"/>
    </xf>
    <xf numFmtId="0" fontId="3" fillId="7" borderId="19" xfId="1" applyFont="1" applyFill="1" applyBorder="1" applyAlignment="1">
      <alignment horizontal="center" vertical="center" shrinkToFit="1"/>
    </xf>
    <xf numFmtId="0" fontId="3" fillId="7" borderId="20" xfId="1" applyFont="1" applyFill="1" applyBorder="1" applyAlignment="1">
      <alignment horizontal="center" vertical="center" shrinkToFit="1"/>
    </xf>
    <xf numFmtId="38" fontId="3" fillId="0" borderId="20" xfId="2" applyFont="1" applyFill="1" applyBorder="1" applyAlignment="1">
      <alignment horizontal="center" vertical="center" shrinkToFit="1"/>
    </xf>
    <xf numFmtId="38" fontId="3" fillId="2" borderId="28" xfId="2" applyFont="1" applyFill="1" applyBorder="1" applyAlignment="1">
      <alignment horizontal="center" vertical="center" shrinkToFit="1"/>
    </xf>
    <xf numFmtId="38" fontId="3" fillId="2" borderId="29" xfId="2" applyFont="1" applyFill="1" applyBorder="1" applyAlignment="1">
      <alignment horizontal="center" vertical="center" shrinkToFit="1"/>
    </xf>
    <xf numFmtId="38" fontId="3" fillId="2" borderId="28" xfId="2" applyFont="1" applyFill="1" applyBorder="1" applyAlignment="1">
      <alignment horizontal="right" vertical="center" shrinkToFit="1"/>
    </xf>
    <xf numFmtId="38" fontId="3" fillId="2" borderId="30" xfId="2" applyFont="1" applyFill="1" applyBorder="1" applyAlignment="1">
      <alignment horizontal="right" vertical="center" shrinkToFit="1"/>
    </xf>
    <xf numFmtId="38" fontId="3" fillId="2" borderId="10" xfId="2" applyFont="1" applyFill="1" applyBorder="1" applyAlignment="1">
      <alignment horizontal="right" vertical="center" shrinkToFit="1"/>
    </xf>
    <xf numFmtId="38" fontId="3" fillId="0" borderId="40" xfId="2" applyFont="1" applyFill="1" applyBorder="1" applyAlignment="1">
      <alignment horizontal="center" vertical="center" shrinkToFit="1"/>
    </xf>
    <xf numFmtId="38" fontId="3" fillId="0" borderId="41" xfId="2" applyFont="1" applyFill="1" applyBorder="1" applyAlignment="1">
      <alignment horizontal="center" vertical="center" shrinkToFit="1"/>
    </xf>
    <xf numFmtId="38" fontId="3" fillId="0" borderId="4" xfId="2" applyFont="1" applyFill="1" applyBorder="1" applyAlignment="1">
      <alignment horizontal="center" vertical="center" shrinkToFit="1"/>
    </xf>
    <xf numFmtId="38" fontId="3" fillId="0" borderId="22" xfId="2" applyFont="1" applyFill="1" applyBorder="1" applyAlignment="1">
      <alignment horizontal="center" vertical="center" shrinkToFit="1"/>
    </xf>
    <xf numFmtId="38" fontId="3" fillId="0" borderId="13" xfId="2" applyFont="1" applyFill="1" applyBorder="1" applyAlignment="1">
      <alignment horizontal="right" vertical="center" shrinkToFit="1"/>
    </xf>
    <xf numFmtId="38" fontId="3" fillId="0" borderId="15" xfId="2" applyFont="1" applyFill="1" applyBorder="1" applyAlignment="1">
      <alignment horizontal="right" vertical="center" shrinkToFit="1"/>
    </xf>
    <xf numFmtId="38" fontId="3" fillId="0" borderId="16" xfId="2" applyFont="1" applyFill="1" applyBorder="1" applyAlignment="1">
      <alignment horizontal="right" vertical="center" shrinkToFit="1"/>
    </xf>
    <xf numFmtId="0" fontId="0" fillId="0" borderId="5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3" fontId="0" fillId="0" borderId="2" xfId="0" applyNumberFormat="1" applyBorder="1" applyAlignment="1">
      <alignment horizontal="left" vertical="center"/>
    </xf>
    <xf numFmtId="3" fontId="0" fillId="0" borderId="57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3" fontId="7" fillId="0" borderId="1" xfId="0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left" vertical="center"/>
    </xf>
    <xf numFmtId="3" fontId="7" fillId="0" borderId="57" xfId="0" applyNumberFormat="1" applyFont="1" applyBorder="1" applyAlignment="1">
      <alignment horizontal="left" vertical="center"/>
    </xf>
    <xf numFmtId="3" fontId="7" fillId="0" borderId="60" xfId="0" applyNumberFormat="1" applyFont="1" applyBorder="1" applyAlignment="1">
      <alignment horizontal="left" vertical="center"/>
    </xf>
    <xf numFmtId="3" fontId="7" fillId="0" borderId="61" xfId="0" applyNumberFormat="1" applyFont="1" applyBorder="1" applyAlignment="1">
      <alignment horizontal="left" vertical="center"/>
    </xf>
    <xf numFmtId="3" fontId="7" fillId="0" borderId="62" xfId="0" applyNumberFormat="1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3" fontId="0" fillId="0" borderId="60" xfId="0" applyNumberFormat="1" applyBorder="1" applyAlignment="1">
      <alignment horizontal="left" vertical="center"/>
    </xf>
    <xf numFmtId="3" fontId="0" fillId="0" borderId="61" xfId="0" applyNumberFormat="1" applyBorder="1" applyAlignment="1">
      <alignment horizontal="left" vertical="center"/>
    </xf>
    <xf numFmtId="3" fontId="0" fillId="0" borderId="62" xfId="0" applyNumberForma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5" xfId="0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12" fillId="0" borderId="5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left" vertical="center" wrapText="1"/>
    </xf>
    <xf numFmtId="3" fontId="7" fillId="0" borderId="57" xfId="0" applyNumberFormat="1" applyFont="1" applyBorder="1" applyAlignment="1">
      <alignment horizontal="left" vertical="center" wrapText="1"/>
    </xf>
    <xf numFmtId="3" fontId="7" fillId="0" borderId="60" xfId="0" applyNumberFormat="1" applyFont="1" applyBorder="1" applyAlignment="1">
      <alignment horizontal="left" vertical="center" wrapText="1"/>
    </xf>
    <xf numFmtId="3" fontId="7" fillId="0" borderId="61" xfId="0" applyNumberFormat="1" applyFont="1" applyBorder="1" applyAlignment="1">
      <alignment horizontal="left" vertical="center" wrapText="1"/>
    </xf>
    <xf numFmtId="3" fontId="7" fillId="0" borderId="62" xfId="0" applyNumberFormat="1" applyFont="1" applyBorder="1" applyAlignment="1">
      <alignment horizontal="left" vertical="center" wrapText="1"/>
    </xf>
    <xf numFmtId="0" fontId="3" fillId="0" borderId="19" xfId="1" applyFont="1" applyBorder="1" applyAlignment="1">
      <alignment horizontal="right" vertical="center" shrinkToFit="1"/>
    </xf>
    <xf numFmtId="0" fontId="3" fillId="0" borderId="2" xfId="1" applyFont="1" applyBorder="1" applyAlignment="1">
      <alignment horizontal="right" vertical="center" shrinkToFit="1"/>
    </xf>
    <xf numFmtId="0" fontId="3" fillId="0" borderId="3" xfId="1" applyFont="1" applyBorder="1" applyAlignment="1">
      <alignment horizontal="right" vertical="center" shrinkToFit="1"/>
    </xf>
  </cellXfs>
  <cellStyles count="3">
    <cellStyle name="桁区切り 2" xfId="2" xr:uid="{E90766F2-C948-4BCC-875A-0CBE10C78D9D}"/>
    <cellStyle name="標準" xfId="0" builtinId="0"/>
    <cellStyle name="標準 2" xfId="1" xr:uid="{DF32BA37-3281-4511-AC8E-21FC2F84C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39F58-DA78-425D-91CA-5FE5670BACF5}">
  <sheetPr>
    <pageSetUpPr fitToPage="1"/>
  </sheetPr>
  <dimension ref="A1:CH195"/>
  <sheetViews>
    <sheetView topLeftCell="J1" zoomScaleNormal="100" workbookViewId="0">
      <pane ySplit="1" topLeftCell="A55" activePane="bottomLeft" state="frozen"/>
      <selection pane="bottomLeft" activeCell="AD28" sqref="AD28"/>
    </sheetView>
  </sheetViews>
  <sheetFormatPr defaultColWidth="9" defaultRowHeight="11.25" x14ac:dyDescent="0.4"/>
  <cols>
    <col min="1" max="1" width="7.125" style="4" customWidth="1"/>
    <col min="2" max="2" width="4.75" style="4" customWidth="1"/>
    <col min="3" max="3" width="12.75" style="70" customWidth="1"/>
    <col min="4" max="4" width="2.625" style="4" customWidth="1"/>
    <col min="5" max="5" width="9.5" style="4" customWidth="1"/>
    <col min="6" max="7" width="2.625" style="4" customWidth="1"/>
    <col min="8" max="9" width="4.75" style="4" customWidth="1"/>
    <col min="10" max="10" width="12.75" style="70" customWidth="1"/>
    <col min="11" max="11" width="2.625" style="4" customWidth="1"/>
    <col min="12" max="12" width="9.5" style="4" customWidth="1"/>
    <col min="13" max="14" width="2.625" style="4" customWidth="1"/>
    <col min="15" max="16" width="4.75" style="4" customWidth="1"/>
    <col min="17" max="17" width="12.75" style="70" customWidth="1"/>
    <col min="18" max="18" width="2.625" style="4" customWidth="1"/>
    <col min="19" max="19" width="9.5" style="4" customWidth="1"/>
    <col min="20" max="21" width="2.625" style="4" customWidth="1"/>
    <col min="22" max="23" width="4.75" style="4" customWidth="1"/>
    <col min="24" max="24" width="12.75" style="70" customWidth="1"/>
    <col min="25" max="25" width="2.625" style="4" customWidth="1"/>
    <col min="26" max="26" width="9.5" style="4" customWidth="1"/>
    <col min="27" max="28" width="2.625" style="4" customWidth="1"/>
    <col min="29" max="30" width="4.75" style="4" customWidth="1"/>
    <col min="31" max="31" width="12.75" style="70" customWidth="1"/>
    <col min="32" max="32" width="2.625" style="4" customWidth="1"/>
    <col min="33" max="33" width="9.5" style="4" customWidth="1"/>
    <col min="34" max="35" width="2.625" style="4" customWidth="1"/>
    <col min="36" max="37" width="4.75" style="4" customWidth="1"/>
    <col min="38" max="38" width="12.75" style="70" customWidth="1"/>
    <col min="39" max="39" width="2.625" style="4" customWidth="1"/>
    <col min="40" max="40" width="9.5" style="4" customWidth="1"/>
    <col min="41" max="42" width="2.625" style="4" customWidth="1"/>
    <col min="43" max="44" width="4.75" style="4" customWidth="1"/>
    <col min="45" max="45" width="12.75" style="70" customWidth="1"/>
    <col min="46" max="46" width="2.625" style="4" customWidth="1"/>
    <col min="47" max="47" width="9.5" style="4" customWidth="1"/>
    <col min="48" max="49" width="2.625" style="4" customWidth="1"/>
    <col min="50" max="51" width="4.75" style="4" customWidth="1"/>
    <col min="52" max="52" width="12.75" style="70" customWidth="1"/>
    <col min="53" max="53" width="2.625" style="4" customWidth="1"/>
    <col min="54" max="54" width="9.5" style="4" customWidth="1"/>
    <col min="55" max="56" width="2.625" style="4" customWidth="1"/>
    <col min="57" max="58" width="4.75" style="4" customWidth="1"/>
    <col min="59" max="59" width="12.75" style="70" customWidth="1"/>
    <col min="60" max="60" width="2.625" style="4" customWidth="1"/>
    <col min="61" max="61" width="9.5" style="4" customWidth="1"/>
    <col min="62" max="63" width="2.625" style="4" customWidth="1"/>
    <col min="64" max="65" width="4.75" style="4" customWidth="1"/>
    <col min="66" max="66" width="12.75" style="70" customWidth="1"/>
    <col min="67" max="67" width="2.625" style="4" customWidth="1"/>
    <col min="68" max="68" width="9.5" style="4" customWidth="1"/>
    <col min="69" max="70" width="2.625" style="4" customWidth="1"/>
    <col min="71" max="72" width="4.75" style="4" customWidth="1"/>
    <col min="73" max="73" width="12.75" style="70" customWidth="1"/>
    <col min="74" max="74" width="2.625" style="4" customWidth="1"/>
    <col min="75" max="75" width="9.5" style="4" customWidth="1"/>
    <col min="76" max="77" width="2.625" style="4" customWidth="1"/>
    <col min="78" max="79" width="4.75" style="4" customWidth="1"/>
    <col min="80" max="80" width="12.75" style="70" customWidth="1"/>
    <col min="81" max="81" width="2.625" style="4" customWidth="1"/>
    <col min="82" max="82" width="9.5" style="4" customWidth="1"/>
    <col min="83" max="84" width="2.625" style="4" customWidth="1"/>
    <col min="85" max="85" width="4.75" style="4" customWidth="1"/>
    <col min="86" max="16384" width="9" style="4"/>
  </cols>
  <sheetData>
    <row r="1" spans="1:86" s="1" customFormat="1" ht="18.75" customHeight="1" x14ac:dyDescent="0.4">
      <c r="A1" s="143" t="s">
        <v>0</v>
      </c>
      <c r="B1" s="144"/>
      <c r="C1" s="144"/>
      <c r="D1" s="144"/>
      <c r="E1" s="144"/>
      <c r="F1" s="144"/>
      <c r="G1" s="144"/>
      <c r="H1" s="145"/>
      <c r="I1" s="143" t="s">
        <v>1</v>
      </c>
      <c r="J1" s="144"/>
      <c r="K1" s="144"/>
      <c r="L1" s="144"/>
      <c r="M1" s="144"/>
      <c r="N1" s="144"/>
      <c r="O1" s="145"/>
      <c r="P1" s="143" t="s">
        <v>2</v>
      </c>
      <c r="Q1" s="144"/>
      <c r="R1" s="144"/>
      <c r="S1" s="144"/>
      <c r="T1" s="144"/>
      <c r="U1" s="144"/>
      <c r="V1" s="145"/>
      <c r="W1" s="143" t="s">
        <v>64</v>
      </c>
      <c r="X1" s="144"/>
      <c r="Y1" s="144"/>
      <c r="Z1" s="144"/>
      <c r="AA1" s="144"/>
      <c r="AB1" s="144"/>
      <c r="AC1" s="145"/>
      <c r="AD1" s="143" t="s">
        <v>65</v>
      </c>
      <c r="AE1" s="144"/>
      <c r="AF1" s="144"/>
      <c r="AG1" s="144"/>
      <c r="AH1" s="144"/>
      <c r="AI1" s="144"/>
      <c r="AJ1" s="145"/>
      <c r="AK1" s="143" t="s">
        <v>66</v>
      </c>
      <c r="AL1" s="144"/>
      <c r="AM1" s="144"/>
      <c r="AN1" s="144"/>
      <c r="AO1" s="144"/>
      <c r="AP1" s="144"/>
      <c r="AQ1" s="145"/>
      <c r="AR1" s="143" t="s">
        <v>67</v>
      </c>
      <c r="AS1" s="144"/>
      <c r="AT1" s="144"/>
      <c r="AU1" s="144"/>
      <c r="AV1" s="144"/>
      <c r="AW1" s="144"/>
      <c r="AX1" s="145"/>
      <c r="AY1" s="143" t="s">
        <v>68</v>
      </c>
      <c r="AZ1" s="144"/>
      <c r="BA1" s="144"/>
      <c r="BB1" s="144"/>
      <c r="BC1" s="144"/>
      <c r="BD1" s="144"/>
      <c r="BE1" s="145"/>
      <c r="BF1" s="143" t="s">
        <v>1</v>
      </c>
      <c r="BG1" s="144"/>
      <c r="BH1" s="144"/>
      <c r="BI1" s="144"/>
      <c r="BJ1" s="144"/>
      <c r="BK1" s="144"/>
      <c r="BL1" s="145"/>
      <c r="BM1" s="143" t="s">
        <v>2</v>
      </c>
      <c r="BN1" s="144"/>
      <c r="BO1" s="144"/>
      <c r="BP1" s="144"/>
      <c r="BQ1" s="144"/>
      <c r="BR1" s="144"/>
      <c r="BS1" s="145"/>
      <c r="BT1" s="143" t="s">
        <v>3</v>
      </c>
      <c r="BU1" s="144"/>
      <c r="BV1" s="144"/>
      <c r="BW1" s="144"/>
      <c r="BX1" s="144"/>
      <c r="BY1" s="144"/>
      <c r="BZ1" s="145"/>
      <c r="CA1" s="143" t="s">
        <v>4</v>
      </c>
      <c r="CB1" s="144"/>
      <c r="CC1" s="144"/>
      <c r="CD1" s="144"/>
      <c r="CE1" s="144"/>
      <c r="CF1" s="144"/>
      <c r="CG1" s="145"/>
      <c r="CH1" s="71" t="s">
        <v>76</v>
      </c>
    </row>
    <row r="2" spans="1:86" ht="12" customHeight="1" thickBot="1" x14ac:dyDescent="0.45">
      <c r="A2" s="2" t="s">
        <v>5</v>
      </c>
      <c r="B2" s="2" t="s">
        <v>5</v>
      </c>
      <c r="C2" s="3" t="s">
        <v>6</v>
      </c>
      <c r="D2" s="169" t="s">
        <v>7</v>
      </c>
      <c r="E2" s="170"/>
      <c r="F2" s="169" t="s">
        <v>8</v>
      </c>
      <c r="G2" s="171"/>
      <c r="H2" s="172"/>
      <c r="I2" s="2" t="s">
        <v>5</v>
      </c>
      <c r="J2" s="3" t="s">
        <v>6</v>
      </c>
      <c r="K2" s="164" t="s">
        <v>7</v>
      </c>
      <c r="L2" s="165"/>
      <c r="M2" s="164" t="s">
        <v>8</v>
      </c>
      <c r="N2" s="166"/>
      <c r="O2" s="167"/>
      <c r="P2" s="2" t="s">
        <v>5</v>
      </c>
      <c r="Q2" s="3" t="s">
        <v>6</v>
      </c>
      <c r="R2" s="164" t="s">
        <v>7</v>
      </c>
      <c r="S2" s="165"/>
      <c r="T2" s="164" t="s">
        <v>8</v>
      </c>
      <c r="U2" s="166"/>
      <c r="V2" s="167"/>
      <c r="W2" s="2" t="s">
        <v>5</v>
      </c>
      <c r="X2" s="3" t="s">
        <v>6</v>
      </c>
      <c r="Y2" s="164" t="s">
        <v>7</v>
      </c>
      <c r="Z2" s="165"/>
      <c r="AA2" s="164" t="s">
        <v>8</v>
      </c>
      <c r="AB2" s="166"/>
      <c r="AC2" s="167"/>
      <c r="AD2" s="2" t="s">
        <v>5</v>
      </c>
      <c r="AE2" s="3" t="s">
        <v>6</v>
      </c>
      <c r="AF2" s="164" t="s">
        <v>7</v>
      </c>
      <c r="AG2" s="165"/>
      <c r="AH2" s="164" t="s">
        <v>8</v>
      </c>
      <c r="AI2" s="166"/>
      <c r="AJ2" s="167"/>
      <c r="AK2" s="2" t="s">
        <v>5</v>
      </c>
      <c r="AL2" s="3" t="s">
        <v>6</v>
      </c>
      <c r="AM2" s="164" t="s">
        <v>7</v>
      </c>
      <c r="AN2" s="165"/>
      <c r="AO2" s="164" t="s">
        <v>8</v>
      </c>
      <c r="AP2" s="166"/>
      <c r="AQ2" s="167"/>
      <c r="AR2" s="2" t="s">
        <v>5</v>
      </c>
      <c r="AS2" s="3" t="s">
        <v>6</v>
      </c>
      <c r="AT2" s="164" t="s">
        <v>7</v>
      </c>
      <c r="AU2" s="165"/>
      <c r="AV2" s="164" t="s">
        <v>8</v>
      </c>
      <c r="AW2" s="166"/>
      <c r="AX2" s="167"/>
      <c r="AY2" s="2" t="s">
        <v>5</v>
      </c>
      <c r="AZ2" s="3" t="s">
        <v>6</v>
      </c>
      <c r="BA2" s="164" t="s">
        <v>7</v>
      </c>
      <c r="BB2" s="165"/>
      <c r="BC2" s="164" t="s">
        <v>8</v>
      </c>
      <c r="BD2" s="166"/>
      <c r="BE2" s="167"/>
      <c r="BF2" s="2" t="s">
        <v>5</v>
      </c>
      <c r="BG2" s="3" t="s">
        <v>6</v>
      </c>
      <c r="BH2" s="164" t="s">
        <v>7</v>
      </c>
      <c r="BI2" s="165"/>
      <c r="BJ2" s="164" t="s">
        <v>8</v>
      </c>
      <c r="BK2" s="166"/>
      <c r="BL2" s="167"/>
      <c r="BM2" s="2" t="s">
        <v>5</v>
      </c>
      <c r="BN2" s="3" t="s">
        <v>6</v>
      </c>
      <c r="BO2" s="164" t="s">
        <v>7</v>
      </c>
      <c r="BP2" s="165"/>
      <c r="BQ2" s="164" t="s">
        <v>8</v>
      </c>
      <c r="BR2" s="166"/>
      <c r="BS2" s="167"/>
      <c r="BT2" s="2" t="s">
        <v>5</v>
      </c>
      <c r="BU2" s="3" t="s">
        <v>6</v>
      </c>
      <c r="BV2" s="164" t="s">
        <v>7</v>
      </c>
      <c r="BW2" s="165"/>
      <c r="BX2" s="164" t="s">
        <v>8</v>
      </c>
      <c r="BY2" s="166"/>
      <c r="BZ2" s="167"/>
      <c r="CA2" s="2" t="s">
        <v>5</v>
      </c>
      <c r="CB2" s="3" t="s">
        <v>6</v>
      </c>
      <c r="CC2" s="164" t="s">
        <v>7</v>
      </c>
      <c r="CD2" s="165"/>
      <c r="CE2" s="164" t="s">
        <v>8</v>
      </c>
      <c r="CF2" s="166"/>
      <c r="CG2" s="167"/>
      <c r="CH2" s="94"/>
    </row>
    <row r="3" spans="1:86" s="12" customFormat="1" ht="12" customHeight="1" thickTop="1" x14ac:dyDescent="0.4">
      <c r="A3" s="146" t="s">
        <v>17</v>
      </c>
      <c r="B3" s="88">
        <v>45505</v>
      </c>
      <c r="C3" s="5" t="s">
        <v>27</v>
      </c>
      <c r="D3" s="149" t="s">
        <v>26</v>
      </c>
      <c r="E3" s="150"/>
      <c r="F3" s="151">
        <v>5000</v>
      </c>
      <c r="G3" s="152"/>
      <c r="H3" s="153"/>
      <c r="I3" s="88">
        <v>45558</v>
      </c>
      <c r="J3" s="5" t="s">
        <v>25</v>
      </c>
      <c r="K3" s="151" t="s">
        <v>26</v>
      </c>
      <c r="L3" s="168"/>
      <c r="M3" s="151">
        <v>5000</v>
      </c>
      <c r="N3" s="152"/>
      <c r="O3" s="153"/>
      <c r="P3" s="11"/>
      <c r="Q3" s="5"/>
      <c r="R3" s="6"/>
      <c r="S3" s="7"/>
      <c r="T3" s="8"/>
      <c r="U3" s="9"/>
      <c r="V3" s="10"/>
      <c r="W3" s="108">
        <v>45605</v>
      </c>
      <c r="X3" s="5" t="s">
        <v>95</v>
      </c>
      <c r="Y3" s="151" t="s">
        <v>94</v>
      </c>
      <c r="Z3" s="168"/>
      <c r="AA3" s="151">
        <v>5000</v>
      </c>
      <c r="AB3" s="152"/>
      <c r="AC3" s="153"/>
      <c r="AD3" s="110"/>
      <c r="AE3" s="5"/>
      <c r="AF3" s="6"/>
      <c r="AG3" s="7"/>
      <c r="AH3" s="8"/>
      <c r="AI3" s="9"/>
      <c r="AJ3" s="10"/>
      <c r="AK3" s="110"/>
      <c r="AL3" s="5"/>
      <c r="AM3" s="6"/>
      <c r="AN3" s="7"/>
      <c r="AO3" s="8"/>
      <c r="AP3" s="9"/>
      <c r="AQ3" s="10"/>
      <c r="AR3" s="110"/>
      <c r="AS3" s="5"/>
      <c r="AT3" s="6"/>
      <c r="AU3" s="7"/>
      <c r="AV3" s="111"/>
      <c r="AW3" s="9"/>
      <c r="AX3" s="10"/>
      <c r="AY3" s="88">
        <v>45741</v>
      </c>
      <c r="AZ3" s="5" t="s">
        <v>158</v>
      </c>
      <c r="BA3" s="151" t="s">
        <v>159</v>
      </c>
      <c r="BB3" s="168"/>
      <c r="BC3" s="244">
        <v>5000</v>
      </c>
      <c r="BD3" s="245"/>
      <c r="BE3" s="246"/>
      <c r="BF3" s="11"/>
      <c r="BG3" s="5"/>
      <c r="BH3" s="6"/>
      <c r="BI3" s="7"/>
      <c r="BJ3" s="8"/>
      <c r="BK3" s="9"/>
      <c r="BL3" s="10"/>
      <c r="BM3" s="11"/>
      <c r="BN3" s="5"/>
      <c r="BO3" s="6"/>
      <c r="BP3" s="7"/>
      <c r="BQ3" s="8"/>
      <c r="BR3" s="9"/>
      <c r="BS3" s="10"/>
      <c r="BT3" s="11"/>
      <c r="BU3" s="5"/>
      <c r="BV3" s="6"/>
      <c r="BW3" s="7"/>
      <c r="BX3" s="8"/>
      <c r="BY3" s="9"/>
      <c r="BZ3" s="10"/>
      <c r="CA3" s="11"/>
      <c r="CB3" s="5"/>
      <c r="CC3" s="6"/>
      <c r="CD3" s="7"/>
      <c r="CE3" s="8"/>
      <c r="CF3" s="9"/>
      <c r="CG3" s="10"/>
      <c r="CH3" s="95"/>
    </row>
    <row r="4" spans="1:86" s="12" customFormat="1" ht="12" customHeight="1" x14ac:dyDescent="0.4">
      <c r="A4" s="147"/>
      <c r="B4" s="79"/>
      <c r="C4" s="80"/>
      <c r="D4" s="154"/>
      <c r="E4" s="155"/>
      <c r="F4" s="156"/>
      <c r="G4" s="157"/>
      <c r="H4" s="158"/>
      <c r="I4" s="89">
        <v>45564</v>
      </c>
      <c r="J4" s="80" t="s">
        <v>28</v>
      </c>
      <c r="K4" s="156" t="s">
        <v>26</v>
      </c>
      <c r="L4" s="234"/>
      <c r="M4" s="156">
        <v>5000</v>
      </c>
      <c r="N4" s="157"/>
      <c r="O4" s="158"/>
      <c r="P4" s="86"/>
      <c r="Q4" s="80"/>
      <c r="R4" s="81"/>
      <c r="S4" s="82"/>
      <c r="T4" s="83"/>
      <c r="U4" s="84"/>
      <c r="V4" s="85"/>
      <c r="W4" s="89">
        <v>45620</v>
      </c>
      <c r="X4" s="80" t="s">
        <v>96</v>
      </c>
      <c r="Y4" s="240" t="s">
        <v>26</v>
      </c>
      <c r="Z4" s="241"/>
      <c r="AA4" s="240">
        <v>5000</v>
      </c>
      <c r="AB4" s="242"/>
      <c r="AC4" s="243"/>
      <c r="AD4" s="79"/>
      <c r="AE4" s="80"/>
      <c r="AF4" s="81"/>
      <c r="AG4" s="82"/>
      <c r="AH4" s="83"/>
      <c r="AI4" s="84"/>
      <c r="AJ4" s="85"/>
      <c r="AK4" s="79"/>
      <c r="AL4" s="80"/>
      <c r="AM4" s="81"/>
      <c r="AN4" s="82"/>
      <c r="AO4" s="83"/>
      <c r="AP4" s="84"/>
      <c r="AQ4" s="85"/>
      <c r="AR4" s="79"/>
      <c r="AS4" s="80"/>
      <c r="AT4" s="81"/>
      <c r="AU4" s="82"/>
      <c r="AV4" s="83"/>
      <c r="AW4" s="84"/>
      <c r="AX4" s="85"/>
      <c r="AY4" s="86"/>
      <c r="AZ4" s="80"/>
      <c r="BA4" s="81"/>
      <c r="BB4" s="82"/>
      <c r="BC4" s="83"/>
      <c r="BD4" s="84"/>
      <c r="BE4" s="85"/>
      <c r="BF4" s="86"/>
      <c r="BG4" s="80"/>
      <c r="BH4" s="81"/>
      <c r="BI4" s="82"/>
      <c r="BJ4" s="83"/>
      <c r="BK4" s="84"/>
      <c r="BL4" s="85"/>
      <c r="BM4" s="86"/>
      <c r="BN4" s="80"/>
      <c r="BO4" s="81"/>
      <c r="BP4" s="82"/>
      <c r="BQ4" s="83"/>
      <c r="BR4" s="84"/>
      <c r="BS4" s="85"/>
      <c r="BT4" s="86"/>
      <c r="BU4" s="80"/>
      <c r="BV4" s="81"/>
      <c r="BW4" s="82"/>
      <c r="BX4" s="83"/>
      <c r="BY4" s="84"/>
      <c r="BZ4" s="85"/>
      <c r="CA4" s="86"/>
      <c r="CB4" s="80"/>
      <c r="CC4" s="81"/>
      <c r="CD4" s="82"/>
      <c r="CE4" s="83"/>
      <c r="CF4" s="84"/>
      <c r="CG4" s="85"/>
      <c r="CH4" s="95"/>
    </row>
    <row r="5" spans="1:86" s="12" customFormat="1" ht="12" customHeight="1" x14ac:dyDescent="0.4">
      <c r="A5" s="147"/>
      <c r="B5" s="13"/>
      <c r="C5" s="14"/>
      <c r="D5" s="154"/>
      <c r="E5" s="155"/>
      <c r="F5" s="156"/>
      <c r="G5" s="157"/>
      <c r="H5" s="158"/>
      <c r="I5" s="13"/>
      <c r="J5" s="14"/>
      <c r="K5" s="156"/>
      <c r="L5" s="234"/>
      <c r="M5" s="156"/>
      <c r="N5" s="157"/>
      <c r="O5" s="158"/>
      <c r="P5" s="20"/>
      <c r="Q5" s="14"/>
      <c r="R5" s="15"/>
      <c r="S5" s="16"/>
      <c r="T5" s="17"/>
      <c r="U5" s="18"/>
      <c r="V5" s="19"/>
      <c r="W5" s="20"/>
      <c r="X5" s="14"/>
      <c r="Y5" s="15"/>
      <c r="Z5" s="16"/>
      <c r="AA5" s="17"/>
      <c r="AB5" s="18"/>
      <c r="AC5" s="19"/>
      <c r="AD5" s="13"/>
      <c r="AE5" s="14"/>
      <c r="AF5" s="15"/>
      <c r="AG5" s="16"/>
      <c r="AH5" s="17"/>
      <c r="AI5" s="18"/>
      <c r="AJ5" s="19"/>
      <c r="AK5" s="13"/>
      <c r="AL5" s="14"/>
      <c r="AM5" s="15"/>
      <c r="AN5" s="16"/>
      <c r="AO5" s="17"/>
      <c r="AP5" s="18"/>
      <c r="AQ5" s="19"/>
      <c r="AR5" s="13"/>
      <c r="AS5" s="14"/>
      <c r="AT5" s="15"/>
      <c r="AU5" s="16"/>
      <c r="AV5" s="17"/>
      <c r="AW5" s="18"/>
      <c r="AX5" s="19"/>
      <c r="AY5" s="20"/>
      <c r="AZ5" s="14"/>
      <c r="BA5" s="15"/>
      <c r="BB5" s="16"/>
      <c r="BC5" s="17"/>
      <c r="BD5" s="18"/>
      <c r="BE5" s="19"/>
      <c r="BF5" s="20"/>
      <c r="BG5" s="14"/>
      <c r="BH5" s="15"/>
      <c r="BI5" s="16"/>
      <c r="BJ5" s="17"/>
      <c r="BK5" s="18"/>
      <c r="BL5" s="19"/>
      <c r="BM5" s="20"/>
      <c r="BN5" s="14"/>
      <c r="BO5" s="15"/>
      <c r="BP5" s="16"/>
      <c r="BQ5" s="17"/>
      <c r="BR5" s="18"/>
      <c r="BS5" s="19"/>
      <c r="BT5" s="20"/>
      <c r="BU5" s="14"/>
      <c r="BV5" s="15"/>
      <c r="BW5" s="16"/>
      <c r="BX5" s="17"/>
      <c r="BY5" s="18"/>
      <c r="BZ5" s="19"/>
      <c r="CA5" s="20"/>
      <c r="CB5" s="14"/>
      <c r="CC5" s="15"/>
      <c r="CD5" s="16"/>
      <c r="CE5" s="17"/>
      <c r="CF5" s="18"/>
      <c r="CG5" s="19"/>
      <c r="CH5" s="95"/>
    </row>
    <row r="6" spans="1:86" s="29" customFormat="1" ht="12" customHeight="1" x14ac:dyDescent="0.4">
      <c r="A6" s="147"/>
      <c r="B6" s="22"/>
      <c r="C6" s="21"/>
      <c r="D6" s="23"/>
      <c r="E6" s="24"/>
      <c r="F6" s="25"/>
      <c r="G6" s="26"/>
      <c r="H6" s="27"/>
      <c r="I6" s="22"/>
      <c r="J6" s="21"/>
      <c r="K6" s="23"/>
      <c r="L6" s="24"/>
      <c r="M6" s="25"/>
      <c r="N6" s="26"/>
      <c r="O6" s="27"/>
      <c r="P6" s="28"/>
      <c r="Q6" s="21"/>
      <c r="R6" s="23"/>
      <c r="S6" s="24"/>
      <c r="T6" s="25"/>
      <c r="U6" s="26"/>
      <c r="V6" s="27"/>
      <c r="W6" s="28"/>
      <c r="X6" s="21"/>
      <c r="Y6" s="23"/>
      <c r="Z6" s="24"/>
      <c r="AA6" s="25"/>
      <c r="AB6" s="26"/>
      <c r="AC6" s="27"/>
      <c r="AD6" s="22"/>
      <c r="AE6" s="21"/>
      <c r="AF6" s="23"/>
      <c r="AG6" s="24"/>
      <c r="AH6" s="25"/>
      <c r="AI6" s="26"/>
      <c r="AJ6" s="27"/>
      <c r="AK6" s="22"/>
      <c r="AL6" s="21"/>
      <c r="AM6" s="23"/>
      <c r="AN6" s="24"/>
      <c r="AO6" s="25"/>
      <c r="AP6" s="26"/>
      <c r="AQ6" s="27"/>
      <c r="AR6" s="22"/>
      <c r="AS6" s="21"/>
      <c r="AT6" s="23"/>
      <c r="AU6" s="24"/>
      <c r="AV6" s="25"/>
      <c r="AW6" s="26"/>
      <c r="AX6" s="27"/>
      <c r="AY6" s="28"/>
      <c r="AZ6" s="21"/>
      <c r="BA6" s="23"/>
      <c r="BB6" s="24"/>
      <c r="BC6" s="25"/>
      <c r="BD6" s="26"/>
      <c r="BE6" s="27"/>
      <c r="BF6" s="28"/>
      <c r="BG6" s="21"/>
      <c r="BH6" s="23"/>
      <c r="BI6" s="24"/>
      <c r="BJ6" s="25"/>
      <c r="BK6" s="26"/>
      <c r="BL6" s="27"/>
      <c r="BM6" s="28"/>
      <c r="BN6" s="21"/>
      <c r="BO6" s="23"/>
      <c r="BP6" s="24"/>
      <c r="BQ6" s="25"/>
      <c r="BR6" s="26"/>
      <c r="BS6" s="27"/>
      <c r="BT6" s="28"/>
      <c r="BU6" s="21"/>
      <c r="BV6" s="23"/>
      <c r="BW6" s="24"/>
      <c r="BX6" s="25"/>
      <c r="BY6" s="26"/>
      <c r="BZ6" s="27"/>
      <c r="CA6" s="28"/>
      <c r="CB6" s="21"/>
      <c r="CC6" s="23"/>
      <c r="CD6" s="24"/>
      <c r="CE6" s="25"/>
      <c r="CF6" s="26"/>
      <c r="CG6" s="27"/>
      <c r="CH6" s="96"/>
    </row>
    <row r="7" spans="1:86" s="29" customFormat="1" ht="12" customHeight="1" x14ac:dyDescent="0.4">
      <c r="A7" s="147"/>
      <c r="B7" s="22"/>
      <c r="C7" s="21"/>
      <c r="D7" s="23"/>
      <c r="E7" s="24"/>
      <c r="F7" s="25"/>
      <c r="G7" s="26"/>
      <c r="H7" s="27"/>
      <c r="I7" s="22"/>
      <c r="J7" s="21"/>
      <c r="K7" s="23"/>
      <c r="L7" s="24"/>
      <c r="M7" s="25"/>
      <c r="N7" s="26"/>
      <c r="O7" s="27"/>
      <c r="P7" s="28"/>
      <c r="Q7" s="21"/>
      <c r="R7" s="23"/>
      <c r="S7" s="24"/>
      <c r="T7" s="25"/>
      <c r="U7" s="26"/>
      <c r="V7" s="27"/>
      <c r="W7" s="28"/>
      <c r="X7" s="21"/>
      <c r="Y7" s="23"/>
      <c r="Z7" s="24"/>
      <c r="AA7" s="25"/>
      <c r="AB7" s="26"/>
      <c r="AC7" s="27"/>
      <c r="AD7" s="22"/>
      <c r="AE7" s="21"/>
      <c r="AF7" s="23"/>
      <c r="AG7" s="24"/>
      <c r="AH7" s="25"/>
      <c r="AI7" s="26"/>
      <c r="AJ7" s="27"/>
      <c r="AK7" s="22"/>
      <c r="AL7" s="21"/>
      <c r="AM7" s="23"/>
      <c r="AN7" s="24"/>
      <c r="AO7" s="25"/>
      <c r="AP7" s="26"/>
      <c r="AQ7" s="27"/>
      <c r="AR7" s="22"/>
      <c r="AS7" s="21"/>
      <c r="AT7" s="23"/>
      <c r="AU7" s="24"/>
      <c r="AV7" s="25"/>
      <c r="AW7" s="26"/>
      <c r="AX7" s="27"/>
      <c r="AY7" s="28"/>
      <c r="AZ7" s="21"/>
      <c r="BA7" s="23"/>
      <c r="BB7" s="24"/>
      <c r="BC7" s="25"/>
      <c r="BD7" s="26"/>
      <c r="BE7" s="27"/>
      <c r="BF7" s="28"/>
      <c r="BG7" s="21"/>
      <c r="BH7" s="23"/>
      <c r="BI7" s="24"/>
      <c r="BJ7" s="25"/>
      <c r="BK7" s="26"/>
      <c r="BL7" s="27"/>
      <c r="BM7" s="28"/>
      <c r="BN7" s="21"/>
      <c r="BO7" s="23"/>
      <c r="BP7" s="24"/>
      <c r="BQ7" s="25"/>
      <c r="BR7" s="26"/>
      <c r="BS7" s="27"/>
      <c r="BT7" s="28"/>
      <c r="BU7" s="21"/>
      <c r="BV7" s="23"/>
      <c r="BW7" s="24"/>
      <c r="BX7" s="25"/>
      <c r="BY7" s="26"/>
      <c r="BZ7" s="27"/>
      <c r="CA7" s="28"/>
      <c r="CB7" s="21"/>
      <c r="CC7" s="23"/>
      <c r="CD7" s="24"/>
      <c r="CE7" s="25"/>
      <c r="CF7" s="26"/>
      <c r="CG7" s="27"/>
      <c r="CH7" s="96"/>
    </row>
    <row r="8" spans="1:86" ht="12" customHeight="1" x14ac:dyDescent="0.4">
      <c r="A8" s="148"/>
      <c r="B8" s="13"/>
      <c r="C8" s="14"/>
      <c r="D8" s="159"/>
      <c r="E8" s="160"/>
      <c r="F8" s="161"/>
      <c r="G8" s="162"/>
      <c r="H8" s="163"/>
      <c r="I8" s="13"/>
      <c r="J8" s="14"/>
      <c r="K8" s="159"/>
      <c r="L8" s="160"/>
      <c r="M8" s="161"/>
      <c r="N8" s="162"/>
      <c r="O8" s="163"/>
      <c r="P8" s="20"/>
      <c r="Q8" s="14"/>
      <c r="R8" s="159"/>
      <c r="S8" s="160"/>
      <c r="T8" s="161"/>
      <c r="U8" s="162"/>
      <c r="V8" s="163"/>
      <c r="W8" s="20"/>
      <c r="X8" s="14"/>
      <c r="Y8" s="159"/>
      <c r="Z8" s="160"/>
      <c r="AA8" s="161"/>
      <c r="AB8" s="162"/>
      <c r="AC8" s="163"/>
      <c r="AD8" s="13"/>
      <c r="AE8" s="14"/>
      <c r="AF8" s="159"/>
      <c r="AG8" s="160"/>
      <c r="AH8" s="161"/>
      <c r="AI8" s="162"/>
      <c r="AJ8" s="163"/>
      <c r="AK8" s="13"/>
      <c r="AL8" s="14"/>
      <c r="AM8" s="159"/>
      <c r="AN8" s="160"/>
      <c r="AO8" s="161"/>
      <c r="AP8" s="162"/>
      <c r="AQ8" s="163"/>
      <c r="AR8" s="13"/>
      <c r="AS8" s="14"/>
      <c r="AT8" s="159"/>
      <c r="AU8" s="160"/>
      <c r="AV8" s="161"/>
      <c r="AW8" s="162"/>
      <c r="AX8" s="163"/>
      <c r="AY8" s="20"/>
      <c r="AZ8" s="14"/>
      <c r="BA8" s="159"/>
      <c r="BB8" s="160"/>
      <c r="BC8" s="161"/>
      <c r="BD8" s="162"/>
      <c r="BE8" s="163"/>
      <c r="BF8" s="20"/>
      <c r="BG8" s="14"/>
      <c r="BH8" s="159"/>
      <c r="BI8" s="160"/>
      <c r="BJ8" s="161"/>
      <c r="BK8" s="162"/>
      <c r="BL8" s="163"/>
      <c r="BM8" s="20"/>
      <c r="BN8" s="14"/>
      <c r="BO8" s="159"/>
      <c r="BP8" s="160"/>
      <c r="BQ8" s="161"/>
      <c r="BR8" s="162"/>
      <c r="BS8" s="163"/>
      <c r="BT8" s="20"/>
      <c r="BU8" s="14"/>
      <c r="BV8" s="159"/>
      <c r="BW8" s="160"/>
      <c r="BX8" s="161"/>
      <c r="BY8" s="162"/>
      <c r="BZ8" s="163"/>
      <c r="CA8" s="20"/>
      <c r="CB8" s="14"/>
      <c r="CC8" s="159"/>
      <c r="CD8" s="160"/>
      <c r="CE8" s="161"/>
      <c r="CF8" s="162"/>
      <c r="CG8" s="163"/>
      <c r="CH8" s="94"/>
    </row>
    <row r="9" spans="1:86" ht="12" customHeight="1" x14ac:dyDescent="0.4">
      <c r="A9" s="30" t="s">
        <v>9</v>
      </c>
      <c r="B9" s="31"/>
      <c r="C9" s="32"/>
      <c r="D9" s="176"/>
      <c r="E9" s="177"/>
      <c r="F9" s="173">
        <f>SUM(F3:H8)</f>
        <v>5000</v>
      </c>
      <c r="G9" s="174"/>
      <c r="H9" s="175"/>
      <c r="I9" s="31"/>
      <c r="J9" s="32"/>
      <c r="K9" s="176"/>
      <c r="L9" s="177"/>
      <c r="M9" s="173">
        <f>SUM(M3:O8)</f>
        <v>10000</v>
      </c>
      <c r="N9" s="174"/>
      <c r="O9" s="175"/>
      <c r="P9" s="33"/>
      <c r="Q9" s="32"/>
      <c r="R9" s="176"/>
      <c r="S9" s="177"/>
      <c r="T9" s="173">
        <f>SUM(T3:V8)</f>
        <v>0</v>
      </c>
      <c r="U9" s="174"/>
      <c r="V9" s="175"/>
      <c r="W9" s="33"/>
      <c r="X9" s="32"/>
      <c r="Y9" s="176"/>
      <c r="Z9" s="177"/>
      <c r="AA9" s="173">
        <f>SUM(AA3:AC8)</f>
        <v>10000</v>
      </c>
      <c r="AB9" s="174"/>
      <c r="AC9" s="175"/>
      <c r="AD9" s="31"/>
      <c r="AE9" s="32"/>
      <c r="AF9" s="176"/>
      <c r="AG9" s="177"/>
      <c r="AH9" s="173">
        <f>SUM(AH3:AJ8)</f>
        <v>0</v>
      </c>
      <c r="AI9" s="174"/>
      <c r="AJ9" s="175"/>
      <c r="AK9" s="31"/>
      <c r="AL9" s="32"/>
      <c r="AM9" s="176"/>
      <c r="AN9" s="177"/>
      <c r="AO9" s="173">
        <f>SUM(AO3:AQ8)</f>
        <v>0</v>
      </c>
      <c r="AP9" s="174"/>
      <c r="AQ9" s="175"/>
      <c r="AR9" s="31"/>
      <c r="AS9" s="32"/>
      <c r="AT9" s="176"/>
      <c r="AU9" s="177"/>
      <c r="AV9" s="173">
        <f>SUM(AV3:AX8)</f>
        <v>0</v>
      </c>
      <c r="AW9" s="174"/>
      <c r="AX9" s="175"/>
      <c r="AY9" s="33"/>
      <c r="AZ9" s="32"/>
      <c r="BA9" s="176"/>
      <c r="BB9" s="177"/>
      <c r="BC9" s="173">
        <f>SUM(BC3:BE8)</f>
        <v>5000</v>
      </c>
      <c r="BD9" s="174"/>
      <c r="BE9" s="175"/>
      <c r="BF9" s="33"/>
      <c r="BG9" s="32"/>
      <c r="BH9" s="176"/>
      <c r="BI9" s="177"/>
      <c r="BJ9" s="173">
        <f>SUM(BJ3:BL8)</f>
        <v>0</v>
      </c>
      <c r="BK9" s="174"/>
      <c r="BL9" s="175"/>
      <c r="BM9" s="33"/>
      <c r="BN9" s="32"/>
      <c r="BO9" s="176"/>
      <c r="BP9" s="177"/>
      <c r="BQ9" s="173">
        <f>SUM(BQ3:BS8)</f>
        <v>0</v>
      </c>
      <c r="BR9" s="174"/>
      <c r="BS9" s="175"/>
      <c r="BT9" s="33"/>
      <c r="BU9" s="32"/>
      <c r="BV9" s="176"/>
      <c r="BW9" s="177"/>
      <c r="BX9" s="173">
        <f>SUM(BX3:BZ8)</f>
        <v>0</v>
      </c>
      <c r="BY9" s="174"/>
      <c r="BZ9" s="175"/>
      <c r="CA9" s="33"/>
      <c r="CB9" s="32"/>
      <c r="CC9" s="176"/>
      <c r="CD9" s="177"/>
      <c r="CE9" s="173">
        <f>SUM(CE3:CG8)</f>
        <v>0</v>
      </c>
      <c r="CF9" s="174"/>
      <c r="CG9" s="175"/>
      <c r="CH9" s="103">
        <f>SUM(CE9,BX9,BQ9,BJ9,BC9,AV9,AO9,AH9,AA9,T9,M9,F9)</f>
        <v>30000</v>
      </c>
    </row>
    <row r="10" spans="1:86" ht="12" customHeight="1" x14ac:dyDescent="0.4">
      <c r="A10" s="178" t="s">
        <v>18</v>
      </c>
      <c r="B10" s="87">
        <v>45525</v>
      </c>
      <c r="C10" s="14" t="s">
        <v>23</v>
      </c>
      <c r="D10" s="159"/>
      <c r="E10" s="160"/>
      <c r="F10" s="161">
        <v>3000</v>
      </c>
      <c r="G10" s="162"/>
      <c r="H10" s="163"/>
      <c r="I10" s="87">
        <v>45564</v>
      </c>
      <c r="J10" s="14" t="s">
        <v>28</v>
      </c>
      <c r="K10" s="159"/>
      <c r="L10" s="160"/>
      <c r="M10" s="161">
        <v>5000</v>
      </c>
      <c r="N10" s="162"/>
      <c r="O10" s="163"/>
      <c r="P10" s="87">
        <v>45592</v>
      </c>
      <c r="Q10" s="14" t="s">
        <v>92</v>
      </c>
      <c r="R10" s="159" t="s">
        <v>52</v>
      </c>
      <c r="S10" s="160"/>
      <c r="T10" s="161">
        <v>2500</v>
      </c>
      <c r="U10" s="162"/>
      <c r="V10" s="163"/>
      <c r="W10" s="107">
        <v>45605</v>
      </c>
      <c r="X10" s="14" t="s">
        <v>92</v>
      </c>
      <c r="Y10" s="159" t="s">
        <v>93</v>
      </c>
      <c r="Z10" s="160"/>
      <c r="AA10" s="161">
        <v>5250</v>
      </c>
      <c r="AB10" s="162"/>
      <c r="AC10" s="163"/>
      <c r="AD10" s="13"/>
      <c r="AE10" s="14"/>
      <c r="AF10" s="159"/>
      <c r="AG10" s="160"/>
      <c r="AH10" s="161"/>
      <c r="AI10" s="162"/>
      <c r="AJ10" s="163"/>
      <c r="AK10" s="87">
        <v>45676</v>
      </c>
      <c r="AL10" s="14" t="s">
        <v>118</v>
      </c>
      <c r="AM10" s="159"/>
      <c r="AN10" s="160"/>
      <c r="AO10" s="161">
        <v>500</v>
      </c>
      <c r="AP10" s="162"/>
      <c r="AQ10" s="163"/>
      <c r="AR10" s="87">
        <v>45711</v>
      </c>
      <c r="AS10" s="14" t="s">
        <v>123</v>
      </c>
      <c r="AT10" s="159" t="s">
        <v>124</v>
      </c>
      <c r="AU10" s="160"/>
      <c r="AV10" s="161">
        <v>10000</v>
      </c>
      <c r="AW10" s="162"/>
      <c r="AX10" s="163"/>
      <c r="AY10" s="87">
        <v>45739</v>
      </c>
      <c r="AZ10" s="14" t="s">
        <v>152</v>
      </c>
      <c r="BA10" s="159"/>
      <c r="BB10" s="160"/>
      <c r="BC10" s="161">
        <v>600</v>
      </c>
      <c r="BD10" s="162"/>
      <c r="BE10" s="163"/>
      <c r="BF10" s="20"/>
      <c r="BG10" s="14"/>
      <c r="BH10" s="159"/>
      <c r="BI10" s="160"/>
      <c r="BJ10" s="161"/>
      <c r="BK10" s="162"/>
      <c r="BL10" s="163"/>
      <c r="BM10" s="20"/>
      <c r="BN10" s="14"/>
      <c r="BO10" s="159"/>
      <c r="BP10" s="160"/>
      <c r="BQ10" s="161"/>
      <c r="BR10" s="162"/>
      <c r="BS10" s="163"/>
      <c r="BT10" s="20"/>
      <c r="BU10" s="14"/>
      <c r="BV10" s="159"/>
      <c r="BW10" s="160"/>
      <c r="BX10" s="161"/>
      <c r="BY10" s="162"/>
      <c r="BZ10" s="163"/>
      <c r="CA10" s="20"/>
      <c r="CB10" s="14"/>
      <c r="CC10" s="159"/>
      <c r="CD10" s="160"/>
      <c r="CE10" s="161"/>
      <c r="CF10" s="162"/>
      <c r="CG10" s="163"/>
      <c r="CH10" s="94"/>
    </row>
    <row r="11" spans="1:86" ht="12" customHeight="1" x14ac:dyDescent="0.4">
      <c r="A11" s="179"/>
      <c r="B11" s="87">
        <v>45528</v>
      </c>
      <c r="C11" s="14" t="s">
        <v>22</v>
      </c>
      <c r="D11" s="159"/>
      <c r="E11" s="160"/>
      <c r="F11" s="161">
        <v>30000</v>
      </c>
      <c r="G11" s="162"/>
      <c r="H11" s="163"/>
      <c r="I11" s="87">
        <v>45564</v>
      </c>
      <c r="J11" s="14" t="s">
        <v>92</v>
      </c>
      <c r="K11" s="159" t="s">
        <v>29</v>
      </c>
      <c r="L11" s="160"/>
      <c r="M11" s="161">
        <v>300</v>
      </c>
      <c r="N11" s="162"/>
      <c r="O11" s="163"/>
      <c r="P11" s="20"/>
      <c r="Q11" s="14"/>
      <c r="R11" s="159"/>
      <c r="S11" s="160"/>
      <c r="T11" s="161"/>
      <c r="U11" s="162"/>
      <c r="V11" s="163"/>
      <c r="W11" s="89">
        <v>45620</v>
      </c>
      <c r="X11" s="14" t="s">
        <v>92</v>
      </c>
      <c r="Y11" s="159" t="s">
        <v>97</v>
      </c>
      <c r="Z11" s="160"/>
      <c r="AA11" s="161">
        <v>2300</v>
      </c>
      <c r="AB11" s="162"/>
      <c r="AC11" s="163"/>
      <c r="AD11" s="13"/>
      <c r="AE11" s="14"/>
      <c r="AF11" s="159"/>
      <c r="AG11" s="160"/>
      <c r="AH11" s="161"/>
      <c r="AI11" s="162"/>
      <c r="AJ11" s="163"/>
      <c r="AK11" s="13"/>
      <c r="AL11" s="14"/>
      <c r="AM11" s="159"/>
      <c r="AN11" s="160"/>
      <c r="AO11" s="161"/>
      <c r="AP11" s="162"/>
      <c r="AQ11" s="163"/>
      <c r="AR11" s="13"/>
      <c r="AS11" s="14" t="s">
        <v>125</v>
      </c>
      <c r="AT11" s="159" t="s">
        <v>126</v>
      </c>
      <c r="AU11" s="160"/>
      <c r="AV11" s="161">
        <v>2360</v>
      </c>
      <c r="AW11" s="162"/>
      <c r="AX11" s="163"/>
      <c r="AY11" s="87">
        <v>45741</v>
      </c>
      <c r="AZ11" s="14" t="s">
        <v>156</v>
      </c>
      <c r="BA11" s="159" t="s">
        <v>157</v>
      </c>
      <c r="BB11" s="160"/>
      <c r="BC11" s="161">
        <v>5000</v>
      </c>
      <c r="BD11" s="162"/>
      <c r="BE11" s="163"/>
      <c r="BF11" s="20"/>
      <c r="BG11" s="14"/>
      <c r="BH11" s="159"/>
      <c r="BI11" s="160"/>
      <c r="BJ11" s="161"/>
      <c r="BK11" s="162"/>
      <c r="BL11" s="163"/>
      <c r="BM11" s="20"/>
      <c r="BN11" s="14"/>
      <c r="BO11" s="159"/>
      <c r="BP11" s="160"/>
      <c r="BQ11" s="161"/>
      <c r="BR11" s="162"/>
      <c r="BS11" s="163"/>
      <c r="BT11" s="20"/>
      <c r="BU11" s="14"/>
      <c r="BV11" s="159"/>
      <c r="BW11" s="160"/>
      <c r="BX11" s="161"/>
      <c r="BY11" s="162"/>
      <c r="BZ11" s="163"/>
      <c r="CA11" s="20"/>
      <c r="CB11" s="14"/>
      <c r="CC11" s="159"/>
      <c r="CD11" s="160"/>
      <c r="CE11" s="161"/>
      <c r="CF11" s="162"/>
      <c r="CG11" s="163"/>
      <c r="CH11" s="94"/>
    </row>
    <row r="12" spans="1:86" ht="12" customHeight="1" x14ac:dyDescent="0.4">
      <c r="A12" s="179"/>
      <c r="B12" s="87">
        <v>45533</v>
      </c>
      <c r="C12" s="14" t="s">
        <v>24</v>
      </c>
      <c r="D12" s="159"/>
      <c r="E12" s="160"/>
      <c r="F12" s="161">
        <v>12000</v>
      </c>
      <c r="G12" s="162"/>
      <c r="H12" s="163"/>
      <c r="I12" s="87"/>
      <c r="J12" s="14"/>
      <c r="K12" s="159"/>
      <c r="L12" s="160"/>
      <c r="M12" s="161"/>
      <c r="N12" s="162"/>
      <c r="O12" s="163"/>
      <c r="P12" s="20"/>
      <c r="Q12" s="14"/>
      <c r="R12" s="159"/>
      <c r="S12" s="160"/>
      <c r="T12" s="161"/>
      <c r="U12" s="162"/>
      <c r="V12" s="163"/>
      <c r="W12" s="20"/>
      <c r="X12" s="14"/>
      <c r="Y12" s="159"/>
      <c r="Z12" s="160"/>
      <c r="AA12" s="161"/>
      <c r="AB12" s="162"/>
      <c r="AC12" s="163"/>
      <c r="AD12" s="13"/>
      <c r="AE12" s="14"/>
      <c r="AF12" s="159"/>
      <c r="AG12" s="160"/>
      <c r="AH12" s="161"/>
      <c r="AI12" s="162"/>
      <c r="AJ12" s="163"/>
      <c r="AK12" s="13"/>
      <c r="AL12" s="14"/>
      <c r="AM12" s="159"/>
      <c r="AN12" s="160"/>
      <c r="AO12" s="161"/>
      <c r="AP12" s="162"/>
      <c r="AQ12" s="163"/>
      <c r="AR12" s="13"/>
      <c r="AS12" s="14"/>
      <c r="AT12" s="159"/>
      <c r="AU12" s="160"/>
      <c r="AV12" s="161"/>
      <c r="AW12" s="162"/>
      <c r="AX12" s="163"/>
      <c r="AY12" s="20"/>
      <c r="AZ12" s="14"/>
      <c r="BA12" s="159"/>
      <c r="BB12" s="160"/>
      <c r="BC12" s="161"/>
      <c r="BD12" s="162"/>
      <c r="BE12" s="163"/>
      <c r="BF12" s="20"/>
      <c r="BG12" s="14"/>
      <c r="BH12" s="159"/>
      <c r="BI12" s="160"/>
      <c r="BJ12" s="161"/>
      <c r="BK12" s="162"/>
      <c r="BL12" s="163"/>
      <c r="BM12" s="20"/>
      <c r="BN12" s="14"/>
      <c r="BO12" s="159"/>
      <c r="BP12" s="160"/>
      <c r="BQ12" s="161"/>
      <c r="BR12" s="162"/>
      <c r="BS12" s="163"/>
      <c r="BT12" s="20"/>
      <c r="BU12" s="14"/>
      <c r="BV12" s="159"/>
      <c r="BW12" s="160"/>
      <c r="BX12" s="161"/>
      <c r="BY12" s="162"/>
      <c r="BZ12" s="163"/>
      <c r="CA12" s="20"/>
      <c r="CB12" s="14"/>
      <c r="CC12" s="159"/>
      <c r="CD12" s="160"/>
      <c r="CE12" s="161"/>
      <c r="CF12" s="162"/>
      <c r="CG12" s="163"/>
      <c r="CH12" s="94"/>
    </row>
    <row r="13" spans="1:86" ht="12" customHeight="1" x14ac:dyDescent="0.4">
      <c r="A13" s="179"/>
      <c r="B13" s="13"/>
      <c r="C13" s="14"/>
      <c r="D13" s="159"/>
      <c r="E13" s="160"/>
      <c r="F13" s="161"/>
      <c r="G13" s="162"/>
      <c r="H13" s="163"/>
      <c r="I13" s="13"/>
      <c r="J13" s="14"/>
      <c r="K13" s="159"/>
      <c r="L13" s="160"/>
      <c r="M13" s="161"/>
      <c r="N13" s="162"/>
      <c r="O13" s="163"/>
      <c r="P13" s="20"/>
      <c r="Q13" s="14"/>
      <c r="R13" s="159"/>
      <c r="S13" s="160"/>
      <c r="T13" s="161"/>
      <c r="U13" s="162"/>
      <c r="V13" s="163"/>
      <c r="W13" s="20"/>
      <c r="X13" s="14"/>
      <c r="Y13" s="159"/>
      <c r="Z13" s="160"/>
      <c r="AA13" s="161"/>
      <c r="AB13" s="162"/>
      <c r="AC13" s="163"/>
      <c r="AD13" s="13"/>
      <c r="AE13" s="14"/>
      <c r="AF13" s="159"/>
      <c r="AG13" s="160"/>
      <c r="AH13" s="161"/>
      <c r="AI13" s="162"/>
      <c r="AJ13" s="163"/>
      <c r="AK13" s="13"/>
      <c r="AL13" s="14"/>
      <c r="AM13" s="159"/>
      <c r="AN13" s="160"/>
      <c r="AO13" s="161"/>
      <c r="AP13" s="162"/>
      <c r="AQ13" s="163"/>
      <c r="AR13" s="13"/>
      <c r="AS13" s="14"/>
      <c r="AT13" s="159"/>
      <c r="AU13" s="160"/>
      <c r="AV13" s="161"/>
      <c r="AW13" s="162"/>
      <c r="AX13" s="163"/>
      <c r="AY13" s="20"/>
      <c r="AZ13" s="14"/>
      <c r="BA13" s="159"/>
      <c r="BB13" s="160"/>
      <c r="BC13" s="161"/>
      <c r="BD13" s="162"/>
      <c r="BE13" s="163"/>
      <c r="BF13" s="20"/>
      <c r="BG13" s="14"/>
      <c r="BH13" s="159"/>
      <c r="BI13" s="160"/>
      <c r="BJ13" s="161"/>
      <c r="BK13" s="162"/>
      <c r="BL13" s="163"/>
      <c r="BM13" s="20"/>
      <c r="BN13" s="14"/>
      <c r="BO13" s="159"/>
      <c r="BP13" s="160"/>
      <c r="BQ13" s="161"/>
      <c r="BR13" s="162"/>
      <c r="BS13" s="163"/>
      <c r="BT13" s="20"/>
      <c r="BU13" s="14"/>
      <c r="BV13" s="159"/>
      <c r="BW13" s="160"/>
      <c r="BX13" s="161"/>
      <c r="BY13" s="162"/>
      <c r="BZ13" s="163"/>
      <c r="CA13" s="20"/>
      <c r="CB13" s="14"/>
      <c r="CC13" s="159"/>
      <c r="CD13" s="160"/>
      <c r="CE13" s="161"/>
      <c r="CF13" s="162"/>
      <c r="CG13" s="163"/>
      <c r="CH13" s="94"/>
    </row>
    <row r="14" spans="1:86" ht="12" customHeight="1" x14ac:dyDescent="0.4">
      <c r="A14" s="179"/>
      <c r="B14" s="13"/>
      <c r="C14" s="14"/>
      <c r="D14" s="159"/>
      <c r="E14" s="160"/>
      <c r="F14" s="161"/>
      <c r="G14" s="162"/>
      <c r="H14" s="163"/>
      <c r="I14" s="13"/>
      <c r="J14" s="14"/>
      <c r="K14" s="159"/>
      <c r="L14" s="160"/>
      <c r="M14" s="161"/>
      <c r="N14" s="162"/>
      <c r="O14" s="163"/>
      <c r="P14" s="20"/>
      <c r="Q14" s="14"/>
      <c r="R14" s="159"/>
      <c r="S14" s="160"/>
      <c r="T14" s="161"/>
      <c r="U14" s="162"/>
      <c r="V14" s="163"/>
      <c r="W14" s="20"/>
      <c r="X14" s="14"/>
      <c r="Y14" s="159"/>
      <c r="Z14" s="160"/>
      <c r="AA14" s="161"/>
      <c r="AB14" s="162"/>
      <c r="AC14" s="163"/>
      <c r="AD14" s="13"/>
      <c r="AE14" s="14"/>
      <c r="AF14" s="159"/>
      <c r="AG14" s="160"/>
      <c r="AH14" s="161"/>
      <c r="AI14" s="162"/>
      <c r="AJ14" s="163"/>
      <c r="AK14" s="13"/>
      <c r="AL14" s="14"/>
      <c r="AM14" s="159"/>
      <c r="AN14" s="160"/>
      <c r="AO14" s="161"/>
      <c r="AP14" s="162"/>
      <c r="AQ14" s="163"/>
      <c r="AR14" s="13"/>
      <c r="AS14" s="14"/>
      <c r="AT14" s="159"/>
      <c r="AU14" s="160"/>
      <c r="AV14" s="161"/>
      <c r="AW14" s="162"/>
      <c r="AX14" s="163"/>
      <c r="AY14" s="20"/>
      <c r="AZ14" s="14"/>
      <c r="BA14" s="159"/>
      <c r="BB14" s="160"/>
      <c r="BC14" s="161"/>
      <c r="BD14" s="162"/>
      <c r="BE14" s="163"/>
      <c r="BF14" s="20"/>
      <c r="BG14" s="14"/>
      <c r="BH14" s="159"/>
      <c r="BI14" s="160"/>
      <c r="BJ14" s="161"/>
      <c r="BK14" s="162"/>
      <c r="BL14" s="163"/>
      <c r="BM14" s="20"/>
      <c r="BN14" s="14"/>
      <c r="BO14" s="159"/>
      <c r="BP14" s="160"/>
      <c r="BQ14" s="161"/>
      <c r="BR14" s="162"/>
      <c r="BS14" s="163"/>
      <c r="BT14" s="20"/>
      <c r="BU14" s="14"/>
      <c r="BV14" s="159"/>
      <c r="BW14" s="160"/>
      <c r="BX14" s="161"/>
      <c r="BY14" s="162"/>
      <c r="BZ14" s="163"/>
      <c r="CA14" s="20"/>
      <c r="CB14" s="14"/>
      <c r="CC14" s="159"/>
      <c r="CD14" s="160"/>
      <c r="CE14" s="161"/>
      <c r="CF14" s="162"/>
      <c r="CG14" s="163"/>
      <c r="CH14" s="94"/>
    </row>
    <row r="15" spans="1:86" ht="12.75" customHeight="1" x14ac:dyDescent="0.4">
      <c r="A15" s="179"/>
      <c r="B15" s="13"/>
      <c r="C15" s="21"/>
      <c r="D15" s="184"/>
      <c r="E15" s="185"/>
      <c r="F15" s="181"/>
      <c r="G15" s="182"/>
      <c r="H15" s="183"/>
      <c r="I15" s="13"/>
      <c r="J15" s="21"/>
      <c r="K15" s="184"/>
      <c r="L15" s="185"/>
      <c r="M15" s="181"/>
      <c r="N15" s="182"/>
      <c r="O15" s="183"/>
      <c r="P15" s="28"/>
      <c r="Q15" s="21"/>
      <c r="R15" s="184"/>
      <c r="S15" s="185"/>
      <c r="T15" s="181"/>
      <c r="U15" s="182"/>
      <c r="V15" s="183"/>
      <c r="W15" s="28"/>
      <c r="X15" s="21"/>
      <c r="Y15" s="184"/>
      <c r="Z15" s="185"/>
      <c r="AA15" s="181"/>
      <c r="AB15" s="182"/>
      <c r="AC15" s="183"/>
      <c r="AD15" s="22"/>
      <c r="AE15" s="21"/>
      <c r="AF15" s="184"/>
      <c r="AG15" s="185"/>
      <c r="AH15" s="181"/>
      <c r="AI15" s="182"/>
      <c r="AJ15" s="183"/>
      <c r="AK15" s="22"/>
      <c r="AL15" s="21"/>
      <c r="AM15" s="184"/>
      <c r="AN15" s="185"/>
      <c r="AO15" s="181"/>
      <c r="AP15" s="182"/>
      <c r="AQ15" s="183"/>
      <c r="AR15" s="22"/>
      <c r="AS15" s="21"/>
      <c r="AT15" s="184"/>
      <c r="AU15" s="185"/>
      <c r="AV15" s="181"/>
      <c r="AW15" s="182"/>
      <c r="AX15" s="183"/>
      <c r="AY15" s="28"/>
      <c r="AZ15" s="21"/>
      <c r="BA15" s="184"/>
      <c r="BB15" s="185"/>
      <c r="BC15" s="181"/>
      <c r="BD15" s="182"/>
      <c r="BE15" s="183"/>
      <c r="BF15" s="28"/>
      <c r="BG15" s="21"/>
      <c r="BH15" s="184"/>
      <c r="BI15" s="185"/>
      <c r="BJ15" s="181"/>
      <c r="BK15" s="182"/>
      <c r="BL15" s="183"/>
      <c r="BM15" s="28"/>
      <c r="BN15" s="21"/>
      <c r="BO15" s="184"/>
      <c r="BP15" s="185"/>
      <c r="BQ15" s="181"/>
      <c r="BR15" s="182"/>
      <c r="BS15" s="183"/>
      <c r="BT15" s="28"/>
      <c r="BU15" s="21"/>
      <c r="BV15" s="184"/>
      <c r="BW15" s="185"/>
      <c r="BX15" s="181"/>
      <c r="BY15" s="182"/>
      <c r="BZ15" s="183"/>
      <c r="CA15" s="28"/>
      <c r="CB15" s="21"/>
      <c r="CC15" s="184"/>
      <c r="CD15" s="185"/>
      <c r="CE15" s="181"/>
      <c r="CF15" s="182"/>
      <c r="CG15" s="183"/>
      <c r="CH15" s="94"/>
    </row>
    <row r="16" spans="1:86" ht="12" customHeight="1" x14ac:dyDescent="0.4">
      <c r="A16" s="180"/>
      <c r="B16" s="13"/>
      <c r="C16" s="21"/>
      <c r="D16" s="184"/>
      <c r="E16" s="185"/>
      <c r="F16" s="181"/>
      <c r="G16" s="182"/>
      <c r="H16" s="183"/>
      <c r="I16" s="13"/>
      <c r="J16" s="21"/>
      <c r="K16" s="184"/>
      <c r="L16" s="185"/>
      <c r="M16" s="181"/>
      <c r="N16" s="182"/>
      <c r="O16" s="183"/>
      <c r="P16" s="28"/>
      <c r="Q16" s="21"/>
      <c r="R16" s="184"/>
      <c r="S16" s="185"/>
      <c r="T16" s="181"/>
      <c r="U16" s="182"/>
      <c r="V16" s="183"/>
      <c r="W16" s="28"/>
      <c r="X16" s="21"/>
      <c r="Y16" s="184"/>
      <c r="Z16" s="185"/>
      <c r="AA16" s="181"/>
      <c r="AB16" s="182"/>
      <c r="AC16" s="183"/>
      <c r="AD16" s="22"/>
      <c r="AE16" s="21"/>
      <c r="AF16" s="184"/>
      <c r="AG16" s="185"/>
      <c r="AH16" s="181"/>
      <c r="AI16" s="182"/>
      <c r="AJ16" s="183"/>
      <c r="AK16" s="22"/>
      <c r="AL16" s="21"/>
      <c r="AM16" s="184"/>
      <c r="AN16" s="185"/>
      <c r="AO16" s="181"/>
      <c r="AP16" s="182"/>
      <c r="AQ16" s="183"/>
      <c r="AR16" s="22"/>
      <c r="AS16" s="21"/>
      <c r="AT16" s="184"/>
      <c r="AU16" s="185"/>
      <c r="AV16" s="181"/>
      <c r="AW16" s="182"/>
      <c r="AX16" s="183"/>
      <c r="AY16" s="28"/>
      <c r="AZ16" s="21"/>
      <c r="BA16" s="184"/>
      <c r="BB16" s="185"/>
      <c r="BC16" s="181"/>
      <c r="BD16" s="182"/>
      <c r="BE16" s="183"/>
      <c r="BF16" s="28"/>
      <c r="BG16" s="21"/>
      <c r="BH16" s="184"/>
      <c r="BI16" s="185"/>
      <c r="BJ16" s="181"/>
      <c r="BK16" s="182"/>
      <c r="BL16" s="183"/>
      <c r="BM16" s="28"/>
      <c r="BN16" s="21"/>
      <c r="BO16" s="184"/>
      <c r="BP16" s="185"/>
      <c r="BQ16" s="181"/>
      <c r="BR16" s="182"/>
      <c r="BS16" s="183"/>
      <c r="BT16" s="28"/>
      <c r="BU16" s="21"/>
      <c r="BV16" s="184"/>
      <c r="BW16" s="185"/>
      <c r="BX16" s="181"/>
      <c r="BY16" s="182"/>
      <c r="BZ16" s="183"/>
      <c r="CA16" s="28"/>
      <c r="CB16" s="21"/>
      <c r="CC16" s="184"/>
      <c r="CD16" s="185"/>
      <c r="CE16" s="181"/>
      <c r="CF16" s="182"/>
      <c r="CG16" s="183"/>
      <c r="CH16" s="94"/>
    </row>
    <row r="17" spans="1:86" s="12" customFormat="1" ht="12" customHeight="1" x14ac:dyDescent="0.4">
      <c r="A17" s="34" t="s">
        <v>9</v>
      </c>
      <c r="B17" s="35"/>
      <c r="C17" s="36"/>
      <c r="D17" s="235"/>
      <c r="E17" s="236"/>
      <c r="F17" s="237">
        <f>SUM(F10:H16)</f>
        <v>45000</v>
      </c>
      <c r="G17" s="238"/>
      <c r="H17" s="239"/>
      <c r="I17" s="35"/>
      <c r="J17" s="36"/>
      <c r="K17" s="189"/>
      <c r="L17" s="190"/>
      <c r="M17" s="186">
        <f>SUM(M10:O16)</f>
        <v>5300</v>
      </c>
      <c r="N17" s="187"/>
      <c r="O17" s="188"/>
      <c r="P17" s="37"/>
      <c r="Q17" s="36"/>
      <c r="R17" s="189"/>
      <c r="S17" s="190"/>
      <c r="T17" s="186">
        <f>SUM(T10:V16)</f>
        <v>2500</v>
      </c>
      <c r="U17" s="187"/>
      <c r="V17" s="188"/>
      <c r="W17" s="37"/>
      <c r="X17" s="36"/>
      <c r="Y17" s="189"/>
      <c r="Z17" s="190"/>
      <c r="AA17" s="186">
        <f>SUM(AA10:AC16)</f>
        <v>7550</v>
      </c>
      <c r="AB17" s="187"/>
      <c r="AC17" s="188"/>
      <c r="AD17" s="35"/>
      <c r="AE17" s="36"/>
      <c r="AF17" s="189"/>
      <c r="AG17" s="190"/>
      <c r="AH17" s="186">
        <f>SUM(AH10:AJ16)</f>
        <v>0</v>
      </c>
      <c r="AI17" s="187"/>
      <c r="AJ17" s="188"/>
      <c r="AK17" s="35"/>
      <c r="AL17" s="36"/>
      <c r="AM17" s="189"/>
      <c r="AN17" s="190"/>
      <c r="AO17" s="186">
        <f>SUM(AO10:AQ16)</f>
        <v>500</v>
      </c>
      <c r="AP17" s="187"/>
      <c r="AQ17" s="188"/>
      <c r="AR17" s="35"/>
      <c r="AS17" s="36"/>
      <c r="AT17" s="189"/>
      <c r="AU17" s="190"/>
      <c r="AV17" s="186">
        <f>SUM(AV10:AX16)</f>
        <v>12360</v>
      </c>
      <c r="AW17" s="187"/>
      <c r="AX17" s="188"/>
      <c r="AY17" s="37"/>
      <c r="AZ17" s="36"/>
      <c r="BA17" s="189"/>
      <c r="BB17" s="190"/>
      <c r="BC17" s="186">
        <f>SUM(BC10:BE16)</f>
        <v>5600</v>
      </c>
      <c r="BD17" s="187"/>
      <c r="BE17" s="188"/>
      <c r="BF17" s="37"/>
      <c r="BG17" s="36"/>
      <c r="BH17" s="189"/>
      <c r="BI17" s="190"/>
      <c r="BJ17" s="186">
        <f>SUM(BJ10:BL16)</f>
        <v>0</v>
      </c>
      <c r="BK17" s="187"/>
      <c r="BL17" s="188"/>
      <c r="BM17" s="37"/>
      <c r="BN17" s="36"/>
      <c r="BO17" s="189"/>
      <c r="BP17" s="190"/>
      <c r="BQ17" s="186">
        <f>SUM(BQ10:BS16)</f>
        <v>0</v>
      </c>
      <c r="BR17" s="187"/>
      <c r="BS17" s="188"/>
      <c r="BT17" s="37"/>
      <c r="BU17" s="36"/>
      <c r="BV17" s="189"/>
      <c r="BW17" s="190"/>
      <c r="BX17" s="186">
        <f>SUM(BX10:BZ16)</f>
        <v>0</v>
      </c>
      <c r="BY17" s="187"/>
      <c r="BZ17" s="188"/>
      <c r="CA17" s="37"/>
      <c r="CB17" s="36"/>
      <c r="CC17" s="189"/>
      <c r="CD17" s="190"/>
      <c r="CE17" s="186">
        <f>SUM(CE10:CG16)</f>
        <v>0</v>
      </c>
      <c r="CF17" s="187"/>
      <c r="CG17" s="188"/>
      <c r="CH17" s="103">
        <f>SUM(CE17,BX17,BQ17,BJ17,BC17,AV17,AO17,AH17,AA17,T17,M17,F17)</f>
        <v>78810</v>
      </c>
    </row>
    <row r="18" spans="1:86" ht="12" customHeight="1" x14ac:dyDescent="0.4">
      <c r="A18" s="178" t="s">
        <v>98</v>
      </c>
      <c r="B18" s="87"/>
      <c r="C18" s="14"/>
      <c r="D18" s="159"/>
      <c r="E18" s="160"/>
      <c r="F18" s="161"/>
      <c r="G18" s="162"/>
      <c r="H18" s="163"/>
      <c r="I18" s="87">
        <v>45564</v>
      </c>
      <c r="J18" s="14" t="s">
        <v>46</v>
      </c>
      <c r="K18" s="159"/>
      <c r="L18" s="160"/>
      <c r="M18" s="161">
        <v>6500</v>
      </c>
      <c r="N18" s="162"/>
      <c r="O18" s="163"/>
      <c r="P18" s="87">
        <v>45592</v>
      </c>
      <c r="Q18" s="14" t="s">
        <v>53</v>
      </c>
      <c r="R18" s="159"/>
      <c r="S18" s="160"/>
      <c r="T18" s="161">
        <v>4300</v>
      </c>
      <c r="U18" s="162"/>
      <c r="V18" s="163"/>
      <c r="W18" s="107">
        <v>45605</v>
      </c>
      <c r="X18" s="14" t="s">
        <v>93</v>
      </c>
      <c r="Y18" s="159"/>
      <c r="Z18" s="160"/>
      <c r="AA18" s="161">
        <v>5100</v>
      </c>
      <c r="AB18" s="162"/>
      <c r="AC18" s="163"/>
      <c r="AD18" s="87">
        <v>46013</v>
      </c>
      <c r="AE18" s="14" t="s">
        <v>108</v>
      </c>
      <c r="AF18" s="159"/>
      <c r="AG18" s="160"/>
      <c r="AH18" s="161">
        <v>5500</v>
      </c>
      <c r="AI18" s="162"/>
      <c r="AJ18" s="163"/>
      <c r="AK18" s="87">
        <v>45676</v>
      </c>
      <c r="AL18" s="14" t="s">
        <v>117</v>
      </c>
      <c r="AM18" s="159"/>
      <c r="AN18" s="160"/>
      <c r="AO18" s="161">
        <v>2000</v>
      </c>
      <c r="AP18" s="162"/>
      <c r="AQ18" s="163"/>
      <c r="AR18" s="87">
        <v>45711</v>
      </c>
      <c r="AS18" s="14" t="s">
        <v>126</v>
      </c>
      <c r="AT18" s="159"/>
      <c r="AU18" s="160"/>
      <c r="AV18" s="161">
        <v>8000</v>
      </c>
      <c r="AW18" s="162"/>
      <c r="AX18" s="163"/>
      <c r="AY18" s="87">
        <v>45739</v>
      </c>
      <c r="AZ18" s="14" t="s">
        <v>153</v>
      </c>
      <c r="BA18" s="159"/>
      <c r="BB18" s="160"/>
      <c r="BC18" s="161">
        <v>2600</v>
      </c>
      <c r="BD18" s="162"/>
      <c r="BE18" s="163"/>
      <c r="BF18" s="20"/>
      <c r="BG18" s="14"/>
      <c r="BH18" s="159"/>
      <c r="BI18" s="160"/>
      <c r="BJ18" s="161"/>
      <c r="BK18" s="162"/>
      <c r="BL18" s="163"/>
      <c r="BM18" s="20"/>
      <c r="BN18" s="14"/>
      <c r="BO18" s="159"/>
      <c r="BP18" s="160"/>
      <c r="BQ18" s="161"/>
      <c r="BR18" s="162"/>
      <c r="BS18" s="163"/>
      <c r="BT18" s="20"/>
      <c r="BU18" s="14"/>
      <c r="BV18" s="159"/>
      <c r="BW18" s="160"/>
      <c r="BX18" s="161"/>
      <c r="BY18" s="162"/>
      <c r="BZ18" s="163"/>
      <c r="CA18" s="20"/>
      <c r="CB18" s="14"/>
      <c r="CC18" s="159"/>
      <c r="CD18" s="160"/>
      <c r="CE18" s="161"/>
      <c r="CF18" s="162"/>
      <c r="CG18" s="163"/>
      <c r="CH18" s="94"/>
    </row>
    <row r="19" spans="1:86" ht="12" customHeight="1" x14ac:dyDescent="0.4">
      <c r="A19" s="179"/>
      <c r="B19" s="87"/>
      <c r="C19" s="14"/>
      <c r="D19" s="159"/>
      <c r="E19" s="160"/>
      <c r="F19" s="161"/>
      <c r="G19" s="162"/>
      <c r="H19" s="163"/>
      <c r="I19" s="87"/>
      <c r="J19" s="14"/>
      <c r="K19" s="159"/>
      <c r="L19" s="160"/>
      <c r="M19" s="161"/>
      <c r="N19" s="162"/>
      <c r="O19" s="163"/>
      <c r="P19" s="20"/>
      <c r="Q19" s="14"/>
      <c r="R19" s="159"/>
      <c r="S19" s="160"/>
      <c r="T19" s="161"/>
      <c r="U19" s="162"/>
      <c r="V19" s="163"/>
      <c r="W19" s="89">
        <v>45620</v>
      </c>
      <c r="X19" s="14" t="s">
        <v>99</v>
      </c>
      <c r="Y19" s="159"/>
      <c r="Z19" s="160"/>
      <c r="AA19" s="161">
        <v>5300</v>
      </c>
      <c r="AB19" s="162"/>
      <c r="AC19" s="163"/>
      <c r="AD19" s="13"/>
      <c r="AE19" s="14"/>
      <c r="AF19" s="159"/>
      <c r="AG19" s="160"/>
      <c r="AH19" s="161"/>
      <c r="AI19" s="162"/>
      <c r="AJ19" s="163"/>
      <c r="AK19" s="13"/>
      <c r="AL19" s="14"/>
      <c r="AM19" s="159"/>
      <c r="AN19" s="160"/>
      <c r="AO19" s="161"/>
      <c r="AP19" s="162"/>
      <c r="AQ19" s="163"/>
      <c r="AR19" s="87">
        <v>45711</v>
      </c>
      <c r="AS19" s="14" t="s">
        <v>127</v>
      </c>
      <c r="AT19" s="159"/>
      <c r="AU19" s="160"/>
      <c r="AV19" s="161">
        <v>3750</v>
      </c>
      <c r="AW19" s="162"/>
      <c r="AX19" s="163"/>
      <c r="AY19" s="20"/>
      <c r="AZ19" s="14"/>
      <c r="BA19" s="159"/>
      <c r="BB19" s="160"/>
      <c r="BC19" s="161"/>
      <c r="BD19" s="162"/>
      <c r="BE19" s="163"/>
      <c r="BF19" s="20"/>
      <c r="BG19" s="14"/>
      <c r="BH19" s="159"/>
      <c r="BI19" s="160"/>
      <c r="BJ19" s="161"/>
      <c r="BK19" s="162"/>
      <c r="BL19" s="163"/>
      <c r="BM19" s="20"/>
      <c r="BN19" s="14"/>
      <c r="BO19" s="159"/>
      <c r="BP19" s="160"/>
      <c r="BQ19" s="161"/>
      <c r="BR19" s="162"/>
      <c r="BS19" s="163"/>
      <c r="BT19" s="20"/>
      <c r="BU19" s="14"/>
      <c r="BV19" s="159"/>
      <c r="BW19" s="160"/>
      <c r="BX19" s="161"/>
      <c r="BY19" s="162"/>
      <c r="BZ19" s="163"/>
      <c r="CA19" s="20"/>
      <c r="CB19" s="14"/>
      <c r="CC19" s="159"/>
      <c r="CD19" s="160"/>
      <c r="CE19" s="161"/>
      <c r="CF19" s="162"/>
      <c r="CG19" s="163"/>
      <c r="CH19" s="94"/>
    </row>
    <row r="20" spans="1:86" ht="12.75" customHeight="1" x14ac:dyDescent="0.4">
      <c r="A20" s="179"/>
      <c r="B20" s="13"/>
      <c r="C20" s="21"/>
      <c r="D20" s="184"/>
      <c r="E20" s="185"/>
      <c r="F20" s="181"/>
      <c r="G20" s="182"/>
      <c r="H20" s="183"/>
      <c r="I20" s="13"/>
      <c r="J20" s="21"/>
      <c r="K20" s="184"/>
      <c r="L20" s="185"/>
      <c r="M20" s="181"/>
      <c r="N20" s="182"/>
      <c r="O20" s="183"/>
      <c r="P20" s="28"/>
      <c r="Q20" s="21"/>
      <c r="R20" s="184"/>
      <c r="S20" s="185"/>
      <c r="T20" s="181"/>
      <c r="U20" s="182"/>
      <c r="V20" s="183"/>
      <c r="W20" s="13"/>
      <c r="X20" s="21"/>
      <c r="Y20" s="184"/>
      <c r="Z20" s="185"/>
      <c r="AA20" s="181"/>
      <c r="AB20" s="182"/>
      <c r="AC20" s="183"/>
      <c r="AD20" s="22"/>
      <c r="AE20" s="21"/>
      <c r="AF20" s="184"/>
      <c r="AG20" s="185"/>
      <c r="AH20" s="181"/>
      <c r="AI20" s="182"/>
      <c r="AJ20" s="183"/>
      <c r="AK20" s="22"/>
      <c r="AL20" s="21"/>
      <c r="AM20" s="184"/>
      <c r="AN20" s="185"/>
      <c r="AO20" s="181"/>
      <c r="AP20" s="182"/>
      <c r="AQ20" s="183"/>
      <c r="AR20" s="22"/>
      <c r="AS20" s="21"/>
      <c r="AT20" s="184"/>
      <c r="AU20" s="185"/>
      <c r="AV20" s="181"/>
      <c r="AW20" s="182"/>
      <c r="AX20" s="183"/>
      <c r="AY20" s="28"/>
      <c r="AZ20" s="21"/>
      <c r="BA20" s="184"/>
      <c r="BB20" s="185"/>
      <c r="BC20" s="181"/>
      <c r="BD20" s="182"/>
      <c r="BE20" s="183"/>
      <c r="BF20" s="28"/>
      <c r="BG20" s="21"/>
      <c r="BH20" s="184"/>
      <c r="BI20" s="185"/>
      <c r="BJ20" s="181"/>
      <c r="BK20" s="182"/>
      <c r="BL20" s="183"/>
      <c r="BM20" s="28"/>
      <c r="BN20" s="21"/>
      <c r="BO20" s="184"/>
      <c r="BP20" s="185"/>
      <c r="BQ20" s="181"/>
      <c r="BR20" s="182"/>
      <c r="BS20" s="183"/>
      <c r="BT20" s="28"/>
      <c r="BU20" s="21"/>
      <c r="BV20" s="184"/>
      <c r="BW20" s="185"/>
      <c r="BX20" s="181"/>
      <c r="BY20" s="182"/>
      <c r="BZ20" s="183"/>
      <c r="CA20" s="28"/>
      <c r="CB20" s="21"/>
      <c r="CC20" s="184"/>
      <c r="CD20" s="185"/>
      <c r="CE20" s="181"/>
      <c r="CF20" s="182"/>
      <c r="CG20" s="183"/>
      <c r="CH20" s="94"/>
    </row>
    <row r="21" spans="1:86" ht="12" customHeight="1" x14ac:dyDescent="0.4">
      <c r="A21" s="180"/>
      <c r="B21" s="13"/>
      <c r="C21" s="21"/>
      <c r="D21" s="184"/>
      <c r="E21" s="185"/>
      <c r="F21" s="181"/>
      <c r="G21" s="182"/>
      <c r="H21" s="183"/>
      <c r="I21" s="13"/>
      <c r="J21" s="21"/>
      <c r="K21" s="184"/>
      <c r="L21" s="185"/>
      <c r="M21" s="181"/>
      <c r="N21" s="182"/>
      <c r="O21" s="183"/>
      <c r="P21" s="28"/>
      <c r="Q21" s="21"/>
      <c r="R21" s="184"/>
      <c r="S21" s="185"/>
      <c r="T21" s="181"/>
      <c r="U21" s="182"/>
      <c r="V21" s="183"/>
      <c r="W21" s="13"/>
      <c r="X21" s="21"/>
      <c r="Y21" s="184"/>
      <c r="Z21" s="185"/>
      <c r="AA21" s="181"/>
      <c r="AB21" s="182"/>
      <c r="AC21" s="183"/>
      <c r="AD21" s="22"/>
      <c r="AE21" s="21"/>
      <c r="AF21" s="184"/>
      <c r="AG21" s="185"/>
      <c r="AH21" s="181"/>
      <c r="AI21" s="182"/>
      <c r="AJ21" s="183"/>
      <c r="AK21" s="22"/>
      <c r="AL21" s="21"/>
      <c r="AM21" s="184"/>
      <c r="AN21" s="185"/>
      <c r="AO21" s="181"/>
      <c r="AP21" s="182"/>
      <c r="AQ21" s="183"/>
      <c r="AR21" s="22"/>
      <c r="AS21" s="21"/>
      <c r="AT21" s="184"/>
      <c r="AU21" s="185"/>
      <c r="AV21" s="181"/>
      <c r="AW21" s="182"/>
      <c r="AX21" s="183"/>
      <c r="AY21" s="28"/>
      <c r="AZ21" s="21"/>
      <c r="BA21" s="184"/>
      <c r="BB21" s="185"/>
      <c r="BC21" s="181"/>
      <c r="BD21" s="182"/>
      <c r="BE21" s="183"/>
      <c r="BF21" s="28"/>
      <c r="BG21" s="21"/>
      <c r="BH21" s="184"/>
      <c r="BI21" s="185"/>
      <c r="BJ21" s="181"/>
      <c r="BK21" s="182"/>
      <c r="BL21" s="183"/>
      <c r="BM21" s="28"/>
      <c r="BN21" s="21"/>
      <c r="BO21" s="184"/>
      <c r="BP21" s="185"/>
      <c r="BQ21" s="181"/>
      <c r="BR21" s="182"/>
      <c r="BS21" s="183"/>
      <c r="BT21" s="28"/>
      <c r="BU21" s="21"/>
      <c r="BV21" s="184"/>
      <c r="BW21" s="185"/>
      <c r="BX21" s="181"/>
      <c r="BY21" s="182"/>
      <c r="BZ21" s="183"/>
      <c r="CA21" s="28"/>
      <c r="CB21" s="21"/>
      <c r="CC21" s="184"/>
      <c r="CD21" s="185"/>
      <c r="CE21" s="181"/>
      <c r="CF21" s="182"/>
      <c r="CG21" s="183"/>
      <c r="CH21" s="94"/>
    </row>
    <row r="22" spans="1:86" s="12" customFormat="1" ht="12" customHeight="1" x14ac:dyDescent="0.4">
      <c r="A22" s="34" t="s">
        <v>9</v>
      </c>
      <c r="B22" s="35"/>
      <c r="C22" s="36"/>
      <c r="D22" s="235"/>
      <c r="E22" s="236"/>
      <c r="F22" s="237">
        <f>SUM(F18:H21)</f>
        <v>0</v>
      </c>
      <c r="G22" s="238"/>
      <c r="H22" s="239"/>
      <c r="I22" s="35"/>
      <c r="J22" s="36"/>
      <c r="K22" s="189"/>
      <c r="L22" s="190"/>
      <c r="M22" s="186">
        <f>SUM(M18:O21)</f>
        <v>6500</v>
      </c>
      <c r="N22" s="187"/>
      <c r="O22" s="188"/>
      <c r="P22" s="37"/>
      <c r="Q22" s="36"/>
      <c r="R22" s="189"/>
      <c r="S22" s="190"/>
      <c r="T22" s="186">
        <f>SUM(T18:V21)</f>
        <v>4300</v>
      </c>
      <c r="U22" s="187"/>
      <c r="V22" s="188"/>
      <c r="W22" s="37"/>
      <c r="X22" s="36"/>
      <c r="Y22" s="189"/>
      <c r="Z22" s="190"/>
      <c r="AA22" s="186">
        <f>SUM(AA18:AC21)</f>
        <v>10400</v>
      </c>
      <c r="AB22" s="187"/>
      <c r="AC22" s="188"/>
      <c r="AD22" s="35"/>
      <c r="AE22" s="36"/>
      <c r="AF22" s="189"/>
      <c r="AG22" s="190"/>
      <c r="AH22" s="186">
        <f>SUM(AH18:AJ21)</f>
        <v>5500</v>
      </c>
      <c r="AI22" s="187"/>
      <c r="AJ22" s="188"/>
      <c r="AK22" s="35"/>
      <c r="AL22" s="36"/>
      <c r="AM22" s="189"/>
      <c r="AN22" s="190"/>
      <c r="AO22" s="186">
        <f>SUM(AO18:AQ21)</f>
        <v>2000</v>
      </c>
      <c r="AP22" s="187"/>
      <c r="AQ22" s="188"/>
      <c r="AR22" s="35"/>
      <c r="AS22" s="36"/>
      <c r="AT22" s="189"/>
      <c r="AU22" s="190"/>
      <c r="AV22" s="186">
        <f>SUM(AV18:AX21)</f>
        <v>11750</v>
      </c>
      <c r="AW22" s="187"/>
      <c r="AX22" s="188"/>
      <c r="AY22" s="37"/>
      <c r="AZ22" s="36"/>
      <c r="BA22" s="189"/>
      <c r="BB22" s="190"/>
      <c r="BC22" s="186">
        <f>SUM(BC18:BE21)</f>
        <v>2600</v>
      </c>
      <c r="BD22" s="187"/>
      <c r="BE22" s="188"/>
      <c r="BF22" s="37"/>
      <c r="BG22" s="36"/>
      <c r="BH22" s="189"/>
      <c r="BI22" s="190"/>
      <c r="BJ22" s="186">
        <f>SUM(BJ18:BL21)</f>
        <v>0</v>
      </c>
      <c r="BK22" s="187"/>
      <c r="BL22" s="188"/>
      <c r="BM22" s="37"/>
      <c r="BN22" s="36"/>
      <c r="BO22" s="189"/>
      <c r="BP22" s="190"/>
      <c r="BQ22" s="186">
        <f>SUM(BQ18:BS21)</f>
        <v>0</v>
      </c>
      <c r="BR22" s="187"/>
      <c r="BS22" s="188"/>
      <c r="BT22" s="37"/>
      <c r="BU22" s="36"/>
      <c r="BV22" s="189"/>
      <c r="BW22" s="190"/>
      <c r="BX22" s="186">
        <f>SUM(BX18:BZ21)</f>
        <v>0</v>
      </c>
      <c r="BY22" s="187"/>
      <c r="BZ22" s="188"/>
      <c r="CA22" s="37"/>
      <c r="CB22" s="36"/>
      <c r="CC22" s="189"/>
      <c r="CD22" s="190"/>
      <c r="CE22" s="186">
        <f>SUM(CE18:CG21)</f>
        <v>0</v>
      </c>
      <c r="CF22" s="187"/>
      <c r="CG22" s="188"/>
      <c r="CH22" s="103">
        <f>SUM(CE22,BX22,BQ22,BJ22,BC22,AV22,AO22,AH22,AA22,T22,M22,F22)</f>
        <v>43050</v>
      </c>
    </row>
    <row r="23" spans="1:86" s="1" customFormat="1" ht="12" customHeight="1" x14ac:dyDescent="0.4">
      <c r="A23" s="38" t="s">
        <v>10</v>
      </c>
      <c r="B23" s="39"/>
      <c r="C23" s="40"/>
      <c r="D23" s="191"/>
      <c r="E23" s="192"/>
      <c r="F23" s="193">
        <f>SUM(F9,F17,F22)</f>
        <v>50000</v>
      </c>
      <c r="G23" s="194"/>
      <c r="H23" s="195"/>
      <c r="I23" s="39"/>
      <c r="J23" s="40"/>
      <c r="K23" s="191"/>
      <c r="L23" s="192"/>
      <c r="M23" s="193">
        <f>SUM(M9,M17,M22)</f>
        <v>21800</v>
      </c>
      <c r="N23" s="194"/>
      <c r="O23" s="195"/>
      <c r="P23" s="41"/>
      <c r="Q23" s="40"/>
      <c r="R23" s="191"/>
      <c r="S23" s="192"/>
      <c r="T23" s="193">
        <f>SUM(T9,T17,T22)</f>
        <v>6800</v>
      </c>
      <c r="U23" s="194"/>
      <c r="V23" s="195"/>
      <c r="W23" s="41"/>
      <c r="X23" s="40"/>
      <c r="Y23" s="191"/>
      <c r="Z23" s="192"/>
      <c r="AA23" s="193">
        <f>SUM(AA9,AA17,AA22)</f>
        <v>27950</v>
      </c>
      <c r="AB23" s="194"/>
      <c r="AC23" s="195"/>
      <c r="AD23" s="39"/>
      <c r="AE23" s="40"/>
      <c r="AF23" s="191"/>
      <c r="AG23" s="192"/>
      <c r="AH23" s="193">
        <f>SUM(AH9,AH17,AH22)</f>
        <v>5500</v>
      </c>
      <c r="AI23" s="194"/>
      <c r="AJ23" s="195"/>
      <c r="AK23" s="39"/>
      <c r="AL23" s="40"/>
      <c r="AM23" s="191"/>
      <c r="AN23" s="192"/>
      <c r="AO23" s="193">
        <f>SUM(AO9,AO17,AO22)</f>
        <v>2500</v>
      </c>
      <c r="AP23" s="194"/>
      <c r="AQ23" s="195"/>
      <c r="AR23" s="39"/>
      <c r="AS23" s="40"/>
      <c r="AT23" s="191"/>
      <c r="AU23" s="192"/>
      <c r="AV23" s="193">
        <f>SUM(AV9,AV17,AV22)</f>
        <v>24110</v>
      </c>
      <c r="AW23" s="194"/>
      <c r="AX23" s="195"/>
      <c r="AY23" s="41"/>
      <c r="AZ23" s="40"/>
      <c r="BA23" s="191"/>
      <c r="BB23" s="192"/>
      <c r="BC23" s="193">
        <f>SUM(BC9,BC17,BC22)</f>
        <v>13200</v>
      </c>
      <c r="BD23" s="194"/>
      <c r="BE23" s="195"/>
      <c r="BF23" s="41"/>
      <c r="BG23" s="40"/>
      <c r="BH23" s="191"/>
      <c r="BI23" s="192"/>
      <c r="BJ23" s="193">
        <f>SUM(BJ9,BJ17)</f>
        <v>0</v>
      </c>
      <c r="BK23" s="194"/>
      <c r="BL23" s="195"/>
      <c r="BM23" s="41"/>
      <c r="BN23" s="40"/>
      <c r="BO23" s="191"/>
      <c r="BP23" s="192"/>
      <c r="BQ23" s="193">
        <f>SUM(BQ9,BQ17)</f>
        <v>0</v>
      </c>
      <c r="BR23" s="194"/>
      <c r="BS23" s="195"/>
      <c r="BT23" s="41"/>
      <c r="BU23" s="40"/>
      <c r="BV23" s="191"/>
      <c r="BW23" s="192"/>
      <c r="BX23" s="193">
        <f>SUM(BX9,BX17)</f>
        <v>0</v>
      </c>
      <c r="BY23" s="194"/>
      <c r="BZ23" s="195"/>
      <c r="CA23" s="41"/>
      <c r="CB23" s="40"/>
      <c r="CC23" s="191"/>
      <c r="CD23" s="192"/>
      <c r="CE23" s="193">
        <f>SUM(CE9,CE17)</f>
        <v>0</v>
      </c>
      <c r="CF23" s="194"/>
      <c r="CG23" s="195"/>
      <c r="CH23" s="103">
        <f>SUM(CE23,BX23,BQ23,BJ23,BC23,AV23,AO23,AH23,AA23,T23,M23,F23)</f>
        <v>151860</v>
      </c>
    </row>
    <row r="24" spans="1:86" s="46" customFormat="1" ht="12" customHeight="1" x14ac:dyDescent="0.4">
      <c r="A24" s="42"/>
      <c r="B24" s="43"/>
      <c r="C24" s="44"/>
      <c r="D24" s="45"/>
      <c r="E24" s="45"/>
      <c r="F24" s="26"/>
      <c r="G24" s="26"/>
      <c r="H24" s="26"/>
      <c r="I24" s="43"/>
      <c r="J24" s="44"/>
      <c r="K24" s="45"/>
      <c r="L24" s="45"/>
      <c r="M24" s="26"/>
      <c r="N24" s="26"/>
      <c r="O24" s="26"/>
      <c r="P24" s="26"/>
      <c r="Q24" s="44"/>
      <c r="R24" s="45"/>
      <c r="S24" s="45"/>
      <c r="T24" s="26"/>
      <c r="U24" s="26"/>
      <c r="V24" s="26"/>
      <c r="W24" s="26"/>
      <c r="X24" s="44"/>
      <c r="Y24" s="45"/>
      <c r="Z24" s="45"/>
      <c r="AA24" s="26"/>
      <c r="AB24" s="26"/>
      <c r="AC24" s="26"/>
      <c r="AD24" s="43"/>
      <c r="AE24" s="44"/>
      <c r="AF24" s="45"/>
      <c r="AG24" s="45"/>
      <c r="AH24" s="26"/>
      <c r="AI24" s="26"/>
      <c r="AJ24" s="26"/>
      <c r="AK24" s="43"/>
      <c r="AL24" s="44"/>
      <c r="AM24" s="45"/>
      <c r="AN24" s="45"/>
      <c r="AO24" s="26"/>
      <c r="AP24" s="26"/>
      <c r="AQ24" s="26"/>
      <c r="AR24" s="43"/>
      <c r="AS24" s="44"/>
      <c r="AT24" s="45"/>
      <c r="AU24" s="45"/>
      <c r="AV24" s="26"/>
      <c r="AW24" s="26"/>
      <c r="AX24" s="26"/>
      <c r="AY24" s="26"/>
      <c r="AZ24" s="44"/>
      <c r="BA24" s="45"/>
      <c r="BB24" s="45"/>
      <c r="BC24" s="26"/>
      <c r="BD24" s="26"/>
      <c r="BE24" s="26"/>
      <c r="BF24" s="26"/>
      <c r="BG24" s="44"/>
      <c r="BH24" s="45"/>
      <c r="BI24" s="45"/>
      <c r="BJ24" s="26"/>
      <c r="BK24" s="26"/>
      <c r="BL24" s="26"/>
      <c r="BM24" s="26"/>
      <c r="BN24" s="44"/>
      <c r="BO24" s="45"/>
      <c r="BP24" s="45"/>
      <c r="BQ24" s="26"/>
      <c r="BR24" s="26"/>
      <c r="BS24" s="26"/>
      <c r="BT24" s="26"/>
      <c r="BU24" s="44"/>
      <c r="BV24" s="45"/>
      <c r="BW24" s="45"/>
      <c r="BX24" s="26"/>
      <c r="BY24" s="26"/>
      <c r="BZ24" s="26"/>
      <c r="CA24" s="26"/>
      <c r="CB24" s="44"/>
      <c r="CC24" s="45"/>
      <c r="CD24" s="45"/>
      <c r="CE24" s="26"/>
      <c r="CF24" s="26"/>
      <c r="CG24" s="26"/>
      <c r="CH24" s="101"/>
    </row>
    <row r="25" spans="1:86" ht="12" customHeight="1" x14ac:dyDescent="0.4">
      <c r="A25" s="196" t="s">
        <v>19</v>
      </c>
      <c r="B25" s="90">
        <v>45515</v>
      </c>
      <c r="C25" s="48" t="s">
        <v>30</v>
      </c>
      <c r="D25" s="159" t="s">
        <v>31</v>
      </c>
      <c r="E25" s="160"/>
      <c r="F25" s="199">
        <v>7000</v>
      </c>
      <c r="G25" s="200"/>
      <c r="H25" s="201"/>
      <c r="I25" s="90">
        <v>45563</v>
      </c>
      <c r="J25" s="48" t="s">
        <v>34</v>
      </c>
      <c r="K25" s="159" t="s">
        <v>33</v>
      </c>
      <c r="L25" s="160"/>
      <c r="M25" s="199">
        <v>3355</v>
      </c>
      <c r="N25" s="200"/>
      <c r="O25" s="201"/>
      <c r="P25" s="90">
        <v>45591</v>
      </c>
      <c r="Q25" s="48" t="s">
        <v>56</v>
      </c>
      <c r="R25" s="159" t="s">
        <v>57</v>
      </c>
      <c r="S25" s="160"/>
      <c r="T25" s="199">
        <v>3468</v>
      </c>
      <c r="U25" s="200"/>
      <c r="V25" s="201"/>
      <c r="W25" s="90">
        <v>45603</v>
      </c>
      <c r="X25" s="48" t="s">
        <v>84</v>
      </c>
      <c r="Y25" s="159" t="s">
        <v>85</v>
      </c>
      <c r="Z25" s="160"/>
      <c r="AA25" s="199">
        <v>2580</v>
      </c>
      <c r="AB25" s="200"/>
      <c r="AC25" s="201"/>
      <c r="AD25" s="90">
        <v>46013</v>
      </c>
      <c r="AE25" s="48" t="s">
        <v>109</v>
      </c>
      <c r="AF25" s="159" t="s">
        <v>110</v>
      </c>
      <c r="AG25" s="160"/>
      <c r="AH25" s="199">
        <v>2852</v>
      </c>
      <c r="AI25" s="200"/>
      <c r="AJ25" s="201"/>
      <c r="AK25" s="90">
        <v>45676</v>
      </c>
      <c r="AL25" s="48" t="s">
        <v>120</v>
      </c>
      <c r="AM25" s="159" t="s">
        <v>119</v>
      </c>
      <c r="AN25" s="160"/>
      <c r="AO25" s="199">
        <v>1643</v>
      </c>
      <c r="AP25" s="200"/>
      <c r="AQ25" s="201"/>
      <c r="AR25" s="90">
        <v>45697</v>
      </c>
      <c r="AS25" s="48" t="s">
        <v>130</v>
      </c>
      <c r="AT25" s="159" t="s">
        <v>129</v>
      </c>
      <c r="AU25" s="160"/>
      <c r="AV25" s="199">
        <v>6000</v>
      </c>
      <c r="AW25" s="200"/>
      <c r="AX25" s="201"/>
      <c r="AY25" s="87">
        <v>45739</v>
      </c>
      <c r="AZ25" s="48" t="s">
        <v>154</v>
      </c>
      <c r="BA25" s="159" t="s">
        <v>155</v>
      </c>
      <c r="BB25" s="160"/>
      <c r="BC25" s="199">
        <v>1909</v>
      </c>
      <c r="BD25" s="200"/>
      <c r="BE25" s="201"/>
      <c r="BF25" s="49"/>
      <c r="BG25" s="48"/>
      <c r="BH25" s="159"/>
      <c r="BI25" s="160"/>
      <c r="BJ25" s="199"/>
      <c r="BK25" s="200"/>
      <c r="BL25" s="201"/>
      <c r="BM25" s="49"/>
      <c r="BN25" s="48"/>
      <c r="BO25" s="159"/>
      <c r="BP25" s="160"/>
      <c r="BQ25" s="199"/>
      <c r="BR25" s="200"/>
      <c r="BS25" s="201"/>
      <c r="BT25" s="49"/>
      <c r="BU25" s="48"/>
      <c r="BV25" s="159"/>
      <c r="BW25" s="160"/>
      <c r="BX25" s="199"/>
      <c r="BY25" s="200"/>
      <c r="BZ25" s="201"/>
      <c r="CA25" s="49"/>
      <c r="CB25" s="48"/>
      <c r="CC25" s="159"/>
      <c r="CD25" s="160"/>
      <c r="CE25" s="199"/>
      <c r="CF25" s="200"/>
      <c r="CG25" s="201"/>
      <c r="CH25" s="94"/>
    </row>
    <row r="26" spans="1:86" ht="12" customHeight="1" x14ac:dyDescent="0.4">
      <c r="A26" s="197"/>
      <c r="B26" s="47"/>
      <c r="C26" s="48"/>
      <c r="D26" s="159"/>
      <c r="E26" s="160"/>
      <c r="F26" s="199"/>
      <c r="G26" s="200"/>
      <c r="H26" s="201"/>
      <c r="I26" s="90">
        <v>45563</v>
      </c>
      <c r="J26" s="48" t="s">
        <v>35</v>
      </c>
      <c r="K26" s="159" t="s">
        <v>36</v>
      </c>
      <c r="L26" s="160"/>
      <c r="M26" s="199">
        <v>900</v>
      </c>
      <c r="N26" s="200"/>
      <c r="O26" s="201"/>
      <c r="P26" s="90">
        <v>45592</v>
      </c>
      <c r="Q26" s="48" t="s">
        <v>58</v>
      </c>
      <c r="R26" s="159" t="s">
        <v>59</v>
      </c>
      <c r="S26" s="160"/>
      <c r="T26" s="199">
        <v>600</v>
      </c>
      <c r="U26" s="200"/>
      <c r="V26" s="201"/>
      <c r="W26" s="90">
        <v>45619</v>
      </c>
      <c r="X26" s="48" t="s">
        <v>101</v>
      </c>
      <c r="Y26" s="159" t="s">
        <v>100</v>
      </c>
      <c r="Z26" s="160"/>
      <c r="AA26" s="199">
        <v>5397</v>
      </c>
      <c r="AB26" s="200"/>
      <c r="AC26" s="201"/>
      <c r="AD26" s="90">
        <v>46013</v>
      </c>
      <c r="AE26" s="48" t="s">
        <v>109</v>
      </c>
      <c r="AF26" s="159" t="s">
        <v>111</v>
      </c>
      <c r="AG26" s="160"/>
      <c r="AH26" s="199">
        <v>1328</v>
      </c>
      <c r="AI26" s="200"/>
      <c r="AJ26" s="201"/>
      <c r="AK26" s="90">
        <v>45676</v>
      </c>
      <c r="AL26" s="48" t="s">
        <v>120</v>
      </c>
      <c r="AM26" s="159" t="s">
        <v>121</v>
      </c>
      <c r="AN26" s="160"/>
      <c r="AO26" s="199">
        <v>1150</v>
      </c>
      <c r="AP26" s="200"/>
      <c r="AQ26" s="201"/>
      <c r="AR26" s="90">
        <v>45711</v>
      </c>
      <c r="AS26" s="48" t="s">
        <v>131</v>
      </c>
      <c r="AT26" s="159" t="s">
        <v>129</v>
      </c>
      <c r="AU26" s="160"/>
      <c r="AV26" s="199">
        <v>6000</v>
      </c>
      <c r="AW26" s="200"/>
      <c r="AX26" s="201"/>
      <c r="AY26" s="87">
        <v>45746</v>
      </c>
      <c r="AZ26" s="48" t="s">
        <v>160</v>
      </c>
      <c r="BA26" s="159"/>
      <c r="BB26" s="160"/>
      <c r="BC26" s="199">
        <v>3960</v>
      </c>
      <c r="BD26" s="200"/>
      <c r="BE26" s="201"/>
      <c r="BF26" s="49"/>
      <c r="BG26" s="48"/>
      <c r="BH26" s="159"/>
      <c r="BI26" s="160"/>
      <c r="BJ26" s="199"/>
      <c r="BK26" s="200"/>
      <c r="BL26" s="201"/>
      <c r="BM26" s="49"/>
      <c r="BN26" s="48"/>
      <c r="BO26" s="159"/>
      <c r="BP26" s="160"/>
      <c r="BQ26" s="199"/>
      <c r="BR26" s="200"/>
      <c r="BS26" s="201"/>
      <c r="BT26" s="49"/>
      <c r="BU26" s="48"/>
      <c r="BV26" s="159"/>
      <c r="BW26" s="160"/>
      <c r="BX26" s="199"/>
      <c r="BY26" s="200"/>
      <c r="BZ26" s="201"/>
      <c r="CA26" s="49"/>
      <c r="CB26" s="48"/>
      <c r="CC26" s="159"/>
      <c r="CD26" s="160"/>
      <c r="CE26" s="199"/>
      <c r="CF26" s="200"/>
      <c r="CG26" s="201"/>
      <c r="CH26" s="94"/>
    </row>
    <row r="27" spans="1:86" ht="12" customHeight="1" x14ac:dyDescent="0.4">
      <c r="A27" s="197"/>
      <c r="B27" s="47"/>
      <c r="C27" s="48"/>
      <c r="D27" s="159"/>
      <c r="E27" s="160"/>
      <c r="F27" s="199"/>
      <c r="G27" s="200"/>
      <c r="H27" s="201"/>
      <c r="I27" s="90">
        <v>45559</v>
      </c>
      <c r="J27" s="48" t="s">
        <v>77</v>
      </c>
      <c r="K27" s="159" t="s">
        <v>78</v>
      </c>
      <c r="L27" s="160"/>
      <c r="M27" s="199">
        <v>1425</v>
      </c>
      <c r="N27" s="200"/>
      <c r="O27" s="201"/>
      <c r="P27" s="90">
        <v>45592</v>
      </c>
      <c r="Q27" s="48" t="s">
        <v>35</v>
      </c>
      <c r="R27" s="159" t="s">
        <v>60</v>
      </c>
      <c r="S27" s="160"/>
      <c r="T27" s="199">
        <v>200</v>
      </c>
      <c r="U27" s="200"/>
      <c r="V27" s="201"/>
      <c r="W27" s="90">
        <v>45620</v>
      </c>
      <c r="X27" s="48" t="s">
        <v>101</v>
      </c>
      <c r="Y27" s="159" t="s">
        <v>102</v>
      </c>
      <c r="Z27" s="160"/>
      <c r="AA27" s="199">
        <v>1404</v>
      </c>
      <c r="AB27" s="200"/>
      <c r="AC27" s="201"/>
      <c r="AD27" s="90">
        <v>46013</v>
      </c>
      <c r="AE27" s="48" t="s">
        <v>109</v>
      </c>
      <c r="AF27" s="159" t="s">
        <v>112</v>
      </c>
      <c r="AG27" s="160"/>
      <c r="AH27" s="199">
        <v>1250</v>
      </c>
      <c r="AI27" s="200"/>
      <c r="AJ27" s="201"/>
      <c r="AK27" s="90">
        <v>45676</v>
      </c>
      <c r="AL27" s="48" t="s">
        <v>120</v>
      </c>
      <c r="AM27" s="159" t="s">
        <v>122</v>
      </c>
      <c r="AN27" s="160"/>
      <c r="AO27" s="199">
        <v>291</v>
      </c>
      <c r="AP27" s="200"/>
      <c r="AQ27" s="201"/>
      <c r="AR27" s="90">
        <v>45696</v>
      </c>
      <c r="AS27" s="48" t="s">
        <v>132</v>
      </c>
      <c r="AT27" s="159" t="s">
        <v>133</v>
      </c>
      <c r="AU27" s="160"/>
      <c r="AV27" s="199">
        <v>1900</v>
      </c>
      <c r="AW27" s="200"/>
      <c r="AX27" s="201"/>
      <c r="AY27" s="49"/>
      <c r="AZ27" s="48"/>
      <c r="BA27" s="159"/>
      <c r="BB27" s="160"/>
      <c r="BC27" s="199"/>
      <c r="BD27" s="200"/>
      <c r="BE27" s="201"/>
      <c r="BF27" s="49"/>
      <c r="BG27" s="48"/>
      <c r="BH27" s="159"/>
      <c r="BI27" s="160"/>
      <c r="BJ27" s="199"/>
      <c r="BK27" s="200"/>
      <c r="BL27" s="201"/>
      <c r="BM27" s="49"/>
      <c r="BN27" s="48"/>
      <c r="BO27" s="159"/>
      <c r="BP27" s="160"/>
      <c r="BQ27" s="199"/>
      <c r="BR27" s="200"/>
      <c r="BS27" s="201"/>
      <c r="BT27" s="49"/>
      <c r="BU27" s="48"/>
      <c r="BV27" s="159"/>
      <c r="BW27" s="160"/>
      <c r="BX27" s="199"/>
      <c r="BY27" s="200"/>
      <c r="BZ27" s="201"/>
      <c r="CA27" s="49"/>
      <c r="CB27" s="48"/>
      <c r="CC27" s="159"/>
      <c r="CD27" s="160"/>
      <c r="CE27" s="199"/>
      <c r="CF27" s="200"/>
      <c r="CG27" s="201"/>
      <c r="CH27" s="94"/>
    </row>
    <row r="28" spans="1:86" ht="12" customHeight="1" x14ac:dyDescent="0.4">
      <c r="A28" s="197"/>
      <c r="B28" s="47"/>
      <c r="C28" s="48"/>
      <c r="D28" s="159"/>
      <c r="E28" s="160"/>
      <c r="F28" s="199"/>
      <c r="G28" s="200"/>
      <c r="H28" s="201"/>
      <c r="I28" s="47"/>
      <c r="J28" s="48"/>
      <c r="K28" s="159"/>
      <c r="L28" s="160"/>
      <c r="M28" s="199"/>
      <c r="N28" s="200"/>
      <c r="O28" s="201"/>
      <c r="P28" s="90">
        <v>45592</v>
      </c>
      <c r="Q28" s="48" t="s">
        <v>35</v>
      </c>
      <c r="R28" s="159" t="s">
        <v>61</v>
      </c>
      <c r="S28" s="160"/>
      <c r="T28" s="199">
        <v>300</v>
      </c>
      <c r="U28" s="200"/>
      <c r="V28" s="201"/>
      <c r="W28" s="90">
        <v>45620</v>
      </c>
      <c r="X28" s="48" t="s">
        <v>101</v>
      </c>
      <c r="Y28" s="159" t="s">
        <v>103</v>
      </c>
      <c r="Z28" s="160"/>
      <c r="AA28" s="199">
        <v>4784</v>
      </c>
      <c r="AB28" s="200"/>
      <c r="AC28" s="201"/>
      <c r="AD28" s="47"/>
      <c r="AE28" s="48"/>
      <c r="AF28" s="159"/>
      <c r="AG28" s="160"/>
      <c r="AH28" s="199"/>
      <c r="AI28" s="200"/>
      <c r="AJ28" s="201"/>
      <c r="AK28" s="47"/>
      <c r="AL28" s="48"/>
      <c r="AM28" s="159"/>
      <c r="AN28" s="160"/>
      <c r="AO28" s="199"/>
      <c r="AP28" s="200"/>
      <c r="AQ28" s="201"/>
      <c r="AR28" s="47"/>
      <c r="AS28" s="48" t="s">
        <v>132</v>
      </c>
      <c r="AT28" s="159" t="s">
        <v>134</v>
      </c>
      <c r="AU28" s="160"/>
      <c r="AV28" s="199">
        <v>302</v>
      </c>
      <c r="AW28" s="200"/>
      <c r="AX28" s="201"/>
      <c r="AY28" s="49"/>
      <c r="AZ28" s="48"/>
      <c r="BA28" s="159"/>
      <c r="BB28" s="160"/>
      <c r="BC28" s="199"/>
      <c r="BD28" s="200"/>
      <c r="BE28" s="201"/>
      <c r="BF28" s="49"/>
      <c r="BG28" s="48"/>
      <c r="BH28" s="159"/>
      <c r="BI28" s="160"/>
      <c r="BJ28" s="199"/>
      <c r="BK28" s="200"/>
      <c r="BL28" s="201"/>
      <c r="BM28" s="49"/>
      <c r="BN28" s="48"/>
      <c r="BO28" s="159"/>
      <c r="BP28" s="160"/>
      <c r="BQ28" s="199"/>
      <c r="BR28" s="200"/>
      <c r="BS28" s="201"/>
      <c r="BT28" s="49"/>
      <c r="BU28" s="48"/>
      <c r="BV28" s="159"/>
      <c r="BW28" s="160"/>
      <c r="BX28" s="199"/>
      <c r="BY28" s="200"/>
      <c r="BZ28" s="201"/>
      <c r="CA28" s="49"/>
      <c r="CB28" s="48"/>
      <c r="CC28" s="159"/>
      <c r="CD28" s="160"/>
      <c r="CE28" s="199"/>
      <c r="CF28" s="200"/>
      <c r="CG28" s="201"/>
      <c r="CH28" s="94"/>
    </row>
    <row r="29" spans="1:86" ht="12" customHeight="1" x14ac:dyDescent="0.4">
      <c r="A29" s="197"/>
      <c r="B29" s="47"/>
      <c r="C29" s="48"/>
      <c r="D29" s="159"/>
      <c r="E29" s="160"/>
      <c r="F29" s="199"/>
      <c r="G29" s="200"/>
      <c r="H29" s="201"/>
      <c r="I29" s="47"/>
      <c r="J29" s="48"/>
      <c r="K29" s="159"/>
      <c r="L29" s="160"/>
      <c r="M29" s="199"/>
      <c r="N29" s="200"/>
      <c r="O29" s="201"/>
      <c r="P29" s="90" t="s">
        <v>88</v>
      </c>
      <c r="Q29" s="48" t="s">
        <v>35</v>
      </c>
      <c r="R29" s="159" t="s">
        <v>79</v>
      </c>
      <c r="S29" s="160"/>
      <c r="T29" s="199">
        <v>272</v>
      </c>
      <c r="U29" s="200"/>
      <c r="V29" s="201"/>
      <c r="W29" s="90">
        <v>45613</v>
      </c>
      <c r="X29" s="48" t="s">
        <v>104</v>
      </c>
      <c r="Y29" s="159" t="s">
        <v>105</v>
      </c>
      <c r="Z29" s="160"/>
      <c r="AA29" s="199">
        <v>537</v>
      </c>
      <c r="AB29" s="200"/>
      <c r="AC29" s="201"/>
      <c r="AD29" s="47"/>
      <c r="AE29" s="48"/>
      <c r="AF29" s="159"/>
      <c r="AG29" s="160"/>
      <c r="AH29" s="199"/>
      <c r="AI29" s="200"/>
      <c r="AJ29" s="201"/>
      <c r="AK29" s="47"/>
      <c r="AL29" s="48"/>
      <c r="AM29" s="159"/>
      <c r="AN29" s="160"/>
      <c r="AO29" s="199"/>
      <c r="AP29" s="200"/>
      <c r="AQ29" s="201"/>
      <c r="AR29" s="90">
        <v>45696</v>
      </c>
      <c r="AS29" s="48" t="s">
        <v>150</v>
      </c>
      <c r="AT29" s="159" t="s">
        <v>151</v>
      </c>
      <c r="AU29" s="160"/>
      <c r="AV29" s="199">
        <v>100</v>
      </c>
      <c r="AW29" s="200"/>
      <c r="AX29" s="201"/>
      <c r="AY29" s="49"/>
      <c r="AZ29" s="48"/>
      <c r="BA29" s="159"/>
      <c r="BB29" s="160"/>
      <c r="BC29" s="199"/>
      <c r="BD29" s="200"/>
      <c r="BE29" s="201"/>
      <c r="BF29" s="49"/>
      <c r="BG29" s="48"/>
      <c r="BH29" s="159"/>
      <c r="BI29" s="160"/>
      <c r="BJ29" s="199"/>
      <c r="BK29" s="200"/>
      <c r="BL29" s="201"/>
      <c r="BM29" s="49"/>
      <c r="BN29" s="48"/>
      <c r="BO29" s="159"/>
      <c r="BP29" s="160"/>
      <c r="BQ29" s="199"/>
      <c r="BR29" s="200"/>
      <c r="BS29" s="201"/>
      <c r="BT29" s="49"/>
      <c r="BU29" s="48"/>
      <c r="BV29" s="159"/>
      <c r="BW29" s="160"/>
      <c r="BX29" s="199"/>
      <c r="BY29" s="200"/>
      <c r="BZ29" s="201"/>
      <c r="CA29" s="49"/>
      <c r="CB29" s="48"/>
      <c r="CC29" s="159"/>
      <c r="CD29" s="160"/>
      <c r="CE29" s="199"/>
      <c r="CF29" s="200"/>
      <c r="CG29" s="201"/>
      <c r="CH29" s="94"/>
    </row>
    <row r="30" spans="1:86" ht="12" customHeight="1" x14ac:dyDescent="0.4">
      <c r="A30" s="197"/>
      <c r="B30" s="47"/>
      <c r="C30" s="48"/>
      <c r="D30" s="159"/>
      <c r="E30" s="160"/>
      <c r="F30" s="199"/>
      <c r="G30" s="200"/>
      <c r="H30" s="201"/>
      <c r="I30" s="47"/>
      <c r="J30" s="48"/>
      <c r="K30" s="159"/>
      <c r="L30" s="160"/>
      <c r="M30" s="199"/>
      <c r="N30" s="200"/>
      <c r="O30" s="201"/>
      <c r="P30" s="49"/>
      <c r="Q30" s="48"/>
      <c r="R30" s="159"/>
      <c r="S30" s="160"/>
      <c r="T30" s="199"/>
      <c r="U30" s="200"/>
      <c r="V30" s="201"/>
      <c r="W30" s="49"/>
      <c r="X30" s="48"/>
      <c r="Y30" s="159"/>
      <c r="Z30" s="160"/>
      <c r="AA30" s="199"/>
      <c r="AB30" s="200"/>
      <c r="AC30" s="201"/>
      <c r="AD30" s="47"/>
      <c r="AE30" s="48"/>
      <c r="AF30" s="159"/>
      <c r="AG30" s="160"/>
      <c r="AH30" s="199"/>
      <c r="AI30" s="200"/>
      <c r="AJ30" s="201"/>
      <c r="AK30" s="47"/>
      <c r="AL30" s="48"/>
      <c r="AM30" s="159"/>
      <c r="AN30" s="160"/>
      <c r="AO30" s="199"/>
      <c r="AP30" s="200"/>
      <c r="AQ30" s="201"/>
      <c r="AR30" s="47"/>
      <c r="AS30" s="48"/>
      <c r="AT30" s="159"/>
      <c r="AU30" s="160"/>
      <c r="AV30" s="199"/>
      <c r="AW30" s="200"/>
      <c r="AX30" s="201"/>
      <c r="AY30" s="49"/>
      <c r="AZ30" s="48"/>
      <c r="BA30" s="159"/>
      <c r="BB30" s="160"/>
      <c r="BC30" s="199"/>
      <c r="BD30" s="200"/>
      <c r="BE30" s="201"/>
      <c r="BF30" s="49"/>
      <c r="BG30" s="48"/>
      <c r="BH30" s="159"/>
      <c r="BI30" s="160"/>
      <c r="BJ30" s="199"/>
      <c r="BK30" s="200"/>
      <c r="BL30" s="201"/>
      <c r="BM30" s="49"/>
      <c r="BN30" s="48"/>
      <c r="BO30" s="159"/>
      <c r="BP30" s="160"/>
      <c r="BQ30" s="199"/>
      <c r="BR30" s="200"/>
      <c r="BS30" s="201"/>
      <c r="BT30" s="49"/>
      <c r="BU30" s="48"/>
      <c r="BV30" s="159"/>
      <c r="BW30" s="160"/>
      <c r="BX30" s="199"/>
      <c r="BY30" s="200"/>
      <c r="BZ30" s="201"/>
      <c r="CA30" s="49"/>
      <c r="CB30" s="48"/>
      <c r="CC30" s="159"/>
      <c r="CD30" s="160"/>
      <c r="CE30" s="199"/>
      <c r="CF30" s="200"/>
      <c r="CG30" s="201"/>
      <c r="CH30" s="94"/>
    </row>
    <row r="31" spans="1:86" ht="12" customHeight="1" x14ac:dyDescent="0.4">
      <c r="A31" s="197"/>
      <c r="B31" s="47"/>
      <c r="C31" s="48"/>
      <c r="D31" s="159"/>
      <c r="E31" s="160"/>
      <c r="F31" s="199"/>
      <c r="G31" s="200"/>
      <c r="H31" s="201"/>
      <c r="I31" s="47"/>
      <c r="J31" s="48"/>
      <c r="K31" s="159"/>
      <c r="L31" s="160"/>
      <c r="M31" s="199"/>
      <c r="N31" s="200"/>
      <c r="O31" s="201"/>
      <c r="P31" s="49"/>
      <c r="Q31" s="48"/>
      <c r="R31" s="159"/>
      <c r="S31" s="160"/>
      <c r="T31" s="199"/>
      <c r="U31" s="200"/>
      <c r="V31" s="201"/>
      <c r="W31" s="49"/>
      <c r="X31" s="48"/>
      <c r="Y31" s="159"/>
      <c r="Z31" s="160"/>
      <c r="AA31" s="199"/>
      <c r="AB31" s="200"/>
      <c r="AC31" s="201"/>
      <c r="AD31" s="47"/>
      <c r="AE31" s="48"/>
      <c r="AF31" s="159"/>
      <c r="AG31" s="160"/>
      <c r="AH31" s="199"/>
      <c r="AI31" s="200"/>
      <c r="AJ31" s="201"/>
      <c r="AK31" s="47"/>
      <c r="AL31" s="48"/>
      <c r="AM31" s="159"/>
      <c r="AN31" s="160"/>
      <c r="AO31" s="199"/>
      <c r="AP31" s="200"/>
      <c r="AQ31" s="201"/>
      <c r="AR31" s="47"/>
      <c r="AS31" s="48"/>
      <c r="AT31" s="159"/>
      <c r="AU31" s="160"/>
      <c r="AV31" s="199"/>
      <c r="AW31" s="200"/>
      <c r="AX31" s="201"/>
      <c r="AY31" s="49"/>
      <c r="AZ31" s="48"/>
      <c r="BA31" s="159"/>
      <c r="BB31" s="160"/>
      <c r="BC31" s="199"/>
      <c r="BD31" s="200"/>
      <c r="BE31" s="201"/>
      <c r="BF31" s="49"/>
      <c r="BG31" s="48"/>
      <c r="BH31" s="159"/>
      <c r="BI31" s="160"/>
      <c r="BJ31" s="199"/>
      <c r="BK31" s="200"/>
      <c r="BL31" s="201"/>
      <c r="BM31" s="49"/>
      <c r="BN31" s="48"/>
      <c r="BO31" s="159"/>
      <c r="BP31" s="160"/>
      <c r="BQ31" s="199"/>
      <c r="BR31" s="200"/>
      <c r="BS31" s="201"/>
      <c r="BT31" s="49"/>
      <c r="BU31" s="48"/>
      <c r="BV31" s="159"/>
      <c r="BW31" s="160"/>
      <c r="BX31" s="199"/>
      <c r="BY31" s="200"/>
      <c r="BZ31" s="201"/>
      <c r="CA31" s="49"/>
      <c r="CB31" s="48"/>
      <c r="CC31" s="159"/>
      <c r="CD31" s="160"/>
      <c r="CE31" s="199"/>
      <c r="CF31" s="200"/>
      <c r="CG31" s="201"/>
      <c r="CH31" s="94"/>
    </row>
    <row r="32" spans="1:86" ht="12" customHeight="1" x14ac:dyDescent="0.4">
      <c r="A32" s="197"/>
      <c r="B32" s="47"/>
      <c r="C32" s="14"/>
      <c r="D32" s="159"/>
      <c r="E32" s="160"/>
      <c r="F32" s="199"/>
      <c r="G32" s="200"/>
      <c r="H32" s="201"/>
      <c r="I32" s="47"/>
      <c r="J32" s="14"/>
      <c r="K32" s="159"/>
      <c r="L32" s="160"/>
      <c r="M32" s="199"/>
      <c r="N32" s="200"/>
      <c r="O32" s="201"/>
      <c r="P32" s="49"/>
      <c r="Q32" s="14"/>
      <c r="R32" s="159"/>
      <c r="S32" s="160"/>
      <c r="T32" s="199"/>
      <c r="U32" s="200"/>
      <c r="V32" s="201"/>
      <c r="W32" s="49"/>
      <c r="X32" s="14"/>
      <c r="Y32" s="159"/>
      <c r="Z32" s="160"/>
      <c r="AA32" s="199"/>
      <c r="AB32" s="200"/>
      <c r="AC32" s="201"/>
      <c r="AD32" s="47"/>
      <c r="AE32" s="14"/>
      <c r="AF32" s="159"/>
      <c r="AG32" s="160"/>
      <c r="AH32" s="199"/>
      <c r="AI32" s="200"/>
      <c r="AJ32" s="201"/>
      <c r="AK32" s="47"/>
      <c r="AL32" s="14"/>
      <c r="AM32" s="159"/>
      <c r="AN32" s="160"/>
      <c r="AO32" s="199"/>
      <c r="AP32" s="200"/>
      <c r="AQ32" s="201"/>
      <c r="AR32" s="47"/>
      <c r="AS32" s="14"/>
      <c r="AT32" s="159"/>
      <c r="AU32" s="160"/>
      <c r="AV32" s="199"/>
      <c r="AW32" s="200"/>
      <c r="AX32" s="201"/>
      <c r="AY32" s="49"/>
      <c r="AZ32" s="14"/>
      <c r="BA32" s="159"/>
      <c r="BB32" s="160"/>
      <c r="BC32" s="199"/>
      <c r="BD32" s="200"/>
      <c r="BE32" s="201"/>
      <c r="BF32" s="49"/>
      <c r="BG32" s="14"/>
      <c r="BH32" s="159"/>
      <c r="BI32" s="160"/>
      <c r="BJ32" s="199"/>
      <c r="BK32" s="200"/>
      <c r="BL32" s="201"/>
      <c r="BM32" s="49"/>
      <c r="BN32" s="14"/>
      <c r="BO32" s="159"/>
      <c r="BP32" s="160"/>
      <c r="BQ32" s="199"/>
      <c r="BR32" s="200"/>
      <c r="BS32" s="201"/>
      <c r="BT32" s="49"/>
      <c r="BU32" s="14"/>
      <c r="BV32" s="159"/>
      <c r="BW32" s="160"/>
      <c r="BX32" s="199"/>
      <c r="BY32" s="200"/>
      <c r="BZ32" s="201"/>
      <c r="CA32" s="49"/>
      <c r="CB32" s="14"/>
      <c r="CC32" s="159"/>
      <c r="CD32" s="160"/>
      <c r="CE32" s="199"/>
      <c r="CF32" s="200"/>
      <c r="CG32" s="201"/>
      <c r="CH32" s="94"/>
    </row>
    <row r="33" spans="1:86" ht="12" customHeight="1" x14ac:dyDescent="0.4">
      <c r="A33" s="197"/>
      <c r="B33" s="13"/>
      <c r="C33" s="14"/>
      <c r="D33" s="159"/>
      <c r="E33" s="160"/>
      <c r="F33" s="161"/>
      <c r="G33" s="162"/>
      <c r="H33" s="163"/>
      <c r="I33" s="13"/>
      <c r="J33" s="14"/>
      <c r="K33" s="159"/>
      <c r="L33" s="160"/>
      <c r="M33" s="161"/>
      <c r="N33" s="162"/>
      <c r="O33" s="163"/>
      <c r="P33" s="20"/>
      <c r="Q33" s="14"/>
      <c r="R33" s="159"/>
      <c r="S33" s="160"/>
      <c r="T33" s="161"/>
      <c r="U33" s="162"/>
      <c r="V33" s="163"/>
      <c r="W33" s="20"/>
      <c r="X33" s="14"/>
      <c r="Y33" s="159"/>
      <c r="Z33" s="160"/>
      <c r="AA33" s="161"/>
      <c r="AB33" s="162"/>
      <c r="AC33" s="163"/>
      <c r="AD33" s="13"/>
      <c r="AE33" s="14"/>
      <c r="AF33" s="159"/>
      <c r="AG33" s="160"/>
      <c r="AH33" s="161"/>
      <c r="AI33" s="162"/>
      <c r="AJ33" s="163"/>
      <c r="AK33" s="13"/>
      <c r="AL33" s="14"/>
      <c r="AM33" s="159"/>
      <c r="AN33" s="160"/>
      <c r="AO33" s="161"/>
      <c r="AP33" s="162"/>
      <c r="AQ33" s="163"/>
      <c r="AR33" s="13"/>
      <c r="AS33" s="14"/>
      <c r="AT33" s="159"/>
      <c r="AU33" s="160"/>
      <c r="AV33" s="161"/>
      <c r="AW33" s="162"/>
      <c r="AX33" s="163"/>
      <c r="AY33" s="20"/>
      <c r="AZ33" s="14"/>
      <c r="BA33" s="159"/>
      <c r="BB33" s="160"/>
      <c r="BC33" s="161"/>
      <c r="BD33" s="162"/>
      <c r="BE33" s="163"/>
      <c r="BF33" s="20"/>
      <c r="BG33" s="14"/>
      <c r="BH33" s="159"/>
      <c r="BI33" s="160"/>
      <c r="BJ33" s="161"/>
      <c r="BK33" s="162"/>
      <c r="BL33" s="163"/>
      <c r="BM33" s="20"/>
      <c r="BN33" s="14"/>
      <c r="BO33" s="159"/>
      <c r="BP33" s="160"/>
      <c r="BQ33" s="161"/>
      <c r="BR33" s="162"/>
      <c r="BS33" s="163"/>
      <c r="BT33" s="20"/>
      <c r="BU33" s="14"/>
      <c r="BV33" s="159"/>
      <c r="BW33" s="160"/>
      <c r="BX33" s="161"/>
      <c r="BY33" s="162"/>
      <c r="BZ33" s="163"/>
      <c r="CA33" s="20"/>
      <c r="CB33" s="14"/>
      <c r="CC33" s="159"/>
      <c r="CD33" s="160"/>
      <c r="CE33" s="161"/>
      <c r="CF33" s="162"/>
      <c r="CG33" s="163"/>
      <c r="CH33" s="94"/>
    </row>
    <row r="34" spans="1:86" ht="12" customHeight="1" thickBot="1" x14ac:dyDescent="0.45">
      <c r="A34" s="198"/>
      <c r="B34" s="50"/>
      <c r="C34" s="51"/>
      <c r="D34" s="210"/>
      <c r="E34" s="211"/>
      <c r="F34" s="212">
        <f>SUM(F25:H33)</f>
        <v>7000</v>
      </c>
      <c r="G34" s="213"/>
      <c r="H34" s="214"/>
      <c r="I34" s="50"/>
      <c r="J34" s="51"/>
      <c r="K34" s="210"/>
      <c r="L34" s="211"/>
      <c r="M34" s="212">
        <f>SUM(M25:O33)</f>
        <v>5680</v>
      </c>
      <c r="N34" s="213"/>
      <c r="O34" s="214"/>
      <c r="P34" s="52"/>
      <c r="Q34" s="51"/>
      <c r="R34" s="210"/>
      <c r="S34" s="211"/>
      <c r="T34" s="212">
        <f>SUM(T25:V33)</f>
        <v>4840</v>
      </c>
      <c r="U34" s="213"/>
      <c r="V34" s="214"/>
      <c r="W34" s="52"/>
      <c r="X34" s="51"/>
      <c r="Y34" s="210"/>
      <c r="Z34" s="211"/>
      <c r="AA34" s="212">
        <f>SUM(AA25:AC33)</f>
        <v>14702</v>
      </c>
      <c r="AB34" s="213"/>
      <c r="AC34" s="214"/>
      <c r="AD34" s="50"/>
      <c r="AE34" s="51"/>
      <c r="AF34" s="210"/>
      <c r="AG34" s="211"/>
      <c r="AH34" s="212">
        <f>SUM(AH25:AJ33)</f>
        <v>5430</v>
      </c>
      <c r="AI34" s="213"/>
      <c r="AJ34" s="214"/>
      <c r="AK34" s="50"/>
      <c r="AL34" s="51"/>
      <c r="AM34" s="210"/>
      <c r="AN34" s="211"/>
      <c r="AO34" s="212">
        <f>SUM(AO25:AQ33)</f>
        <v>3084</v>
      </c>
      <c r="AP34" s="213"/>
      <c r="AQ34" s="214"/>
      <c r="AR34" s="50"/>
      <c r="AS34" s="51"/>
      <c r="AT34" s="210"/>
      <c r="AU34" s="211"/>
      <c r="AV34" s="212">
        <f>SUM(AV25:AX33)</f>
        <v>14302</v>
      </c>
      <c r="AW34" s="213"/>
      <c r="AX34" s="214"/>
      <c r="AY34" s="52"/>
      <c r="AZ34" s="51"/>
      <c r="BA34" s="210"/>
      <c r="BB34" s="211"/>
      <c r="BC34" s="212">
        <f>SUM(BC25:BE33)</f>
        <v>5869</v>
      </c>
      <c r="BD34" s="213"/>
      <c r="BE34" s="214"/>
      <c r="BF34" s="52"/>
      <c r="BG34" s="51"/>
      <c r="BH34" s="210"/>
      <c r="BI34" s="211"/>
      <c r="BJ34" s="212">
        <f>SUM(BJ25:BL33)</f>
        <v>0</v>
      </c>
      <c r="BK34" s="213"/>
      <c r="BL34" s="214"/>
      <c r="BM34" s="52"/>
      <c r="BN34" s="51"/>
      <c r="BO34" s="210"/>
      <c r="BP34" s="211"/>
      <c r="BQ34" s="212">
        <f>SUM(BQ25:BS33)</f>
        <v>0</v>
      </c>
      <c r="BR34" s="213"/>
      <c r="BS34" s="214"/>
      <c r="BT34" s="52"/>
      <c r="BU34" s="51"/>
      <c r="BV34" s="210"/>
      <c r="BW34" s="211"/>
      <c r="BX34" s="212">
        <f>SUM(BX25:BZ33)</f>
        <v>0</v>
      </c>
      <c r="BY34" s="213"/>
      <c r="BZ34" s="214"/>
      <c r="CA34" s="52"/>
      <c r="CB34" s="51"/>
      <c r="CC34" s="210"/>
      <c r="CD34" s="211"/>
      <c r="CE34" s="212">
        <f>SUM(CE25:CG33)</f>
        <v>0</v>
      </c>
      <c r="CF34" s="213"/>
      <c r="CG34" s="214"/>
      <c r="CH34" s="103">
        <f>SUM(CE34,BX34,BQ34,BJ34,BC34,AV34,AO34,AH34,AA34,T34,M34,F34)</f>
        <v>60907</v>
      </c>
    </row>
    <row r="35" spans="1:86" ht="12" customHeight="1" thickTop="1" x14ac:dyDescent="0.4">
      <c r="A35" s="202" t="s">
        <v>20</v>
      </c>
      <c r="B35" s="53"/>
      <c r="C35" s="54"/>
      <c r="D35" s="205"/>
      <c r="E35" s="206"/>
      <c r="F35" s="207"/>
      <c r="G35" s="208"/>
      <c r="H35" s="209"/>
      <c r="I35" s="91">
        <v>45549</v>
      </c>
      <c r="J35" s="54" t="s">
        <v>32</v>
      </c>
      <c r="K35" s="205" t="s">
        <v>38</v>
      </c>
      <c r="L35" s="206"/>
      <c r="M35" s="207">
        <v>400</v>
      </c>
      <c r="N35" s="208"/>
      <c r="O35" s="209"/>
      <c r="P35" s="91">
        <v>45591</v>
      </c>
      <c r="Q35" s="54" t="s">
        <v>62</v>
      </c>
      <c r="R35" s="205" t="s">
        <v>63</v>
      </c>
      <c r="S35" s="206"/>
      <c r="T35" s="207">
        <v>798</v>
      </c>
      <c r="U35" s="208"/>
      <c r="V35" s="209"/>
      <c r="W35" s="109">
        <v>45600</v>
      </c>
      <c r="X35" s="54" t="s">
        <v>86</v>
      </c>
      <c r="Y35" s="205" t="s">
        <v>87</v>
      </c>
      <c r="Z35" s="206"/>
      <c r="AA35" s="207">
        <v>464</v>
      </c>
      <c r="AB35" s="208"/>
      <c r="AC35" s="209"/>
      <c r="AD35" s="91">
        <v>46016</v>
      </c>
      <c r="AE35" s="54" t="s">
        <v>148</v>
      </c>
      <c r="AF35" s="205" t="s">
        <v>149</v>
      </c>
      <c r="AG35" s="206"/>
      <c r="AH35" s="207">
        <v>8700</v>
      </c>
      <c r="AI35" s="208"/>
      <c r="AJ35" s="209"/>
      <c r="AK35" s="91">
        <v>45682</v>
      </c>
      <c r="AL35" s="54" t="s">
        <v>143</v>
      </c>
      <c r="AM35" s="205" t="s">
        <v>144</v>
      </c>
      <c r="AN35" s="206"/>
      <c r="AO35" s="207">
        <v>891</v>
      </c>
      <c r="AP35" s="208"/>
      <c r="AQ35" s="209"/>
      <c r="AR35" s="91">
        <v>45707</v>
      </c>
      <c r="AS35" s="54" t="s">
        <v>135</v>
      </c>
      <c r="AT35" s="205" t="s">
        <v>136</v>
      </c>
      <c r="AU35" s="206"/>
      <c r="AV35" s="207">
        <v>217</v>
      </c>
      <c r="AW35" s="208"/>
      <c r="AX35" s="209"/>
      <c r="AY35" s="55"/>
      <c r="AZ35" s="54"/>
      <c r="BA35" s="205"/>
      <c r="BB35" s="206"/>
      <c r="BC35" s="207"/>
      <c r="BD35" s="208"/>
      <c r="BE35" s="209"/>
      <c r="BF35" s="55"/>
      <c r="BG35" s="54"/>
      <c r="BH35" s="205"/>
      <c r="BI35" s="206"/>
      <c r="BJ35" s="207"/>
      <c r="BK35" s="208"/>
      <c r="BL35" s="209"/>
      <c r="BM35" s="55"/>
      <c r="BN35" s="54"/>
      <c r="BO35" s="205"/>
      <c r="BP35" s="206"/>
      <c r="BQ35" s="207"/>
      <c r="BR35" s="208"/>
      <c r="BS35" s="209"/>
      <c r="BT35" s="55"/>
      <c r="BU35" s="54"/>
      <c r="BV35" s="205"/>
      <c r="BW35" s="206"/>
      <c r="BX35" s="207"/>
      <c r="BY35" s="208"/>
      <c r="BZ35" s="209"/>
      <c r="CA35" s="55"/>
      <c r="CB35" s="54"/>
      <c r="CC35" s="205"/>
      <c r="CD35" s="206"/>
      <c r="CE35" s="207"/>
      <c r="CF35" s="208"/>
      <c r="CG35" s="209"/>
      <c r="CH35" s="94"/>
    </row>
    <row r="36" spans="1:86" ht="12" customHeight="1" x14ac:dyDescent="0.4">
      <c r="A36" s="203"/>
      <c r="B36" s="22"/>
      <c r="C36" s="21"/>
      <c r="D36" s="215"/>
      <c r="E36" s="216"/>
      <c r="F36" s="181"/>
      <c r="G36" s="182"/>
      <c r="H36" s="183"/>
      <c r="I36" s="92">
        <v>45563</v>
      </c>
      <c r="J36" s="21" t="s">
        <v>37</v>
      </c>
      <c r="K36" s="215" t="s">
        <v>39</v>
      </c>
      <c r="L36" s="216"/>
      <c r="M36" s="181">
        <v>8813</v>
      </c>
      <c r="N36" s="182"/>
      <c r="O36" s="183"/>
      <c r="P36" s="92">
        <v>45594</v>
      </c>
      <c r="Q36" s="21" t="s">
        <v>82</v>
      </c>
      <c r="R36" s="215" t="s">
        <v>83</v>
      </c>
      <c r="S36" s="216"/>
      <c r="T36" s="181">
        <v>550</v>
      </c>
      <c r="U36" s="182"/>
      <c r="V36" s="183"/>
      <c r="W36" s="93">
        <v>45605</v>
      </c>
      <c r="X36" s="21" t="s">
        <v>106</v>
      </c>
      <c r="Y36" s="215" t="s">
        <v>107</v>
      </c>
      <c r="Z36" s="216"/>
      <c r="AA36" s="181">
        <v>4385</v>
      </c>
      <c r="AB36" s="182"/>
      <c r="AC36" s="183"/>
      <c r="AD36" s="22"/>
      <c r="AE36" s="21"/>
      <c r="AF36" s="215"/>
      <c r="AG36" s="216"/>
      <c r="AH36" s="181"/>
      <c r="AI36" s="182"/>
      <c r="AJ36" s="183"/>
      <c r="AK36" s="22"/>
      <c r="AL36" s="21"/>
      <c r="AM36" s="215"/>
      <c r="AN36" s="216"/>
      <c r="AO36" s="181"/>
      <c r="AP36" s="182"/>
      <c r="AQ36" s="183"/>
      <c r="AR36" s="92">
        <v>45704</v>
      </c>
      <c r="AS36" s="21" t="s">
        <v>137</v>
      </c>
      <c r="AT36" s="215" t="s">
        <v>138</v>
      </c>
      <c r="AU36" s="216"/>
      <c r="AV36" s="181">
        <v>788</v>
      </c>
      <c r="AW36" s="182"/>
      <c r="AX36" s="183"/>
      <c r="AY36" s="28"/>
      <c r="AZ36" s="21"/>
      <c r="BA36" s="215"/>
      <c r="BB36" s="216"/>
      <c r="BC36" s="181"/>
      <c r="BD36" s="182"/>
      <c r="BE36" s="183"/>
      <c r="BF36" s="28"/>
      <c r="BG36" s="21"/>
      <c r="BH36" s="215"/>
      <c r="BI36" s="216"/>
      <c r="BJ36" s="181"/>
      <c r="BK36" s="182"/>
      <c r="BL36" s="183"/>
      <c r="BM36" s="28"/>
      <c r="BN36" s="21"/>
      <c r="BO36" s="215"/>
      <c r="BP36" s="216"/>
      <c r="BQ36" s="181"/>
      <c r="BR36" s="182"/>
      <c r="BS36" s="183"/>
      <c r="BT36" s="28"/>
      <c r="BU36" s="21"/>
      <c r="BV36" s="215"/>
      <c r="BW36" s="216"/>
      <c r="BX36" s="181"/>
      <c r="BY36" s="182"/>
      <c r="BZ36" s="183"/>
      <c r="CA36" s="28"/>
      <c r="CB36" s="21"/>
      <c r="CC36" s="215"/>
      <c r="CD36" s="216"/>
      <c r="CE36" s="181"/>
      <c r="CF36" s="182"/>
      <c r="CG36" s="183"/>
      <c r="CH36" s="94"/>
    </row>
    <row r="37" spans="1:86" ht="12" customHeight="1" x14ac:dyDescent="0.4">
      <c r="A37" s="203"/>
      <c r="B37" s="22"/>
      <c r="C37" s="21"/>
      <c r="D37" s="215"/>
      <c r="E37" s="216"/>
      <c r="F37" s="181"/>
      <c r="G37" s="182"/>
      <c r="H37" s="183"/>
      <c r="I37" s="92">
        <v>45564</v>
      </c>
      <c r="J37" s="21" t="s">
        <v>40</v>
      </c>
      <c r="K37" s="215" t="s">
        <v>41</v>
      </c>
      <c r="L37" s="216"/>
      <c r="M37" s="181">
        <v>499</v>
      </c>
      <c r="N37" s="182"/>
      <c r="O37" s="183"/>
      <c r="P37" s="22"/>
      <c r="Q37" s="21"/>
      <c r="R37" s="215"/>
      <c r="S37" s="216"/>
      <c r="T37" s="181"/>
      <c r="U37" s="182"/>
      <c r="V37" s="183"/>
      <c r="W37" s="28"/>
      <c r="X37" s="21"/>
      <c r="Y37" s="215"/>
      <c r="Z37" s="216"/>
      <c r="AA37" s="181"/>
      <c r="AB37" s="182"/>
      <c r="AC37" s="183"/>
      <c r="AD37" s="22"/>
      <c r="AE37" s="21"/>
      <c r="AF37" s="215"/>
      <c r="AG37" s="216"/>
      <c r="AH37" s="181"/>
      <c r="AI37" s="182"/>
      <c r="AJ37" s="183"/>
      <c r="AK37" s="22"/>
      <c r="AL37" s="21"/>
      <c r="AM37" s="215"/>
      <c r="AN37" s="216"/>
      <c r="AO37" s="181"/>
      <c r="AP37" s="182"/>
      <c r="AQ37" s="183"/>
      <c r="AR37" s="92">
        <v>45699</v>
      </c>
      <c r="AS37" s="21" t="s">
        <v>139</v>
      </c>
      <c r="AT37" s="215" t="s">
        <v>140</v>
      </c>
      <c r="AU37" s="216"/>
      <c r="AV37" s="181">
        <v>3500</v>
      </c>
      <c r="AW37" s="182"/>
      <c r="AX37" s="183"/>
      <c r="AY37" s="28"/>
      <c r="AZ37" s="21"/>
      <c r="BA37" s="215"/>
      <c r="BB37" s="216"/>
      <c r="BC37" s="181"/>
      <c r="BD37" s="182"/>
      <c r="BE37" s="183"/>
      <c r="BF37" s="28"/>
      <c r="BG37" s="21"/>
      <c r="BH37" s="215"/>
      <c r="BI37" s="216"/>
      <c r="BJ37" s="181"/>
      <c r="BK37" s="182"/>
      <c r="BL37" s="183"/>
      <c r="BM37" s="28"/>
      <c r="BN37" s="21"/>
      <c r="BO37" s="215"/>
      <c r="BP37" s="216"/>
      <c r="BQ37" s="181"/>
      <c r="BR37" s="182"/>
      <c r="BS37" s="183"/>
      <c r="BT37" s="28"/>
      <c r="BU37" s="21"/>
      <c r="BV37" s="215"/>
      <c r="BW37" s="216"/>
      <c r="BX37" s="181"/>
      <c r="BY37" s="182"/>
      <c r="BZ37" s="183"/>
      <c r="CA37" s="28"/>
      <c r="CB37" s="21"/>
      <c r="CC37" s="215"/>
      <c r="CD37" s="216"/>
      <c r="CE37" s="181"/>
      <c r="CF37" s="182"/>
      <c r="CG37" s="183"/>
      <c r="CH37" s="94"/>
    </row>
    <row r="38" spans="1:86" ht="12" customHeight="1" x14ac:dyDescent="0.4">
      <c r="A38" s="203"/>
      <c r="B38" s="22"/>
      <c r="C38" s="21"/>
      <c r="D38" s="215"/>
      <c r="E38" s="216"/>
      <c r="F38" s="181"/>
      <c r="G38" s="182"/>
      <c r="H38" s="183"/>
      <c r="I38" s="92">
        <v>45564</v>
      </c>
      <c r="J38" s="21" t="s">
        <v>42</v>
      </c>
      <c r="K38" s="215" t="s">
        <v>41</v>
      </c>
      <c r="L38" s="216"/>
      <c r="M38" s="181">
        <v>239</v>
      </c>
      <c r="N38" s="182"/>
      <c r="O38" s="183"/>
      <c r="P38" s="28"/>
      <c r="Q38" s="21"/>
      <c r="R38" s="215"/>
      <c r="S38" s="216"/>
      <c r="T38" s="181"/>
      <c r="U38" s="182"/>
      <c r="V38" s="183"/>
      <c r="W38" s="28"/>
      <c r="X38" s="21"/>
      <c r="Y38" s="215"/>
      <c r="Z38" s="216"/>
      <c r="AA38" s="181"/>
      <c r="AB38" s="182"/>
      <c r="AC38" s="183"/>
      <c r="AD38" s="22"/>
      <c r="AE38" s="21"/>
      <c r="AF38" s="215"/>
      <c r="AG38" s="216"/>
      <c r="AH38" s="181"/>
      <c r="AI38" s="182"/>
      <c r="AJ38" s="183"/>
      <c r="AK38" s="22"/>
      <c r="AL38" s="21"/>
      <c r="AM38" s="215"/>
      <c r="AN38" s="216"/>
      <c r="AO38" s="181"/>
      <c r="AP38" s="182"/>
      <c r="AQ38" s="183"/>
      <c r="AR38" s="92">
        <v>45702</v>
      </c>
      <c r="AS38" s="21" t="s">
        <v>139</v>
      </c>
      <c r="AT38" s="215" t="s">
        <v>140</v>
      </c>
      <c r="AU38" s="216"/>
      <c r="AV38" s="181">
        <v>3501</v>
      </c>
      <c r="AW38" s="182"/>
      <c r="AX38" s="183"/>
      <c r="AY38" s="28"/>
      <c r="AZ38" s="21"/>
      <c r="BA38" s="215"/>
      <c r="BB38" s="216"/>
      <c r="BC38" s="181"/>
      <c r="BD38" s="182"/>
      <c r="BE38" s="183"/>
      <c r="BF38" s="28"/>
      <c r="BG38" s="21"/>
      <c r="BH38" s="215"/>
      <c r="BI38" s="216"/>
      <c r="BJ38" s="181"/>
      <c r="BK38" s="182"/>
      <c r="BL38" s="183"/>
      <c r="BM38" s="28"/>
      <c r="BN38" s="21"/>
      <c r="BO38" s="215"/>
      <c r="BP38" s="216"/>
      <c r="BQ38" s="181"/>
      <c r="BR38" s="182"/>
      <c r="BS38" s="183"/>
      <c r="BT38" s="28"/>
      <c r="BU38" s="21"/>
      <c r="BV38" s="215"/>
      <c r="BW38" s="216"/>
      <c r="BX38" s="181"/>
      <c r="BY38" s="182"/>
      <c r="BZ38" s="183"/>
      <c r="CA38" s="28"/>
      <c r="CB38" s="21"/>
      <c r="CC38" s="215"/>
      <c r="CD38" s="216"/>
      <c r="CE38" s="181"/>
      <c r="CF38" s="182"/>
      <c r="CG38" s="183"/>
      <c r="CH38" s="94"/>
    </row>
    <row r="39" spans="1:86" ht="12" customHeight="1" x14ac:dyDescent="0.4">
      <c r="A39" s="203"/>
      <c r="B39" s="22"/>
      <c r="C39" s="21"/>
      <c r="D39" s="215"/>
      <c r="E39" s="216"/>
      <c r="F39" s="181"/>
      <c r="G39" s="182"/>
      <c r="H39" s="183"/>
      <c r="I39" s="22"/>
      <c r="J39" s="21"/>
      <c r="K39" s="215"/>
      <c r="L39" s="216"/>
      <c r="M39" s="181"/>
      <c r="N39" s="182"/>
      <c r="O39" s="183"/>
      <c r="P39" s="28"/>
      <c r="Q39" s="21"/>
      <c r="R39" s="215"/>
      <c r="S39" s="216"/>
      <c r="T39" s="181"/>
      <c r="U39" s="182"/>
      <c r="V39" s="183"/>
      <c r="W39" s="28"/>
      <c r="X39" s="21"/>
      <c r="Y39" s="215"/>
      <c r="Z39" s="216"/>
      <c r="AA39" s="181"/>
      <c r="AB39" s="182"/>
      <c r="AC39" s="183"/>
      <c r="AD39" s="22"/>
      <c r="AE39" s="21"/>
      <c r="AF39" s="215"/>
      <c r="AG39" s="216"/>
      <c r="AH39" s="181"/>
      <c r="AI39" s="182"/>
      <c r="AJ39" s="183"/>
      <c r="AK39" s="22"/>
      <c r="AL39" s="21"/>
      <c r="AM39" s="215"/>
      <c r="AN39" s="216"/>
      <c r="AO39" s="181"/>
      <c r="AP39" s="182"/>
      <c r="AQ39" s="183"/>
      <c r="AR39" s="92">
        <v>45699</v>
      </c>
      <c r="AS39" s="21" t="s">
        <v>141</v>
      </c>
      <c r="AT39" s="215" t="s">
        <v>142</v>
      </c>
      <c r="AU39" s="216"/>
      <c r="AV39" s="181">
        <v>1838</v>
      </c>
      <c r="AW39" s="182"/>
      <c r="AX39" s="183"/>
      <c r="AY39" s="28"/>
      <c r="AZ39" s="21"/>
      <c r="BA39" s="215"/>
      <c r="BB39" s="216"/>
      <c r="BC39" s="181"/>
      <c r="BD39" s="182"/>
      <c r="BE39" s="183"/>
      <c r="BF39" s="28"/>
      <c r="BG39" s="21"/>
      <c r="BH39" s="215"/>
      <c r="BI39" s="216"/>
      <c r="BJ39" s="181"/>
      <c r="BK39" s="182"/>
      <c r="BL39" s="183"/>
      <c r="BM39" s="28"/>
      <c r="BN39" s="21"/>
      <c r="BO39" s="215"/>
      <c r="BP39" s="216"/>
      <c r="BQ39" s="181"/>
      <c r="BR39" s="182"/>
      <c r="BS39" s="183"/>
      <c r="BT39" s="28"/>
      <c r="BU39" s="21"/>
      <c r="BV39" s="215"/>
      <c r="BW39" s="216"/>
      <c r="BX39" s="181"/>
      <c r="BY39" s="182"/>
      <c r="BZ39" s="183"/>
      <c r="CA39" s="28"/>
      <c r="CB39" s="21"/>
      <c r="CC39" s="215"/>
      <c r="CD39" s="216"/>
      <c r="CE39" s="181"/>
      <c r="CF39" s="182"/>
      <c r="CG39" s="183"/>
      <c r="CH39" s="94"/>
    </row>
    <row r="40" spans="1:86" ht="12" customHeight="1" x14ac:dyDescent="0.4">
      <c r="A40" s="203"/>
      <c r="B40" s="22"/>
      <c r="C40" s="21"/>
      <c r="D40" s="184"/>
      <c r="E40" s="185"/>
      <c r="F40" s="181"/>
      <c r="G40" s="182"/>
      <c r="H40" s="183"/>
      <c r="I40" s="22"/>
      <c r="J40" s="21"/>
      <c r="K40" s="184"/>
      <c r="L40" s="185"/>
      <c r="M40" s="181"/>
      <c r="N40" s="182"/>
      <c r="O40" s="183"/>
      <c r="P40" s="28"/>
      <c r="Q40" s="21"/>
      <c r="R40" s="184"/>
      <c r="S40" s="185"/>
      <c r="T40" s="181"/>
      <c r="U40" s="182"/>
      <c r="V40" s="183"/>
      <c r="W40" s="28"/>
      <c r="X40" s="21"/>
      <c r="Y40" s="184"/>
      <c r="Z40" s="185"/>
      <c r="AA40" s="181"/>
      <c r="AB40" s="182"/>
      <c r="AC40" s="183"/>
      <c r="AD40" s="22"/>
      <c r="AE40" s="21"/>
      <c r="AF40" s="184"/>
      <c r="AG40" s="185"/>
      <c r="AH40" s="181"/>
      <c r="AI40" s="182"/>
      <c r="AJ40" s="183"/>
      <c r="AK40" s="22"/>
      <c r="AL40" s="21"/>
      <c r="AM40" s="184"/>
      <c r="AN40" s="185"/>
      <c r="AO40" s="181"/>
      <c r="AP40" s="182"/>
      <c r="AQ40" s="183"/>
      <c r="AR40" s="92">
        <v>45698</v>
      </c>
      <c r="AS40" s="21" t="s">
        <v>143</v>
      </c>
      <c r="AT40" s="184" t="s">
        <v>144</v>
      </c>
      <c r="AU40" s="185"/>
      <c r="AV40" s="181">
        <v>3900</v>
      </c>
      <c r="AW40" s="182"/>
      <c r="AX40" s="183"/>
      <c r="AY40" s="28"/>
      <c r="AZ40" s="21"/>
      <c r="BA40" s="184"/>
      <c r="BB40" s="185"/>
      <c r="BC40" s="181"/>
      <c r="BD40" s="182"/>
      <c r="BE40" s="183"/>
      <c r="BF40" s="28"/>
      <c r="BG40" s="21"/>
      <c r="BH40" s="184"/>
      <c r="BI40" s="185"/>
      <c r="BJ40" s="181"/>
      <c r="BK40" s="182"/>
      <c r="BL40" s="183"/>
      <c r="BM40" s="28"/>
      <c r="BN40" s="21"/>
      <c r="BO40" s="184"/>
      <c r="BP40" s="185"/>
      <c r="BQ40" s="181"/>
      <c r="BR40" s="182"/>
      <c r="BS40" s="183"/>
      <c r="BT40" s="28"/>
      <c r="BU40" s="21"/>
      <c r="BV40" s="184"/>
      <c r="BW40" s="185"/>
      <c r="BX40" s="181"/>
      <c r="BY40" s="182"/>
      <c r="BZ40" s="183"/>
      <c r="CA40" s="28"/>
      <c r="CB40" s="21"/>
      <c r="CC40" s="184"/>
      <c r="CD40" s="185"/>
      <c r="CE40" s="181"/>
      <c r="CF40" s="182"/>
      <c r="CG40" s="183"/>
      <c r="CH40" s="94"/>
    </row>
    <row r="41" spans="1:86" ht="12" customHeight="1" x14ac:dyDescent="0.4">
      <c r="A41" s="203"/>
      <c r="B41" s="22"/>
      <c r="C41" s="21"/>
      <c r="D41" s="184"/>
      <c r="E41" s="185"/>
      <c r="F41" s="181"/>
      <c r="G41" s="182"/>
      <c r="H41" s="183"/>
      <c r="I41" s="22"/>
      <c r="J41" s="21"/>
      <c r="K41" s="184"/>
      <c r="L41" s="185"/>
      <c r="M41" s="181"/>
      <c r="N41" s="182"/>
      <c r="O41" s="183"/>
      <c r="P41" s="28"/>
      <c r="Q41" s="21"/>
      <c r="R41" s="184"/>
      <c r="S41" s="185"/>
      <c r="T41" s="181"/>
      <c r="U41" s="182"/>
      <c r="V41" s="183"/>
      <c r="W41" s="28"/>
      <c r="X41" s="21"/>
      <c r="Y41" s="184"/>
      <c r="Z41" s="185"/>
      <c r="AA41" s="181"/>
      <c r="AB41" s="182"/>
      <c r="AC41" s="183"/>
      <c r="AD41" s="22"/>
      <c r="AE41" s="21"/>
      <c r="AF41" s="184"/>
      <c r="AG41" s="185"/>
      <c r="AH41" s="181"/>
      <c r="AI41" s="182"/>
      <c r="AJ41" s="183"/>
      <c r="AK41" s="22"/>
      <c r="AL41" s="21"/>
      <c r="AM41" s="184"/>
      <c r="AN41" s="185"/>
      <c r="AO41" s="181"/>
      <c r="AP41" s="182"/>
      <c r="AQ41" s="183"/>
      <c r="AR41" s="92"/>
      <c r="AS41" s="21"/>
      <c r="AT41" s="184"/>
      <c r="AU41" s="185"/>
      <c r="AV41" s="181"/>
      <c r="AW41" s="182"/>
      <c r="AX41" s="183"/>
      <c r="AY41" s="28"/>
      <c r="AZ41" s="21"/>
      <c r="BA41" s="184"/>
      <c r="BB41" s="185"/>
      <c r="BC41" s="181"/>
      <c r="BD41" s="182"/>
      <c r="BE41" s="183"/>
      <c r="BF41" s="28"/>
      <c r="BG41" s="21"/>
      <c r="BH41" s="184"/>
      <c r="BI41" s="185"/>
      <c r="BJ41" s="181"/>
      <c r="BK41" s="182"/>
      <c r="BL41" s="183"/>
      <c r="BM41" s="28"/>
      <c r="BN41" s="21"/>
      <c r="BO41" s="184"/>
      <c r="BP41" s="185"/>
      <c r="BQ41" s="181"/>
      <c r="BR41" s="182"/>
      <c r="BS41" s="183"/>
      <c r="BT41" s="28"/>
      <c r="BU41" s="21"/>
      <c r="BV41" s="184"/>
      <c r="BW41" s="185"/>
      <c r="BX41" s="181"/>
      <c r="BY41" s="182"/>
      <c r="BZ41" s="183"/>
      <c r="CA41" s="28"/>
      <c r="CB41" s="21"/>
      <c r="CC41" s="184"/>
      <c r="CD41" s="185"/>
      <c r="CE41" s="181"/>
      <c r="CF41" s="182"/>
      <c r="CG41" s="183"/>
      <c r="CH41" s="94"/>
    </row>
    <row r="42" spans="1:86" ht="12" customHeight="1" x14ac:dyDescent="0.4">
      <c r="A42" s="203"/>
      <c r="B42" s="22"/>
      <c r="C42" s="21"/>
      <c r="D42" s="184"/>
      <c r="E42" s="185"/>
      <c r="F42" s="181"/>
      <c r="G42" s="182"/>
      <c r="H42" s="183"/>
      <c r="I42" s="22"/>
      <c r="J42" s="21"/>
      <c r="K42" s="184"/>
      <c r="L42" s="185"/>
      <c r="M42" s="181"/>
      <c r="N42" s="182"/>
      <c r="O42" s="183"/>
      <c r="P42" s="28"/>
      <c r="Q42" s="21"/>
      <c r="R42" s="184"/>
      <c r="S42" s="185"/>
      <c r="T42" s="181"/>
      <c r="U42" s="182"/>
      <c r="V42" s="183"/>
      <c r="W42" s="28"/>
      <c r="X42" s="21"/>
      <c r="Y42" s="184"/>
      <c r="Z42" s="185"/>
      <c r="AA42" s="181"/>
      <c r="AB42" s="182"/>
      <c r="AC42" s="183"/>
      <c r="AD42" s="22"/>
      <c r="AE42" s="21"/>
      <c r="AF42" s="184"/>
      <c r="AG42" s="185"/>
      <c r="AH42" s="181"/>
      <c r="AI42" s="182"/>
      <c r="AJ42" s="183"/>
      <c r="AK42" s="22"/>
      <c r="AL42" s="21"/>
      <c r="AM42" s="184"/>
      <c r="AN42" s="185"/>
      <c r="AO42" s="181"/>
      <c r="AP42" s="182"/>
      <c r="AQ42" s="183"/>
      <c r="AR42" s="22"/>
      <c r="AS42" s="21"/>
      <c r="AT42" s="184"/>
      <c r="AU42" s="185"/>
      <c r="AV42" s="181"/>
      <c r="AW42" s="182"/>
      <c r="AX42" s="183"/>
      <c r="AY42" s="28"/>
      <c r="AZ42" s="21"/>
      <c r="BA42" s="184"/>
      <c r="BB42" s="185"/>
      <c r="BC42" s="181"/>
      <c r="BD42" s="182"/>
      <c r="BE42" s="183"/>
      <c r="BF42" s="28"/>
      <c r="BG42" s="21"/>
      <c r="BH42" s="184"/>
      <c r="BI42" s="185"/>
      <c r="BJ42" s="181"/>
      <c r="BK42" s="182"/>
      <c r="BL42" s="183"/>
      <c r="BM42" s="28"/>
      <c r="BN42" s="21"/>
      <c r="BO42" s="184"/>
      <c r="BP42" s="185"/>
      <c r="BQ42" s="181"/>
      <c r="BR42" s="182"/>
      <c r="BS42" s="183"/>
      <c r="BT42" s="28"/>
      <c r="BU42" s="21"/>
      <c r="BV42" s="184"/>
      <c r="BW42" s="185"/>
      <c r="BX42" s="181"/>
      <c r="BY42" s="182"/>
      <c r="BZ42" s="183"/>
      <c r="CA42" s="28"/>
      <c r="CB42" s="21"/>
      <c r="CC42" s="184"/>
      <c r="CD42" s="185"/>
      <c r="CE42" s="181"/>
      <c r="CF42" s="182"/>
      <c r="CG42" s="183"/>
      <c r="CH42" s="94"/>
    </row>
    <row r="43" spans="1:86" ht="12" customHeight="1" x14ac:dyDescent="0.4">
      <c r="A43" s="203"/>
      <c r="B43" s="22"/>
      <c r="C43" s="21"/>
      <c r="D43" s="215"/>
      <c r="E43" s="216"/>
      <c r="F43" s="181"/>
      <c r="G43" s="182"/>
      <c r="H43" s="183"/>
      <c r="I43" s="22"/>
      <c r="J43" s="21"/>
      <c r="K43" s="215"/>
      <c r="L43" s="216"/>
      <c r="M43" s="181"/>
      <c r="N43" s="182"/>
      <c r="O43" s="183"/>
      <c r="P43" s="28"/>
      <c r="Q43" s="21"/>
      <c r="R43" s="215"/>
      <c r="S43" s="216"/>
      <c r="T43" s="181"/>
      <c r="U43" s="182"/>
      <c r="V43" s="183"/>
      <c r="W43" s="28"/>
      <c r="X43" s="21"/>
      <c r="Y43" s="215"/>
      <c r="Z43" s="216"/>
      <c r="AA43" s="181"/>
      <c r="AB43" s="182"/>
      <c r="AC43" s="183"/>
      <c r="AD43" s="22"/>
      <c r="AE43" s="21"/>
      <c r="AF43" s="215"/>
      <c r="AG43" s="216"/>
      <c r="AH43" s="181"/>
      <c r="AI43" s="182"/>
      <c r="AJ43" s="183"/>
      <c r="AK43" s="22"/>
      <c r="AL43" s="21"/>
      <c r="AM43" s="215"/>
      <c r="AN43" s="216"/>
      <c r="AO43" s="181"/>
      <c r="AP43" s="182"/>
      <c r="AQ43" s="183"/>
      <c r="AR43" s="22"/>
      <c r="AS43" s="21"/>
      <c r="AT43" s="215"/>
      <c r="AU43" s="216"/>
      <c r="AV43" s="181"/>
      <c r="AW43" s="182"/>
      <c r="AX43" s="183"/>
      <c r="AY43" s="28"/>
      <c r="AZ43" s="21"/>
      <c r="BA43" s="215"/>
      <c r="BB43" s="216"/>
      <c r="BC43" s="181"/>
      <c r="BD43" s="182"/>
      <c r="BE43" s="183"/>
      <c r="BF43" s="28"/>
      <c r="BG43" s="21"/>
      <c r="BH43" s="215"/>
      <c r="BI43" s="216"/>
      <c r="BJ43" s="181"/>
      <c r="BK43" s="182"/>
      <c r="BL43" s="183"/>
      <c r="BM43" s="28"/>
      <c r="BN43" s="21"/>
      <c r="BO43" s="215"/>
      <c r="BP43" s="216"/>
      <c r="BQ43" s="181"/>
      <c r="BR43" s="182"/>
      <c r="BS43" s="183"/>
      <c r="BT43" s="28"/>
      <c r="BU43" s="21"/>
      <c r="BV43" s="215"/>
      <c r="BW43" s="216"/>
      <c r="BX43" s="181"/>
      <c r="BY43" s="182"/>
      <c r="BZ43" s="183"/>
      <c r="CA43" s="28"/>
      <c r="CB43" s="21"/>
      <c r="CC43" s="215"/>
      <c r="CD43" s="216"/>
      <c r="CE43" s="181"/>
      <c r="CF43" s="182"/>
      <c r="CG43" s="183"/>
      <c r="CH43" s="94"/>
    </row>
    <row r="44" spans="1:86" ht="12" customHeight="1" thickBot="1" x14ac:dyDescent="0.45">
      <c r="A44" s="204"/>
      <c r="B44" s="50"/>
      <c r="C44" s="51"/>
      <c r="D44" s="210"/>
      <c r="E44" s="211"/>
      <c r="F44" s="212">
        <f>SUM(F35:H43)</f>
        <v>0</v>
      </c>
      <c r="G44" s="213"/>
      <c r="H44" s="214"/>
      <c r="I44" s="50"/>
      <c r="J44" s="51"/>
      <c r="K44" s="210"/>
      <c r="L44" s="211"/>
      <c r="M44" s="212">
        <f>SUM(M35:O43)</f>
        <v>9951</v>
      </c>
      <c r="N44" s="213"/>
      <c r="O44" s="214"/>
      <c r="P44" s="52"/>
      <c r="Q44" s="51"/>
      <c r="R44" s="210"/>
      <c r="S44" s="211"/>
      <c r="T44" s="212">
        <f>SUM(T35:V43)</f>
        <v>1348</v>
      </c>
      <c r="U44" s="213"/>
      <c r="V44" s="214"/>
      <c r="W44" s="52"/>
      <c r="X44" s="51"/>
      <c r="Y44" s="210"/>
      <c r="Z44" s="211"/>
      <c r="AA44" s="212">
        <f>SUM(AA35:AC43)</f>
        <v>4849</v>
      </c>
      <c r="AB44" s="213"/>
      <c r="AC44" s="214"/>
      <c r="AD44" s="50"/>
      <c r="AE44" s="51"/>
      <c r="AF44" s="210"/>
      <c r="AG44" s="211"/>
      <c r="AH44" s="212">
        <f>SUM(AH35:AJ43)</f>
        <v>8700</v>
      </c>
      <c r="AI44" s="213"/>
      <c r="AJ44" s="214"/>
      <c r="AK44" s="50"/>
      <c r="AL44" s="51"/>
      <c r="AM44" s="210"/>
      <c r="AN44" s="211"/>
      <c r="AO44" s="212">
        <f>SUM(AO35:AQ43)</f>
        <v>891</v>
      </c>
      <c r="AP44" s="213"/>
      <c r="AQ44" s="214"/>
      <c r="AR44" s="50"/>
      <c r="AS44" s="51"/>
      <c r="AT44" s="210"/>
      <c r="AU44" s="211"/>
      <c r="AV44" s="212">
        <f>SUM(AV35:AX43)</f>
        <v>13744</v>
      </c>
      <c r="AW44" s="213"/>
      <c r="AX44" s="214"/>
      <c r="AY44" s="52"/>
      <c r="AZ44" s="51"/>
      <c r="BA44" s="210"/>
      <c r="BB44" s="211"/>
      <c r="BC44" s="212">
        <f>SUM(BC35:BE43)</f>
        <v>0</v>
      </c>
      <c r="BD44" s="213"/>
      <c r="BE44" s="214"/>
      <c r="BF44" s="52"/>
      <c r="BG44" s="51"/>
      <c r="BH44" s="210"/>
      <c r="BI44" s="211"/>
      <c r="BJ44" s="212">
        <f>SUM(BJ35:BL43)</f>
        <v>0</v>
      </c>
      <c r="BK44" s="213"/>
      <c r="BL44" s="214"/>
      <c r="BM44" s="52"/>
      <c r="BN44" s="51"/>
      <c r="BO44" s="210"/>
      <c r="BP44" s="211"/>
      <c r="BQ44" s="212">
        <f>SUM(BQ35:BS43)</f>
        <v>0</v>
      </c>
      <c r="BR44" s="213"/>
      <c r="BS44" s="214"/>
      <c r="BT44" s="52"/>
      <c r="BU44" s="51"/>
      <c r="BV44" s="210"/>
      <c r="BW44" s="211"/>
      <c r="BX44" s="212">
        <f>SUM(BX35:BZ43)</f>
        <v>0</v>
      </c>
      <c r="BY44" s="213"/>
      <c r="BZ44" s="214"/>
      <c r="CA44" s="52"/>
      <c r="CB44" s="51"/>
      <c r="CC44" s="210"/>
      <c r="CD44" s="211"/>
      <c r="CE44" s="212">
        <f>SUM(CE35:CG43)</f>
        <v>0</v>
      </c>
      <c r="CF44" s="213"/>
      <c r="CG44" s="214"/>
      <c r="CH44" s="103">
        <f>SUM(CE44,BX44,BQ44,BJ44,BC44,AV44,AO44,AH44,AA44,T44,M44,F44)</f>
        <v>39483</v>
      </c>
    </row>
    <row r="45" spans="1:86" ht="12" customHeight="1" thickTop="1" x14ac:dyDescent="0.4">
      <c r="A45" s="202" t="s">
        <v>11</v>
      </c>
      <c r="B45" s="58"/>
      <c r="C45" s="59"/>
      <c r="D45" s="217"/>
      <c r="E45" s="218"/>
      <c r="F45" s="219"/>
      <c r="G45" s="220"/>
      <c r="H45" s="221"/>
      <c r="I45" s="58"/>
      <c r="J45" s="59"/>
      <c r="K45" s="205"/>
      <c r="L45" s="206"/>
      <c r="M45" s="207"/>
      <c r="N45" s="208"/>
      <c r="O45" s="209"/>
      <c r="P45" s="61"/>
      <c r="Q45" s="59"/>
      <c r="R45" s="205"/>
      <c r="S45" s="206"/>
      <c r="T45" s="207"/>
      <c r="U45" s="208"/>
      <c r="V45" s="209"/>
      <c r="W45" s="61"/>
      <c r="X45" s="59"/>
      <c r="Y45" s="205"/>
      <c r="Z45" s="206"/>
      <c r="AA45" s="207"/>
      <c r="AB45" s="208"/>
      <c r="AC45" s="209"/>
      <c r="AD45" s="58"/>
      <c r="AE45" s="59"/>
      <c r="AF45" s="205"/>
      <c r="AG45" s="206"/>
      <c r="AH45" s="207"/>
      <c r="AI45" s="208"/>
      <c r="AJ45" s="209"/>
      <c r="AK45" s="58"/>
      <c r="AL45" s="59"/>
      <c r="AM45" s="205"/>
      <c r="AN45" s="206"/>
      <c r="AO45" s="207"/>
      <c r="AP45" s="208"/>
      <c r="AQ45" s="209"/>
      <c r="AR45" s="58"/>
      <c r="AS45" s="59"/>
      <c r="AT45" s="205"/>
      <c r="AU45" s="206"/>
      <c r="AV45" s="207"/>
      <c r="AW45" s="208"/>
      <c r="AX45" s="209"/>
      <c r="AY45" s="61"/>
      <c r="AZ45" s="59"/>
      <c r="BA45" s="205"/>
      <c r="BB45" s="206"/>
      <c r="BC45" s="207"/>
      <c r="BD45" s="208"/>
      <c r="BE45" s="209"/>
      <c r="BF45" s="61"/>
      <c r="BG45" s="59"/>
      <c r="BH45" s="205"/>
      <c r="BI45" s="206"/>
      <c r="BJ45" s="207"/>
      <c r="BK45" s="208"/>
      <c r="BL45" s="209"/>
      <c r="BM45" s="61"/>
      <c r="BN45" s="59"/>
      <c r="BO45" s="205"/>
      <c r="BP45" s="206"/>
      <c r="BQ45" s="207"/>
      <c r="BR45" s="208"/>
      <c r="BS45" s="209"/>
      <c r="BT45" s="61"/>
      <c r="BU45" s="59"/>
      <c r="BV45" s="205"/>
      <c r="BW45" s="206"/>
      <c r="BX45" s="207"/>
      <c r="BY45" s="208"/>
      <c r="BZ45" s="209"/>
      <c r="CA45" s="61"/>
      <c r="CB45" s="59"/>
      <c r="CC45" s="205"/>
      <c r="CD45" s="206"/>
      <c r="CE45" s="207"/>
      <c r="CF45" s="208"/>
      <c r="CG45" s="209"/>
      <c r="CH45" s="94"/>
    </row>
    <row r="46" spans="1:86" ht="12" customHeight="1" x14ac:dyDescent="0.4">
      <c r="A46" s="203"/>
      <c r="B46" s="22"/>
      <c r="C46" s="21"/>
      <c r="D46" s="184"/>
      <c r="E46" s="185"/>
      <c r="F46" s="181"/>
      <c r="G46" s="182"/>
      <c r="H46" s="183"/>
      <c r="I46" s="22"/>
      <c r="J46" s="21"/>
      <c r="K46" s="184"/>
      <c r="L46" s="185"/>
      <c r="M46" s="181"/>
      <c r="N46" s="182"/>
      <c r="O46" s="183"/>
      <c r="P46" s="28"/>
      <c r="Q46" s="21"/>
      <c r="R46" s="184"/>
      <c r="S46" s="185"/>
      <c r="T46" s="181"/>
      <c r="U46" s="182"/>
      <c r="V46" s="183"/>
      <c r="W46" s="28"/>
      <c r="X46" s="21"/>
      <c r="Y46" s="184"/>
      <c r="Z46" s="185"/>
      <c r="AA46" s="181"/>
      <c r="AB46" s="182"/>
      <c r="AC46" s="183"/>
      <c r="AD46" s="22"/>
      <c r="AE46" s="21"/>
      <c r="AF46" s="184"/>
      <c r="AG46" s="185"/>
      <c r="AH46" s="181"/>
      <c r="AI46" s="182"/>
      <c r="AJ46" s="183"/>
      <c r="AK46" s="22"/>
      <c r="AL46" s="21"/>
      <c r="AM46" s="184"/>
      <c r="AN46" s="185"/>
      <c r="AO46" s="181"/>
      <c r="AP46" s="182"/>
      <c r="AQ46" s="183"/>
      <c r="AR46" s="22"/>
      <c r="AS46" s="21"/>
      <c r="AT46" s="184"/>
      <c r="AU46" s="185"/>
      <c r="AV46" s="181"/>
      <c r="AW46" s="182"/>
      <c r="AX46" s="183"/>
      <c r="AY46" s="28"/>
      <c r="AZ46" s="21"/>
      <c r="BA46" s="184"/>
      <c r="BB46" s="185"/>
      <c r="BC46" s="181"/>
      <c r="BD46" s="182"/>
      <c r="BE46" s="183"/>
      <c r="BF46" s="28"/>
      <c r="BG46" s="21"/>
      <c r="BH46" s="184"/>
      <c r="BI46" s="185"/>
      <c r="BJ46" s="181"/>
      <c r="BK46" s="182"/>
      <c r="BL46" s="183"/>
      <c r="BM46" s="28"/>
      <c r="BN46" s="21"/>
      <c r="BO46" s="184"/>
      <c r="BP46" s="185"/>
      <c r="BQ46" s="181"/>
      <c r="BR46" s="182"/>
      <c r="BS46" s="183"/>
      <c r="BT46" s="28"/>
      <c r="BU46" s="21"/>
      <c r="BV46" s="184"/>
      <c r="BW46" s="185"/>
      <c r="BX46" s="181"/>
      <c r="BY46" s="182"/>
      <c r="BZ46" s="183"/>
      <c r="CA46" s="28"/>
      <c r="CB46" s="21"/>
      <c r="CC46" s="184"/>
      <c r="CD46" s="185"/>
      <c r="CE46" s="181"/>
      <c r="CF46" s="182"/>
      <c r="CG46" s="183"/>
      <c r="CH46" s="94"/>
    </row>
    <row r="47" spans="1:86" ht="12" customHeight="1" x14ac:dyDescent="0.4">
      <c r="A47" s="203"/>
      <c r="B47" s="22"/>
      <c r="C47" s="21"/>
      <c r="D47" s="184"/>
      <c r="E47" s="185"/>
      <c r="F47" s="181"/>
      <c r="G47" s="182"/>
      <c r="H47" s="183"/>
      <c r="I47" s="22"/>
      <c r="J47" s="21"/>
      <c r="K47" s="184"/>
      <c r="L47" s="185"/>
      <c r="M47" s="181"/>
      <c r="N47" s="182"/>
      <c r="O47" s="183"/>
      <c r="P47" s="28"/>
      <c r="Q47" s="21"/>
      <c r="R47" s="184"/>
      <c r="S47" s="185"/>
      <c r="T47" s="181"/>
      <c r="U47" s="182"/>
      <c r="V47" s="183"/>
      <c r="W47" s="28"/>
      <c r="X47" s="21"/>
      <c r="Y47" s="184"/>
      <c r="Z47" s="185"/>
      <c r="AA47" s="181"/>
      <c r="AB47" s="182"/>
      <c r="AC47" s="183"/>
      <c r="AD47" s="22"/>
      <c r="AE47" s="21"/>
      <c r="AF47" s="184"/>
      <c r="AG47" s="185"/>
      <c r="AH47" s="181"/>
      <c r="AI47" s="182"/>
      <c r="AJ47" s="183"/>
      <c r="AK47" s="22"/>
      <c r="AL47" s="21"/>
      <c r="AM47" s="184"/>
      <c r="AN47" s="185"/>
      <c r="AO47" s="181"/>
      <c r="AP47" s="182"/>
      <c r="AQ47" s="183"/>
      <c r="AR47" s="22"/>
      <c r="AS47" s="21"/>
      <c r="AT47" s="184"/>
      <c r="AU47" s="185"/>
      <c r="AV47" s="181"/>
      <c r="AW47" s="182"/>
      <c r="AX47" s="183"/>
      <c r="AY47" s="28"/>
      <c r="AZ47" s="21"/>
      <c r="BA47" s="184"/>
      <c r="BB47" s="185"/>
      <c r="BC47" s="181"/>
      <c r="BD47" s="182"/>
      <c r="BE47" s="183"/>
      <c r="BF47" s="28"/>
      <c r="BG47" s="21"/>
      <c r="BH47" s="184"/>
      <c r="BI47" s="185"/>
      <c r="BJ47" s="181"/>
      <c r="BK47" s="182"/>
      <c r="BL47" s="183"/>
      <c r="BM47" s="28"/>
      <c r="BN47" s="21"/>
      <c r="BO47" s="184"/>
      <c r="BP47" s="185"/>
      <c r="BQ47" s="181"/>
      <c r="BR47" s="182"/>
      <c r="BS47" s="183"/>
      <c r="BT47" s="28"/>
      <c r="BU47" s="21"/>
      <c r="BV47" s="184"/>
      <c r="BW47" s="185"/>
      <c r="BX47" s="181"/>
      <c r="BY47" s="182"/>
      <c r="BZ47" s="183"/>
      <c r="CA47" s="28"/>
      <c r="CB47" s="21"/>
      <c r="CC47" s="184"/>
      <c r="CD47" s="185"/>
      <c r="CE47" s="181"/>
      <c r="CF47" s="182"/>
      <c r="CG47" s="183"/>
      <c r="CH47" s="94"/>
    </row>
    <row r="48" spans="1:86" ht="12" customHeight="1" x14ac:dyDescent="0.4">
      <c r="A48" s="203"/>
      <c r="B48" s="22"/>
      <c r="C48" s="21"/>
      <c r="D48" s="184"/>
      <c r="E48" s="185"/>
      <c r="F48" s="181"/>
      <c r="G48" s="182"/>
      <c r="H48" s="183"/>
      <c r="I48" s="22"/>
      <c r="J48" s="21"/>
      <c r="K48" s="184"/>
      <c r="L48" s="185"/>
      <c r="M48" s="181"/>
      <c r="N48" s="182"/>
      <c r="O48" s="183"/>
      <c r="P48" s="28"/>
      <c r="Q48" s="21"/>
      <c r="R48" s="184"/>
      <c r="S48" s="185"/>
      <c r="T48" s="181"/>
      <c r="U48" s="182"/>
      <c r="V48" s="183"/>
      <c r="W48" s="28"/>
      <c r="X48" s="21"/>
      <c r="Y48" s="184"/>
      <c r="Z48" s="185"/>
      <c r="AA48" s="181"/>
      <c r="AB48" s="182"/>
      <c r="AC48" s="183"/>
      <c r="AD48" s="22"/>
      <c r="AE48" s="21"/>
      <c r="AF48" s="184"/>
      <c r="AG48" s="185"/>
      <c r="AH48" s="181"/>
      <c r="AI48" s="182"/>
      <c r="AJ48" s="183"/>
      <c r="AK48" s="22"/>
      <c r="AL48" s="21"/>
      <c r="AM48" s="184"/>
      <c r="AN48" s="185"/>
      <c r="AO48" s="181"/>
      <c r="AP48" s="182"/>
      <c r="AQ48" s="183"/>
      <c r="AR48" s="22"/>
      <c r="AS48" s="21"/>
      <c r="AT48" s="184"/>
      <c r="AU48" s="185"/>
      <c r="AV48" s="181"/>
      <c r="AW48" s="182"/>
      <c r="AX48" s="183"/>
      <c r="AY48" s="28"/>
      <c r="AZ48" s="21"/>
      <c r="BA48" s="184"/>
      <c r="BB48" s="185"/>
      <c r="BC48" s="181"/>
      <c r="BD48" s="182"/>
      <c r="BE48" s="183"/>
      <c r="BF48" s="28"/>
      <c r="BG48" s="21"/>
      <c r="BH48" s="184"/>
      <c r="BI48" s="185"/>
      <c r="BJ48" s="181"/>
      <c r="BK48" s="182"/>
      <c r="BL48" s="183"/>
      <c r="BM48" s="28"/>
      <c r="BN48" s="21"/>
      <c r="BO48" s="184"/>
      <c r="BP48" s="185"/>
      <c r="BQ48" s="181"/>
      <c r="BR48" s="182"/>
      <c r="BS48" s="183"/>
      <c r="BT48" s="28"/>
      <c r="BU48" s="21"/>
      <c r="BV48" s="184"/>
      <c r="BW48" s="185"/>
      <c r="BX48" s="181"/>
      <c r="BY48" s="182"/>
      <c r="BZ48" s="183"/>
      <c r="CA48" s="28"/>
      <c r="CB48" s="21"/>
      <c r="CC48" s="184"/>
      <c r="CD48" s="185"/>
      <c r="CE48" s="181"/>
      <c r="CF48" s="182"/>
      <c r="CG48" s="183"/>
      <c r="CH48" s="94"/>
    </row>
    <row r="49" spans="1:86" ht="12" customHeight="1" x14ac:dyDescent="0.4">
      <c r="A49" s="203"/>
      <c r="B49" s="58"/>
      <c r="C49" s="59"/>
      <c r="D49" s="217"/>
      <c r="E49" s="218"/>
      <c r="F49" s="219"/>
      <c r="G49" s="220"/>
      <c r="H49" s="221"/>
      <c r="I49" s="58"/>
      <c r="J49" s="59"/>
      <c r="K49" s="184"/>
      <c r="L49" s="185"/>
      <c r="M49" s="181"/>
      <c r="N49" s="182"/>
      <c r="O49" s="183"/>
      <c r="P49" s="61"/>
      <c r="Q49" s="59"/>
      <c r="R49" s="184"/>
      <c r="S49" s="185"/>
      <c r="T49" s="181"/>
      <c r="U49" s="182"/>
      <c r="V49" s="183"/>
      <c r="W49" s="61"/>
      <c r="X49" s="59"/>
      <c r="Y49" s="184"/>
      <c r="Z49" s="185"/>
      <c r="AA49" s="181"/>
      <c r="AB49" s="182"/>
      <c r="AC49" s="183"/>
      <c r="AD49" s="58"/>
      <c r="AE49" s="59"/>
      <c r="AF49" s="184"/>
      <c r="AG49" s="185"/>
      <c r="AH49" s="181"/>
      <c r="AI49" s="182"/>
      <c r="AJ49" s="183"/>
      <c r="AK49" s="58"/>
      <c r="AL49" s="59"/>
      <c r="AM49" s="184"/>
      <c r="AN49" s="185"/>
      <c r="AO49" s="181"/>
      <c r="AP49" s="182"/>
      <c r="AQ49" s="183"/>
      <c r="AR49" s="58"/>
      <c r="AS49" s="59"/>
      <c r="AT49" s="184"/>
      <c r="AU49" s="185"/>
      <c r="AV49" s="181"/>
      <c r="AW49" s="182"/>
      <c r="AX49" s="183"/>
      <c r="AY49" s="61"/>
      <c r="AZ49" s="59"/>
      <c r="BA49" s="184"/>
      <c r="BB49" s="185"/>
      <c r="BC49" s="181"/>
      <c r="BD49" s="182"/>
      <c r="BE49" s="183"/>
      <c r="BF49" s="61"/>
      <c r="BG49" s="59"/>
      <c r="BH49" s="184"/>
      <c r="BI49" s="185"/>
      <c r="BJ49" s="181"/>
      <c r="BK49" s="182"/>
      <c r="BL49" s="183"/>
      <c r="BM49" s="61"/>
      <c r="BN49" s="59"/>
      <c r="BO49" s="184"/>
      <c r="BP49" s="185"/>
      <c r="BQ49" s="181"/>
      <c r="BR49" s="182"/>
      <c r="BS49" s="183"/>
      <c r="BT49" s="61"/>
      <c r="BU49" s="59"/>
      <c r="BV49" s="184"/>
      <c r="BW49" s="185"/>
      <c r="BX49" s="181"/>
      <c r="BY49" s="182"/>
      <c r="BZ49" s="183"/>
      <c r="CA49" s="61"/>
      <c r="CB49" s="59"/>
      <c r="CC49" s="184"/>
      <c r="CD49" s="185"/>
      <c r="CE49" s="181"/>
      <c r="CF49" s="182"/>
      <c r="CG49" s="183"/>
      <c r="CH49" s="94"/>
    </row>
    <row r="50" spans="1:86" ht="12" customHeight="1" x14ac:dyDescent="0.4">
      <c r="A50" s="203"/>
      <c r="B50" s="22"/>
      <c r="C50" s="21"/>
      <c r="D50" s="215"/>
      <c r="E50" s="216"/>
      <c r="F50" s="181"/>
      <c r="G50" s="182"/>
      <c r="H50" s="183"/>
      <c r="I50" s="22"/>
      <c r="J50" s="21"/>
      <c r="K50" s="215"/>
      <c r="L50" s="216"/>
      <c r="M50" s="181"/>
      <c r="N50" s="182"/>
      <c r="O50" s="183"/>
      <c r="P50" s="28"/>
      <c r="Q50" s="21"/>
      <c r="R50" s="215"/>
      <c r="S50" s="216"/>
      <c r="T50" s="181"/>
      <c r="U50" s="182"/>
      <c r="V50" s="183"/>
      <c r="W50" s="28"/>
      <c r="X50" s="21"/>
      <c r="Y50" s="215"/>
      <c r="Z50" s="216"/>
      <c r="AA50" s="181"/>
      <c r="AB50" s="182"/>
      <c r="AC50" s="183"/>
      <c r="AD50" s="22"/>
      <c r="AE50" s="21"/>
      <c r="AF50" s="215"/>
      <c r="AG50" s="216"/>
      <c r="AH50" s="181"/>
      <c r="AI50" s="182"/>
      <c r="AJ50" s="183"/>
      <c r="AK50" s="22"/>
      <c r="AL50" s="21"/>
      <c r="AM50" s="215"/>
      <c r="AN50" s="216"/>
      <c r="AO50" s="181"/>
      <c r="AP50" s="182"/>
      <c r="AQ50" s="183"/>
      <c r="AR50" s="22"/>
      <c r="AS50" s="21"/>
      <c r="AT50" s="215"/>
      <c r="AU50" s="216"/>
      <c r="AV50" s="181"/>
      <c r="AW50" s="182"/>
      <c r="AX50" s="183"/>
      <c r="AY50" s="28"/>
      <c r="AZ50" s="21"/>
      <c r="BA50" s="215"/>
      <c r="BB50" s="216"/>
      <c r="BC50" s="181"/>
      <c r="BD50" s="182"/>
      <c r="BE50" s="183"/>
      <c r="BF50" s="28"/>
      <c r="BG50" s="21"/>
      <c r="BH50" s="215"/>
      <c r="BI50" s="216"/>
      <c r="BJ50" s="181"/>
      <c r="BK50" s="182"/>
      <c r="BL50" s="183"/>
      <c r="BM50" s="28"/>
      <c r="BN50" s="21"/>
      <c r="BO50" s="215"/>
      <c r="BP50" s="216"/>
      <c r="BQ50" s="181"/>
      <c r="BR50" s="182"/>
      <c r="BS50" s="183"/>
      <c r="BT50" s="28"/>
      <c r="BU50" s="21"/>
      <c r="BV50" s="215"/>
      <c r="BW50" s="216"/>
      <c r="BX50" s="181"/>
      <c r="BY50" s="182"/>
      <c r="BZ50" s="183"/>
      <c r="CA50" s="28"/>
      <c r="CB50" s="21"/>
      <c r="CC50" s="215"/>
      <c r="CD50" s="216"/>
      <c r="CE50" s="181"/>
      <c r="CF50" s="182"/>
      <c r="CG50" s="183"/>
      <c r="CH50" s="94"/>
    </row>
    <row r="51" spans="1:86" ht="12" customHeight="1" x14ac:dyDescent="0.4">
      <c r="A51" s="203"/>
      <c r="B51" s="22"/>
      <c r="C51" s="21"/>
      <c r="D51" s="56"/>
      <c r="E51" s="57"/>
      <c r="F51" s="25"/>
      <c r="G51" s="26"/>
      <c r="H51" s="27"/>
      <c r="I51" s="22"/>
      <c r="J51" s="21"/>
      <c r="K51" s="56"/>
      <c r="L51" s="57"/>
      <c r="M51" s="25"/>
      <c r="N51" s="26"/>
      <c r="O51" s="27"/>
      <c r="P51" s="28"/>
      <c r="Q51" s="21"/>
      <c r="R51" s="56"/>
      <c r="S51" s="57"/>
      <c r="T51" s="25"/>
      <c r="U51" s="26"/>
      <c r="V51" s="27"/>
      <c r="W51" s="28"/>
      <c r="X51" s="21"/>
      <c r="Y51" s="56"/>
      <c r="Z51" s="57"/>
      <c r="AA51" s="25"/>
      <c r="AB51" s="26"/>
      <c r="AC51" s="27"/>
      <c r="AD51" s="22"/>
      <c r="AE51" s="21"/>
      <c r="AF51" s="56"/>
      <c r="AG51" s="57"/>
      <c r="AH51" s="25"/>
      <c r="AI51" s="26"/>
      <c r="AJ51" s="27"/>
      <c r="AK51" s="22"/>
      <c r="AL51" s="21"/>
      <c r="AM51" s="56"/>
      <c r="AN51" s="57"/>
      <c r="AO51" s="25"/>
      <c r="AP51" s="26"/>
      <c r="AQ51" s="27"/>
      <c r="AR51" s="22"/>
      <c r="AS51" s="21"/>
      <c r="AT51" s="56"/>
      <c r="AU51" s="57"/>
      <c r="AV51" s="25"/>
      <c r="AW51" s="26"/>
      <c r="AX51" s="27"/>
      <c r="AY51" s="28"/>
      <c r="AZ51" s="21"/>
      <c r="BA51" s="56"/>
      <c r="BB51" s="57"/>
      <c r="BC51" s="25"/>
      <c r="BD51" s="26"/>
      <c r="BE51" s="27"/>
      <c r="BF51" s="28"/>
      <c r="BG51" s="21"/>
      <c r="BH51" s="56"/>
      <c r="BI51" s="57"/>
      <c r="BJ51" s="25"/>
      <c r="BK51" s="26"/>
      <c r="BL51" s="27"/>
      <c r="BM51" s="28"/>
      <c r="BN51" s="21"/>
      <c r="BO51" s="56"/>
      <c r="BP51" s="57"/>
      <c r="BQ51" s="25"/>
      <c r="BR51" s="26"/>
      <c r="BS51" s="27"/>
      <c r="BT51" s="28"/>
      <c r="BU51" s="21"/>
      <c r="BV51" s="56"/>
      <c r="BW51" s="57"/>
      <c r="BX51" s="25"/>
      <c r="BY51" s="26"/>
      <c r="BZ51" s="27"/>
      <c r="CA51" s="28"/>
      <c r="CB51" s="21"/>
      <c r="CC51" s="56"/>
      <c r="CD51" s="57"/>
      <c r="CE51" s="25"/>
      <c r="CF51" s="26"/>
      <c r="CG51" s="27"/>
      <c r="CH51" s="94"/>
    </row>
    <row r="52" spans="1:86" ht="12" customHeight="1" thickBot="1" x14ac:dyDescent="0.45">
      <c r="A52" s="204"/>
      <c r="B52" s="50"/>
      <c r="C52" s="51"/>
      <c r="D52" s="210"/>
      <c r="E52" s="211"/>
      <c r="F52" s="212">
        <f>SUM(F45:H51)</f>
        <v>0</v>
      </c>
      <c r="G52" s="213"/>
      <c r="H52" s="214"/>
      <c r="I52" s="50"/>
      <c r="J52" s="51"/>
      <c r="K52" s="210"/>
      <c r="L52" s="211"/>
      <c r="M52" s="212">
        <f>SUM(M45:O51)</f>
        <v>0</v>
      </c>
      <c r="N52" s="213"/>
      <c r="O52" s="214"/>
      <c r="P52" s="52"/>
      <c r="Q52" s="51"/>
      <c r="R52" s="210"/>
      <c r="S52" s="211"/>
      <c r="T52" s="212">
        <f>SUM(T45:V51)</f>
        <v>0</v>
      </c>
      <c r="U52" s="213"/>
      <c r="V52" s="214"/>
      <c r="W52" s="52"/>
      <c r="X52" s="51"/>
      <c r="Y52" s="210"/>
      <c r="Z52" s="211"/>
      <c r="AA52" s="212">
        <f>SUM(AA45:AC51)</f>
        <v>0</v>
      </c>
      <c r="AB52" s="213"/>
      <c r="AC52" s="214"/>
      <c r="AD52" s="50"/>
      <c r="AE52" s="51"/>
      <c r="AF52" s="210"/>
      <c r="AG52" s="211"/>
      <c r="AH52" s="212">
        <f>SUM(AH45:AJ51)</f>
        <v>0</v>
      </c>
      <c r="AI52" s="213"/>
      <c r="AJ52" s="214"/>
      <c r="AK52" s="50"/>
      <c r="AL52" s="51"/>
      <c r="AM52" s="210"/>
      <c r="AN52" s="211"/>
      <c r="AO52" s="212">
        <f>SUM(AO45:AQ51)</f>
        <v>0</v>
      </c>
      <c r="AP52" s="213"/>
      <c r="AQ52" s="214"/>
      <c r="AR52" s="50"/>
      <c r="AS52" s="51"/>
      <c r="AT52" s="210"/>
      <c r="AU52" s="211"/>
      <c r="AV52" s="212">
        <f>SUM(AV45:AX51)</f>
        <v>0</v>
      </c>
      <c r="AW52" s="213"/>
      <c r="AX52" s="214"/>
      <c r="AY52" s="52"/>
      <c r="AZ52" s="51"/>
      <c r="BA52" s="210"/>
      <c r="BB52" s="211"/>
      <c r="BC52" s="212">
        <f>SUM(BC45:BE51)</f>
        <v>0</v>
      </c>
      <c r="BD52" s="213"/>
      <c r="BE52" s="214"/>
      <c r="BF52" s="52"/>
      <c r="BG52" s="51"/>
      <c r="BH52" s="210"/>
      <c r="BI52" s="211"/>
      <c r="BJ52" s="212">
        <f>SUM(BJ45:BL51)</f>
        <v>0</v>
      </c>
      <c r="BK52" s="213"/>
      <c r="BL52" s="214"/>
      <c r="BM52" s="52"/>
      <c r="BN52" s="51"/>
      <c r="BO52" s="210"/>
      <c r="BP52" s="211"/>
      <c r="BQ52" s="212">
        <f>SUM(BQ45:BS51)</f>
        <v>0</v>
      </c>
      <c r="BR52" s="213"/>
      <c r="BS52" s="214"/>
      <c r="BT52" s="52"/>
      <c r="BU52" s="51"/>
      <c r="BV52" s="210"/>
      <c r="BW52" s="211"/>
      <c r="BX52" s="212">
        <f>SUM(BX45:BZ51)</f>
        <v>0</v>
      </c>
      <c r="BY52" s="213"/>
      <c r="BZ52" s="214"/>
      <c r="CA52" s="52"/>
      <c r="CB52" s="51"/>
      <c r="CC52" s="210"/>
      <c r="CD52" s="211"/>
      <c r="CE52" s="212">
        <f>SUM(CE45:CG51)</f>
        <v>0</v>
      </c>
      <c r="CF52" s="213"/>
      <c r="CG52" s="214"/>
      <c r="CH52" s="103">
        <f>SUM(CE52,BX52,BQ52,BJ52,BC52,AV52,AO52,AH52,AA52,T52,M52,F52)</f>
        <v>0</v>
      </c>
    </row>
    <row r="53" spans="1:86" ht="12" customHeight="1" thickTop="1" x14ac:dyDescent="0.4">
      <c r="A53" s="222" t="s">
        <v>21</v>
      </c>
      <c r="B53" s="53"/>
      <c r="C53" s="54"/>
      <c r="D53" s="205"/>
      <c r="E53" s="206"/>
      <c r="F53" s="207"/>
      <c r="G53" s="208"/>
      <c r="H53" s="209"/>
      <c r="I53" s="91">
        <v>45564</v>
      </c>
      <c r="J53" s="54" t="s">
        <v>43</v>
      </c>
      <c r="K53" s="205" t="s">
        <v>44</v>
      </c>
      <c r="L53" s="206"/>
      <c r="M53" s="207">
        <v>300</v>
      </c>
      <c r="N53" s="208"/>
      <c r="O53" s="209"/>
      <c r="P53" s="91">
        <v>45592</v>
      </c>
      <c r="Q53" s="54" t="s">
        <v>54</v>
      </c>
      <c r="R53" s="205" t="s">
        <v>55</v>
      </c>
      <c r="S53" s="206"/>
      <c r="T53" s="207">
        <v>300</v>
      </c>
      <c r="U53" s="208"/>
      <c r="V53" s="209"/>
      <c r="W53" s="91">
        <v>45605</v>
      </c>
      <c r="X53" s="54" t="s">
        <v>89</v>
      </c>
      <c r="Y53" s="205" t="s">
        <v>31</v>
      </c>
      <c r="Z53" s="206"/>
      <c r="AA53" s="207">
        <v>2000</v>
      </c>
      <c r="AB53" s="208"/>
      <c r="AC53" s="209"/>
      <c r="AD53" s="53"/>
      <c r="AE53" s="54"/>
      <c r="AF53" s="205"/>
      <c r="AG53" s="206"/>
      <c r="AH53" s="207"/>
      <c r="AI53" s="208"/>
      <c r="AJ53" s="209"/>
      <c r="AK53" s="53"/>
      <c r="AL53" s="54"/>
      <c r="AM53" s="205"/>
      <c r="AN53" s="206"/>
      <c r="AO53" s="207"/>
      <c r="AP53" s="208"/>
      <c r="AQ53" s="209"/>
      <c r="AR53" s="53"/>
      <c r="AS53" s="54" t="s">
        <v>128</v>
      </c>
      <c r="AT53" s="205" t="s">
        <v>129</v>
      </c>
      <c r="AU53" s="206"/>
      <c r="AV53" s="207">
        <v>3000</v>
      </c>
      <c r="AW53" s="208"/>
      <c r="AX53" s="209"/>
      <c r="AY53" s="55"/>
      <c r="AZ53" s="54"/>
      <c r="BA53" s="205"/>
      <c r="BB53" s="206"/>
      <c r="BC53" s="207"/>
      <c r="BD53" s="208"/>
      <c r="BE53" s="209"/>
      <c r="BF53" s="55"/>
      <c r="BG53" s="54"/>
      <c r="BH53" s="205"/>
      <c r="BI53" s="206"/>
      <c r="BJ53" s="207"/>
      <c r="BK53" s="208"/>
      <c r="BL53" s="209"/>
      <c r="BM53" s="55"/>
      <c r="BN53" s="54"/>
      <c r="BO53" s="205"/>
      <c r="BP53" s="206"/>
      <c r="BQ53" s="207"/>
      <c r="BR53" s="208"/>
      <c r="BS53" s="209"/>
      <c r="BT53" s="55"/>
      <c r="BU53" s="54"/>
      <c r="BV53" s="205"/>
      <c r="BW53" s="206"/>
      <c r="BX53" s="207"/>
      <c r="BY53" s="208"/>
      <c r="BZ53" s="209"/>
      <c r="CA53" s="55"/>
      <c r="CB53" s="54"/>
      <c r="CC53" s="205"/>
      <c r="CD53" s="206"/>
      <c r="CE53" s="207"/>
      <c r="CF53" s="208"/>
      <c r="CG53" s="209"/>
      <c r="CH53" s="94"/>
    </row>
    <row r="54" spans="1:86" ht="12" customHeight="1" x14ac:dyDescent="0.4">
      <c r="A54" s="223"/>
      <c r="B54" s="22"/>
      <c r="C54" s="21"/>
      <c r="D54" s="215"/>
      <c r="E54" s="216"/>
      <c r="F54" s="181"/>
      <c r="G54" s="182"/>
      <c r="H54" s="183"/>
      <c r="I54" s="22"/>
      <c r="J54" s="21"/>
      <c r="K54" s="215"/>
      <c r="L54" s="216"/>
      <c r="M54" s="181"/>
      <c r="N54" s="182"/>
      <c r="O54" s="183"/>
      <c r="P54" s="28"/>
      <c r="Q54" s="21"/>
      <c r="R54" s="215"/>
      <c r="S54" s="216"/>
      <c r="T54" s="181"/>
      <c r="U54" s="182"/>
      <c r="V54" s="183"/>
      <c r="W54" s="28"/>
      <c r="X54" s="21"/>
      <c r="Y54" s="215"/>
      <c r="Z54" s="216"/>
      <c r="AA54" s="181"/>
      <c r="AB54" s="182"/>
      <c r="AC54" s="183"/>
      <c r="AD54" s="22"/>
      <c r="AE54" s="21"/>
      <c r="AF54" s="215"/>
      <c r="AG54" s="216"/>
      <c r="AH54" s="181"/>
      <c r="AI54" s="182"/>
      <c r="AJ54" s="183"/>
      <c r="AK54" s="22"/>
      <c r="AL54" s="21"/>
      <c r="AM54" s="215"/>
      <c r="AN54" s="216"/>
      <c r="AO54" s="181"/>
      <c r="AP54" s="182"/>
      <c r="AQ54" s="183"/>
      <c r="AR54" s="22"/>
      <c r="AS54" s="21"/>
      <c r="AT54" s="215"/>
      <c r="AU54" s="216"/>
      <c r="AV54" s="181"/>
      <c r="AW54" s="182"/>
      <c r="AX54" s="183"/>
      <c r="AY54" s="28"/>
      <c r="AZ54" s="21"/>
      <c r="BA54" s="215"/>
      <c r="BB54" s="216"/>
      <c r="BC54" s="181"/>
      <c r="BD54" s="182"/>
      <c r="BE54" s="183"/>
      <c r="BF54" s="28"/>
      <c r="BG54" s="21"/>
      <c r="BH54" s="215"/>
      <c r="BI54" s="216"/>
      <c r="BJ54" s="181"/>
      <c r="BK54" s="182"/>
      <c r="BL54" s="183"/>
      <c r="BM54" s="28"/>
      <c r="BN54" s="21"/>
      <c r="BO54" s="215"/>
      <c r="BP54" s="216"/>
      <c r="BQ54" s="181"/>
      <c r="BR54" s="182"/>
      <c r="BS54" s="183"/>
      <c r="BT54" s="28"/>
      <c r="BU54" s="21"/>
      <c r="BV54" s="215"/>
      <c r="BW54" s="216"/>
      <c r="BX54" s="181"/>
      <c r="BY54" s="182"/>
      <c r="BZ54" s="183"/>
      <c r="CA54" s="28"/>
      <c r="CB54" s="21"/>
      <c r="CC54" s="215"/>
      <c r="CD54" s="216"/>
      <c r="CE54" s="181"/>
      <c r="CF54" s="182"/>
      <c r="CG54" s="183"/>
      <c r="CH54" s="94"/>
    </row>
    <row r="55" spans="1:86" ht="12" customHeight="1" x14ac:dyDescent="0.4">
      <c r="A55" s="223"/>
      <c r="B55" s="22"/>
      <c r="C55" s="21"/>
      <c r="D55" s="215"/>
      <c r="E55" s="216"/>
      <c r="F55" s="181"/>
      <c r="G55" s="182"/>
      <c r="H55" s="183"/>
      <c r="I55" s="22"/>
      <c r="J55" s="21"/>
      <c r="K55" s="215"/>
      <c r="L55" s="216"/>
      <c r="M55" s="181"/>
      <c r="N55" s="182"/>
      <c r="O55" s="183"/>
      <c r="P55" s="28"/>
      <c r="Q55" s="21"/>
      <c r="R55" s="215"/>
      <c r="S55" s="216"/>
      <c r="T55" s="181"/>
      <c r="U55" s="182"/>
      <c r="V55" s="183"/>
      <c r="W55" s="28"/>
      <c r="X55" s="21"/>
      <c r="Y55" s="215"/>
      <c r="Z55" s="216"/>
      <c r="AA55" s="181"/>
      <c r="AB55" s="182"/>
      <c r="AC55" s="183"/>
      <c r="AD55" s="22"/>
      <c r="AE55" s="21"/>
      <c r="AF55" s="215"/>
      <c r="AG55" s="216"/>
      <c r="AH55" s="181"/>
      <c r="AI55" s="182"/>
      <c r="AJ55" s="183"/>
      <c r="AK55" s="22"/>
      <c r="AL55" s="21"/>
      <c r="AM55" s="215"/>
      <c r="AN55" s="216"/>
      <c r="AO55" s="181"/>
      <c r="AP55" s="182"/>
      <c r="AQ55" s="183"/>
      <c r="AR55" s="22"/>
      <c r="AS55" s="21"/>
      <c r="AT55" s="215"/>
      <c r="AU55" s="216"/>
      <c r="AV55" s="181"/>
      <c r="AW55" s="182"/>
      <c r="AX55" s="183"/>
      <c r="AY55" s="28"/>
      <c r="AZ55" s="21"/>
      <c r="BA55" s="215"/>
      <c r="BB55" s="216"/>
      <c r="BC55" s="181"/>
      <c r="BD55" s="182"/>
      <c r="BE55" s="183"/>
      <c r="BF55" s="28"/>
      <c r="BG55" s="21"/>
      <c r="BH55" s="215"/>
      <c r="BI55" s="216"/>
      <c r="BJ55" s="181"/>
      <c r="BK55" s="182"/>
      <c r="BL55" s="183"/>
      <c r="BM55" s="28"/>
      <c r="BN55" s="21"/>
      <c r="BO55" s="215"/>
      <c r="BP55" s="216"/>
      <c r="BQ55" s="181"/>
      <c r="BR55" s="182"/>
      <c r="BS55" s="183"/>
      <c r="BT55" s="28"/>
      <c r="BU55" s="21"/>
      <c r="BV55" s="215"/>
      <c r="BW55" s="216"/>
      <c r="BX55" s="181"/>
      <c r="BY55" s="182"/>
      <c r="BZ55" s="183"/>
      <c r="CA55" s="28"/>
      <c r="CB55" s="21"/>
      <c r="CC55" s="215"/>
      <c r="CD55" s="216"/>
      <c r="CE55" s="181"/>
      <c r="CF55" s="182"/>
      <c r="CG55" s="183"/>
      <c r="CH55" s="94"/>
    </row>
    <row r="56" spans="1:86" ht="12" customHeight="1" x14ac:dyDescent="0.4">
      <c r="A56" s="223"/>
      <c r="B56" s="22"/>
      <c r="C56" s="21"/>
      <c r="D56" s="215"/>
      <c r="E56" s="216"/>
      <c r="F56" s="181"/>
      <c r="G56" s="182"/>
      <c r="H56" s="183"/>
      <c r="I56" s="22"/>
      <c r="J56" s="21"/>
      <c r="K56" s="215"/>
      <c r="L56" s="216"/>
      <c r="M56" s="181"/>
      <c r="N56" s="182"/>
      <c r="O56" s="183"/>
      <c r="P56" s="28"/>
      <c r="Q56" s="21"/>
      <c r="R56" s="215"/>
      <c r="S56" s="216"/>
      <c r="T56" s="181"/>
      <c r="U56" s="182"/>
      <c r="V56" s="183"/>
      <c r="W56" s="28"/>
      <c r="X56" s="21"/>
      <c r="Y56" s="215"/>
      <c r="Z56" s="216"/>
      <c r="AA56" s="181"/>
      <c r="AB56" s="182"/>
      <c r="AC56" s="183"/>
      <c r="AD56" s="22"/>
      <c r="AE56" s="21"/>
      <c r="AF56" s="215"/>
      <c r="AG56" s="216"/>
      <c r="AH56" s="181"/>
      <c r="AI56" s="182"/>
      <c r="AJ56" s="183"/>
      <c r="AK56" s="22"/>
      <c r="AL56" s="21"/>
      <c r="AM56" s="215"/>
      <c r="AN56" s="216"/>
      <c r="AO56" s="181"/>
      <c r="AP56" s="182"/>
      <c r="AQ56" s="183"/>
      <c r="AR56" s="22"/>
      <c r="AS56" s="21"/>
      <c r="AT56" s="215"/>
      <c r="AU56" s="216"/>
      <c r="AV56" s="181"/>
      <c r="AW56" s="182"/>
      <c r="AX56" s="183"/>
      <c r="AY56" s="28"/>
      <c r="AZ56" s="21"/>
      <c r="BA56" s="215"/>
      <c r="BB56" s="216"/>
      <c r="BC56" s="181"/>
      <c r="BD56" s="182"/>
      <c r="BE56" s="183"/>
      <c r="BF56" s="28"/>
      <c r="BG56" s="21"/>
      <c r="BH56" s="215"/>
      <c r="BI56" s="216"/>
      <c r="BJ56" s="181"/>
      <c r="BK56" s="182"/>
      <c r="BL56" s="183"/>
      <c r="BM56" s="28"/>
      <c r="BN56" s="21"/>
      <c r="BO56" s="215"/>
      <c r="BP56" s="216"/>
      <c r="BQ56" s="181"/>
      <c r="BR56" s="182"/>
      <c r="BS56" s="183"/>
      <c r="BT56" s="28"/>
      <c r="BU56" s="21"/>
      <c r="BV56" s="215"/>
      <c r="BW56" s="216"/>
      <c r="BX56" s="181"/>
      <c r="BY56" s="182"/>
      <c r="BZ56" s="183"/>
      <c r="CA56" s="28"/>
      <c r="CB56" s="21"/>
      <c r="CC56" s="215"/>
      <c r="CD56" s="216"/>
      <c r="CE56" s="181"/>
      <c r="CF56" s="182"/>
      <c r="CG56" s="183"/>
      <c r="CH56" s="94"/>
    </row>
    <row r="57" spans="1:86" ht="12" customHeight="1" thickBot="1" x14ac:dyDescent="0.45">
      <c r="A57" s="224"/>
      <c r="B57" s="50"/>
      <c r="C57" s="51"/>
      <c r="D57" s="225"/>
      <c r="E57" s="226"/>
      <c r="F57" s="212">
        <f>SUM(F53:H56)</f>
        <v>0</v>
      </c>
      <c r="G57" s="213"/>
      <c r="H57" s="214"/>
      <c r="I57" s="50"/>
      <c r="J57" s="51"/>
      <c r="K57" s="225"/>
      <c r="L57" s="226"/>
      <c r="M57" s="212">
        <f>SUM(M53:O56)</f>
        <v>300</v>
      </c>
      <c r="N57" s="213"/>
      <c r="O57" s="214"/>
      <c r="P57" s="52"/>
      <c r="Q57" s="51"/>
      <c r="R57" s="225"/>
      <c r="S57" s="226"/>
      <c r="T57" s="212">
        <f>SUM(T53:V56)</f>
        <v>300</v>
      </c>
      <c r="U57" s="213"/>
      <c r="V57" s="214"/>
      <c r="W57" s="52"/>
      <c r="X57" s="51"/>
      <c r="Y57" s="225"/>
      <c r="Z57" s="226"/>
      <c r="AA57" s="212">
        <f>SUM(AA53:AC56)</f>
        <v>2000</v>
      </c>
      <c r="AB57" s="213"/>
      <c r="AC57" s="214"/>
      <c r="AD57" s="50"/>
      <c r="AE57" s="51"/>
      <c r="AF57" s="225"/>
      <c r="AG57" s="226"/>
      <c r="AH57" s="212">
        <f>SUM(AH53:AJ56)</f>
        <v>0</v>
      </c>
      <c r="AI57" s="213"/>
      <c r="AJ57" s="214"/>
      <c r="AK57" s="50"/>
      <c r="AL57" s="51"/>
      <c r="AM57" s="225"/>
      <c r="AN57" s="226"/>
      <c r="AO57" s="212">
        <f>SUM(AO53:AQ56)</f>
        <v>0</v>
      </c>
      <c r="AP57" s="213"/>
      <c r="AQ57" s="214"/>
      <c r="AR57" s="50"/>
      <c r="AS57" s="51"/>
      <c r="AT57" s="225"/>
      <c r="AU57" s="226"/>
      <c r="AV57" s="212">
        <f>SUM(AV53:AX56)</f>
        <v>3000</v>
      </c>
      <c r="AW57" s="213"/>
      <c r="AX57" s="214"/>
      <c r="AY57" s="52"/>
      <c r="AZ57" s="51"/>
      <c r="BA57" s="225"/>
      <c r="BB57" s="226"/>
      <c r="BC57" s="212">
        <f>SUM(BC53:BE56)</f>
        <v>0</v>
      </c>
      <c r="BD57" s="213"/>
      <c r="BE57" s="214"/>
      <c r="BF57" s="52"/>
      <c r="BG57" s="51"/>
      <c r="BH57" s="225"/>
      <c r="BI57" s="226"/>
      <c r="BJ57" s="212">
        <f>SUM(BJ53:BL56)</f>
        <v>0</v>
      </c>
      <c r="BK57" s="213"/>
      <c r="BL57" s="214"/>
      <c r="BM57" s="52"/>
      <c r="BN57" s="51"/>
      <c r="BO57" s="225"/>
      <c r="BP57" s="226"/>
      <c r="BQ57" s="212">
        <f>SUM(BQ53:BS56)</f>
        <v>0</v>
      </c>
      <c r="BR57" s="213"/>
      <c r="BS57" s="214"/>
      <c r="BT57" s="52"/>
      <c r="BU57" s="51"/>
      <c r="BV57" s="225"/>
      <c r="BW57" s="226"/>
      <c r="BX57" s="212">
        <f>SUM(BX53:BZ56)</f>
        <v>0</v>
      </c>
      <c r="BY57" s="213"/>
      <c r="BZ57" s="214"/>
      <c r="CA57" s="52"/>
      <c r="CB57" s="51"/>
      <c r="CC57" s="225"/>
      <c r="CD57" s="226"/>
      <c r="CE57" s="212">
        <f>SUM(CE53:CG56)</f>
        <v>0</v>
      </c>
      <c r="CF57" s="213"/>
      <c r="CG57" s="214"/>
      <c r="CH57" s="103">
        <f>SUM(CE57,BX57,BQ57,BJ57,BC57,AV57,AO57,AH57,AA57,T57,M57,F57)</f>
        <v>5600</v>
      </c>
    </row>
    <row r="58" spans="1:86" ht="12" customHeight="1" thickTop="1" x14ac:dyDescent="0.4">
      <c r="A58" s="222" t="s">
        <v>12</v>
      </c>
      <c r="B58" s="58"/>
      <c r="C58" s="59"/>
      <c r="D58" s="217"/>
      <c r="E58" s="218"/>
      <c r="F58" s="219"/>
      <c r="G58" s="220"/>
      <c r="H58" s="221"/>
      <c r="I58" s="58"/>
      <c r="J58" s="59"/>
      <c r="K58" s="205"/>
      <c r="L58" s="206"/>
      <c r="M58" s="207"/>
      <c r="N58" s="208"/>
      <c r="O58" s="209"/>
      <c r="P58" s="61"/>
      <c r="Q58" s="59"/>
      <c r="R58" s="205"/>
      <c r="S58" s="206"/>
      <c r="T58" s="207"/>
      <c r="U58" s="208"/>
      <c r="V58" s="209"/>
      <c r="W58" s="61"/>
      <c r="X58" s="59"/>
      <c r="Y58" s="205"/>
      <c r="Z58" s="206"/>
      <c r="AA58" s="207"/>
      <c r="AB58" s="208"/>
      <c r="AC58" s="209"/>
      <c r="AD58" s="58"/>
      <c r="AE58" s="59"/>
      <c r="AF58" s="205"/>
      <c r="AG58" s="206"/>
      <c r="AH58" s="207"/>
      <c r="AI58" s="208"/>
      <c r="AJ58" s="209"/>
      <c r="AK58" s="58"/>
      <c r="AL58" s="59"/>
      <c r="AM58" s="205"/>
      <c r="AN58" s="206"/>
      <c r="AO58" s="207"/>
      <c r="AP58" s="208"/>
      <c r="AQ58" s="209"/>
      <c r="AR58" s="58"/>
      <c r="AS58" s="59"/>
      <c r="AT58" s="205"/>
      <c r="AU58" s="206"/>
      <c r="AV58" s="207"/>
      <c r="AW58" s="208"/>
      <c r="AX58" s="209"/>
      <c r="AY58" s="61"/>
      <c r="AZ58" s="59"/>
      <c r="BA58" s="205"/>
      <c r="BB58" s="206"/>
      <c r="BC58" s="207"/>
      <c r="BD58" s="208"/>
      <c r="BE58" s="209"/>
      <c r="BF58" s="61"/>
      <c r="BG58" s="59"/>
      <c r="BH58" s="205"/>
      <c r="BI58" s="206"/>
      <c r="BJ58" s="207"/>
      <c r="BK58" s="208"/>
      <c r="BL58" s="209"/>
      <c r="BM58" s="61"/>
      <c r="BN58" s="59"/>
      <c r="BO58" s="205"/>
      <c r="BP58" s="206"/>
      <c r="BQ58" s="207"/>
      <c r="BR58" s="208"/>
      <c r="BS58" s="209"/>
      <c r="BT58" s="61"/>
      <c r="BU58" s="59"/>
      <c r="BV58" s="205"/>
      <c r="BW58" s="206"/>
      <c r="BX58" s="207"/>
      <c r="BY58" s="208"/>
      <c r="BZ58" s="209"/>
      <c r="CA58" s="61"/>
      <c r="CB58" s="59"/>
      <c r="CC58" s="205"/>
      <c r="CD58" s="206"/>
      <c r="CE58" s="207"/>
      <c r="CF58" s="208"/>
      <c r="CG58" s="209"/>
      <c r="CH58" s="94"/>
    </row>
    <row r="59" spans="1:86" ht="12" customHeight="1" x14ac:dyDescent="0.4">
      <c r="A59" s="223"/>
      <c r="B59" s="22"/>
      <c r="C59" s="21"/>
      <c r="D59" s="184"/>
      <c r="E59" s="185"/>
      <c r="F59" s="181"/>
      <c r="G59" s="182"/>
      <c r="H59" s="183"/>
      <c r="I59" s="22"/>
      <c r="J59" s="21"/>
      <c r="K59" s="184"/>
      <c r="L59" s="185"/>
      <c r="M59" s="181"/>
      <c r="N59" s="182"/>
      <c r="O59" s="183"/>
      <c r="P59" s="28"/>
      <c r="Q59" s="21"/>
      <c r="R59" s="184"/>
      <c r="S59" s="185"/>
      <c r="T59" s="181"/>
      <c r="U59" s="182"/>
      <c r="V59" s="183"/>
      <c r="W59" s="28"/>
      <c r="X59" s="21"/>
      <c r="Y59" s="184"/>
      <c r="Z59" s="185"/>
      <c r="AA59" s="181"/>
      <c r="AB59" s="182"/>
      <c r="AC59" s="183"/>
      <c r="AD59" s="22"/>
      <c r="AE59" s="21"/>
      <c r="AF59" s="184"/>
      <c r="AG59" s="185"/>
      <c r="AH59" s="181"/>
      <c r="AI59" s="182"/>
      <c r="AJ59" s="183"/>
      <c r="AK59" s="22"/>
      <c r="AL59" s="21"/>
      <c r="AM59" s="184"/>
      <c r="AN59" s="185"/>
      <c r="AO59" s="181"/>
      <c r="AP59" s="182"/>
      <c r="AQ59" s="183"/>
      <c r="AR59" s="22"/>
      <c r="AS59" s="21"/>
      <c r="AT59" s="184"/>
      <c r="AU59" s="185"/>
      <c r="AV59" s="181"/>
      <c r="AW59" s="182"/>
      <c r="AX59" s="183"/>
      <c r="AY59" s="28"/>
      <c r="AZ59" s="21"/>
      <c r="BA59" s="184"/>
      <c r="BB59" s="185"/>
      <c r="BC59" s="181"/>
      <c r="BD59" s="182"/>
      <c r="BE59" s="183"/>
      <c r="BF59" s="28"/>
      <c r="BG59" s="21"/>
      <c r="BH59" s="184"/>
      <c r="BI59" s="185"/>
      <c r="BJ59" s="181"/>
      <c r="BK59" s="182"/>
      <c r="BL59" s="183"/>
      <c r="BM59" s="28"/>
      <c r="BN59" s="21"/>
      <c r="BO59" s="184"/>
      <c r="BP59" s="185"/>
      <c r="BQ59" s="181"/>
      <c r="BR59" s="182"/>
      <c r="BS59" s="183"/>
      <c r="BT59" s="28"/>
      <c r="BU59" s="21"/>
      <c r="BV59" s="184"/>
      <c r="BW59" s="185"/>
      <c r="BX59" s="181"/>
      <c r="BY59" s="182"/>
      <c r="BZ59" s="183"/>
      <c r="CA59" s="28"/>
      <c r="CB59" s="21"/>
      <c r="CC59" s="184"/>
      <c r="CD59" s="185"/>
      <c r="CE59" s="181"/>
      <c r="CF59" s="182"/>
      <c r="CG59" s="183"/>
      <c r="CH59" s="94"/>
    </row>
    <row r="60" spans="1:86" ht="12" customHeight="1" x14ac:dyDescent="0.4">
      <c r="A60" s="223"/>
      <c r="B60" s="22"/>
      <c r="C60" s="21"/>
      <c r="D60" s="184"/>
      <c r="E60" s="185"/>
      <c r="F60" s="181"/>
      <c r="G60" s="182"/>
      <c r="H60" s="183"/>
      <c r="I60" s="22"/>
      <c r="J60" s="21"/>
      <c r="K60" s="184"/>
      <c r="L60" s="185"/>
      <c r="M60" s="181"/>
      <c r="N60" s="182"/>
      <c r="O60" s="183"/>
      <c r="P60" s="28"/>
      <c r="Q60" s="21"/>
      <c r="R60" s="184"/>
      <c r="S60" s="185"/>
      <c r="T60" s="181"/>
      <c r="U60" s="182"/>
      <c r="V60" s="183"/>
      <c r="W60" s="28"/>
      <c r="X60" s="21"/>
      <c r="Y60" s="184"/>
      <c r="Z60" s="185"/>
      <c r="AA60" s="181"/>
      <c r="AB60" s="182"/>
      <c r="AC60" s="183"/>
      <c r="AD60" s="22"/>
      <c r="AE60" s="21"/>
      <c r="AF60" s="184"/>
      <c r="AG60" s="185"/>
      <c r="AH60" s="181"/>
      <c r="AI60" s="182"/>
      <c r="AJ60" s="183"/>
      <c r="AK60" s="22"/>
      <c r="AL60" s="21"/>
      <c r="AM60" s="184"/>
      <c r="AN60" s="185"/>
      <c r="AO60" s="181"/>
      <c r="AP60" s="182"/>
      <c r="AQ60" s="183"/>
      <c r="AR60" s="22"/>
      <c r="AS60" s="21"/>
      <c r="AT60" s="184"/>
      <c r="AU60" s="185"/>
      <c r="AV60" s="181"/>
      <c r="AW60" s="182"/>
      <c r="AX60" s="183"/>
      <c r="AY60" s="28"/>
      <c r="AZ60" s="21"/>
      <c r="BA60" s="184"/>
      <c r="BB60" s="185"/>
      <c r="BC60" s="181"/>
      <c r="BD60" s="182"/>
      <c r="BE60" s="183"/>
      <c r="BF60" s="28"/>
      <c r="BG60" s="21"/>
      <c r="BH60" s="184"/>
      <c r="BI60" s="185"/>
      <c r="BJ60" s="181"/>
      <c r="BK60" s="182"/>
      <c r="BL60" s="183"/>
      <c r="BM60" s="28"/>
      <c r="BN60" s="21"/>
      <c r="BO60" s="184"/>
      <c r="BP60" s="185"/>
      <c r="BQ60" s="181"/>
      <c r="BR60" s="182"/>
      <c r="BS60" s="183"/>
      <c r="BT60" s="28"/>
      <c r="BU60" s="21"/>
      <c r="BV60" s="184"/>
      <c r="BW60" s="185"/>
      <c r="BX60" s="181"/>
      <c r="BY60" s="182"/>
      <c r="BZ60" s="183"/>
      <c r="CA60" s="28"/>
      <c r="CB60" s="21"/>
      <c r="CC60" s="184"/>
      <c r="CD60" s="185"/>
      <c r="CE60" s="181"/>
      <c r="CF60" s="182"/>
      <c r="CG60" s="183"/>
      <c r="CH60" s="94"/>
    </row>
    <row r="61" spans="1:86" ht="12" customHeight="1" x14ac:dyDescent="0.4">
      <c r="A61" s="223"/>
      <c r="B61" s="58"/>
      <c r="C61" s="59"/>
      <c r="D61" s="217"/>
      <c r="E61" s="218"/>
      <c r="F61" s="219"/>
      <c r="G61" s="220"/>
      <c r="H61" s="221"/>
      <c r="I61" s="58"/>
      <c r="J61" s="59"/>
      <c r="K61" s="184"/>
      <c r="L61" s="185"/>
      <c r="M61" s="181"/>
      <c r="N61" s="182"/>
      <c r="O61" s="183"/>
      <c r="P61" s="61"/>
      <c r="Q61" s="59"/>
      <c r="R61" s="184"/>
      <c r="S61" s="185"/>
      <c r="T61" s="181"/>
      <c r="U61" s="182"/>
      <c r="V61" s="183"/>
      <c r="W61" s="61"/>
      <c r="X61" s="59"/>
      <c r="Y61" s="184"/>
      <c r="Z61" s="185"/>
      <c r="AA61" s="181"/>
      <c r="AB61" s="182"/>
      <c r="AC61" s="183"/>
      <c r="AD61" s="58"/>
      <c r="AE61" s="59"/>
      <c r="AF61" s="184"/>
      <c r="AG61" s="185"/>
      <c r="AH61" s="181"/>
      <c r="AI61" s="182"/>
      <c r="AJ61" s="183"/>
      <c r="AK61" s="58"/>
      <c r="AL61" s="59"/>
      <c r="AM61" s="184"/>
      <c r="AN61" s="185"/>
      <c r="AO61" s="181"/>
      <c r="AP61" s="182"/>
      <c r="AQ61" s="183"/>
      <c r="AR61" s="58"/>
      <c r="AS61" s="59"/>
      <c r="AT61" s="184"/>
      <c r="AU61" s="185"/>
      <c r="AV61" s="181"/>
      <c r="AW61" s="182"/>
      <c r="AX61" s="183"/>
      <c r="AY61" s="61"/>
      <c r="AZ61" s="59"/>
      <c r="BA61" s="184"/>
      <c r="BB61" s="185"/>
      <c r="BC61" s="181"/>
      <c r="BD61" s="182"/>
      <c r="BE61" s="183"/>
      <c r="BF61" s="61"/>
      <c r="BG61" s="59"/>
      <c r="BH61" s="184"/>
      <c r="BI61" s="185"/>
      <c r="BJ61" s="181"/>
      <c r="BK61" s="182"/>
      <c r="BL61" s="183"/>
      <c r="BM61" s="61"/>
      <c r="BN61" s="59"/>
      <c r="BO61" s="184"/>
      <c r="BP61" s="185"/>
      <c r="BQ61" s="181"/>
      <c r="BR61" s="182"/>
      <c r="BS61" s="183"/>
      <c r="BT61" s="61"/>
      <c r="BU61" s="59"/>
      <c r="BV61" s="184"/>
      <c r="BW61" s="185"/>
      <c r="BX61" s="181"/>
      <c r="BY61" s="182"/>
      <c r="BZ61" s="183"/>
      <c r="CA61" s="61"/>
      <c r="CB61" s="59"/>
      <c r="CC61" s="184"/>
      <c r="CD61" s="185"/>
      <c r="CE61" s="181"/>
      <c r="CF61" s="182"/>
      <c r="CG61" s="183"/>
      <c r="CH61" s="94"/>
    </row>
    <row r="62" spans="1:86" ht="12" customHeight="1" x14ac:dyDescent="0.4">
      <c r="A62" s="223"/>
      <c r="B62" s="22"/>
      <c r="C62" s="21"/>
      <c r="D62" s="215"/>
      <c r="E62" s="216"/>
      <c r="F62" s="181"/>
      <c r="G62" s="182"/>
      <c r="H62" s="183"/>
      <c r="I62" s="22"/>
      <c r="J62" s="21"/>
      <c r="K62" s="215"/>
      <c r="L62" s="216"/>
      <c r="M62" s="181"/>
      <c r="N62" s="182"/>
      <c r="O62" s="183"/>
      <c r="P62" s="28"/>
      <c r="Q62" s="21"/>
      <c r="R62" s="215"/>
      <c r="S62" s="216"/>
      <c r="T62" s="181"/>
      <c r="U62" s="182"/>
      <c r="V62" s="183"/>
      <c r="W62" s="28"/>
      <c r="X62" s="21"/>
      <c r="Y62" s="215"/>
      <c r="Z62" s="216"/>
      <c r="AA62" s="181"/>
      <c r="AB62" s="182"/>
      <c r="AC62" s="183"/>
      <c r="AD62" s="22"/>
      <c r="AE62" s="21"/>
      <c r="AF62" s="215"/>
      <c r="AG62" s="216"/>
      <c r="AH62" s="181"/>
      <c r="AI62" s="182"/>
      <c r="AJ62" s="183"/>
      <c r="AK62" s="22"/>
      <c r="AL62" s="21"/>
      <c r="AM62" s="215"/>
      <c r="AN62" s="216"/>
      <c r="AO62" s="181"/>
      <c r="AP62" s="182"/>
      <c r="AQ62" s="183"/>
      <c r="AR62" s="22"/>
      <c r="AS62" s="21"/>
      <c r="AT62" s="215"/>
      <c r="AU62" s="216"/>
      <c r="AV62" s="181"/>
      <c r="AW62" s="182"/>
      <c r="AX62" s="183"/>
      <c r="AY62" s="28"/>
      <c r="AZ62" s="21"/>
      <c r="BA62" s="215"/>
      <c r="BB62" s="216"/>
      <c r="BC62" s="181"/>
      <c r="BD62" s="182"/>
      <c r="BE62" s="183"/>
      <c r="BF62" s="28"/>
      <c r="BG62" s="21"/>
      <c r="BH62" s="215"/>
      <c r="BI62" s="216"/>
      <c r="BJ62" s="181"/>
      <c r="BK62" s="182"/>
      <c r="BL62" s="183"/>
      <c r="BM62" s="28"/>
      <c r="BN62" s="21"/>
      <c r="BO62" s="215"/>
      <c r="BP62" s="216"/>
      <c r="BQ62" s="181"/>
      <c r="BR62" s="182"/>
      <c r="BS62" s="183"/>
      <c r="BT62" s="28"/>
      <c r="BU62" s="21"/>
      <c r="BV62" s="215"/>
      <c r="BW62" s="216"/>
      <c r="BX62" s="181"/>
      <c r="BY62" s="182"/>
      <c r="BZ62" s="183"/>
      <c r="CA62" s="28"/>
      <c r="CB62" s="21"/>
      <c r="CC62" s="215"/>
      <c r="CD62" s="216"/>
      <c r="CE62" s="181"/>
      <c r="CF62" s="182"/>
      <c r="CG62" s="183"/>
      <c r="CH62" s="94"/>
    </row>
    <row r="63" spans="1:86" ht="12" customHeight="1" x14ac:dyDescent="0.4">
      <c r="A63" s="223"/>
      <c r="B63" s="22"/>
      <c r="C63" s="21"/>
      <c r="D63" s="215"/>
      <c r="E63" s="216"/>
      <c r="F63" s="181"/>
      <c r="G63" s="182"/>
      <c r="H63" s="183"/>
      <c r="I63" s="22"/>
      <c r="J63" s="21"/>
      <c r="K63" s="215"/>
      <c r="L63" s="216"/>
      <c r="M63" s="181"/>
      <c r="N63" s="182"/>
      <c r="O63" s="183"/>
      <c r="P63" s="28"/>
      <c r="Q63" s="21"/>
      <c r="R63" s="215"/>
      <c r="S63" s="216"/>
      <c r="T63" s="181"/>
      <c r="U63" s="182"/>
      <c r="V63" s="183"/>
      <c r="W63" s="28"/>
      <c r="X63" s="21"/>
      <c r="Y63" s="215"/>
      <c r="Z63" s="216"/>
      <c r="AA63" s="181"/>
      <c r="AB63" s="182"/>
      <c r="AC63" s="183"/>
      <c r="AD63" s="22"/>
      <c r="AE63" s="21"/>
      <c r="AF63" s="215"/>
      <c r="AG63" s="216"/>
      <c r="AH63" s="181"/>
      <c r="AI63" s="182"/>
      <c r="AJ63" s="183"/>
      <c r="AK63" s="22"/>
      <c r="AL63" s="21"/>
      <c r="AM63" s="215"/>
      <c r="AN63" s="216"/>
      <c r="AO63" s="181"/>
      <c r="AP63" s="182"/>
      <c r="AQ63" s="183"/>
      <c r="AR63" s="22"/>
      <c r="AS63" s="21"/>
      <c r="AT63" s="215"/>
      <c r="AU63" s="216"/>
      <c r="AV63" s="181"/>
      <c r="AW63" s="182"/>
      <c r="AX63" s="183"/>
      <c r="AY63" s="28"/>
      <c r="AZ63" s="21"/>
      <c r="BA63" s="215"/>
      <c r="BB63" s="216"/>
      <c r="BC63" s="181"/>
      <c r="BD63" s="182"/>
      <c r="BE63" s="183"/>
      <c r="BF63" s="28"/>
      <c r="BG63" s="21"/>
      <c r="BH63" s="215"/>
      <c r="BI63" s="216"/>
      <c r="BJ63" s="181"/>
      <c r="BK63" s="182"/>
      <c r="BL63" s="183"/>
      <c r="BM63" s="28"/>
      <c r="BN63" s="21"/>
      <c r="BO63" s="215"/>
      <c r="BP63" s="216"/>
      <c r="BQ63" s="181"/>
      <c r="BR63" s="182"/>
      <c r="BS63" s="183"/>
      <c r="BT63" s="28"/>
      <c r="BU63" s="21"/>
      <c r="BV63" s="215"/>
      <c r="BW63" s="216"/>
      <c r="BX63" s="181"/>
      <c r="BY63" s="182"/>
      <c r="BZ63" s="183"/>
      <c r="CA63" s="28"/>
      <c r="CB63" s="21"/>
      <c r="CC63" s="215"/>
      <c r="CD63" s="216"/>
      <c r="CE63" s="181"/>
      <c r="CF63" s="182"/>
      <c r="CG63" s="183"/>
      <c r="CH63" s="94"/>
    </row>
    <row r="64" spans="1:86" ht="12" customHeight="1" thickBot="1" x14ac:dyDescent="0.45">
      <c r="A64" s="224"/>
      <c r="B64" s="50"/>
      <c r="C64" s="51"/>
      <c r="D64" s="210"/>
      <c r="E64" s="211"/>
      <c r="F64" s="212">
        <f>SUM(F58:H63)</f>
        <v>0</v>
      </c>
      <c r="G64" s="213"/>
      <c r="H64" s="214"/>
      <c r="I64" s="50"/>
      <c r="J64" s="51"/>
      <c r="K64" s="210"/>
      <c r="L64" s="211"/>
      <c r="M64" s="212">
        <f>SUM(M58:O63)</f>
        <v>0</v>
      </c>
      <c r="N64" s="213"/>
      <c r="O64" s="214"/>
      <c r="P64" s="52"/>
      <c r="Q64" s="51"/>
      <c r="R64" s="210"/>
      <c r="S64" s="211"/>
      <c r="T64" s="212">
        <f>SUM(T58:V63)</f>
        <v>0</v>
      </c>
      <c r="U64" s="213"/>
      <c r="V64" s="214"/>
      <c r="W64" s="52"/>
      <c r="X64" s="51"/>
      <c r="Y64" s="210"/>
      <c r="Z64" s="211"/>
      <c r="AA64" s="212">
        <f>SUM(AA58:AC63)</f>
        <v>0</v>
      </c>
      <c r="AB64" s="213"/>
      <c r="AC64" s="214"/>
      <c r="AD64" s="50"/>
      <c r="AE64" s="51"/>
      <c r="AF64" s="210"/>
      <c r="AG64" s="211"/>
      <c r="AH64" s="212">
        <f>SUM(AH58:AJ63)</f>
        <v>0</v>
      </c>
      <c r="AI64" s="213"/>
      <c r="AJ64" s="214"/>
      <c r="AK64" s="50"/>
      <c r="AL64" s="51"/>
      <c r="AM64" s="210"/>
      <c r="AN64" s="211"/>
      <c r="AO64" s="212">
        <f>SUM(AO58:AQ63)</f>
        <v>0</v>
      </c>
      <c r="AP64" s="213"/>
      <c r="AQ64" s="214"/>
      <c r="AR64" s="50"/>
      <c r="AS64" s="51"/>
      <c r="AT64" s="210"/>
      <c r="AU64" s="211"/>
      <c r="AV64" s="212">
        <f>SUM(AV58:AX63)</f>
        <v>0</v>
      </c>
      <c r="AW64" s="213"/>
      <c r="AX64" s="214"/>
      <c r="AY64" s="52"/>
      <c r="AZ64" s="51"/>
      <c r="BA64" s="210"/>
      <c r="BB64" s="211"/>
      <c r="BC64" s="212">
        <f>SUM(BC58:BE63)</f>
        <v>0</v>
      </c>
      <c r="BD64" s="213"/>
      <c r="BE64" s="214"/>
      <c r="BF64" s="52"/>
      <c r="BG64" s="51"/>
      <c r="BH64" s="210"/>
      <c r="BI64" s="211"/>
      <c r="BJ64" s="212">
        <f>SUM(BJ58:BL63)</f>
        <v>0</v>
      </c>
      <c r="BK64" s="213"/>
      <c r="BL64" s="214"/>
      <c r="BM64" s="52"/>
      <c r="BN64" s="51"/>
      <c r="BO64" s="210"/>
      <c r="BP64" s="211"/>
      <c r="BQ64" s="212">
        <f>SUM(BQ58:BS63)</f>
        <v>0</v>
      </c>
      <c r="BR64" s="213"/>
      <c r="BS64" s="214"/>
      <c r="BT64" s="52"/>
      <c r="BU64" s="51"/>
      <c r="BV64" s="210"/>
      <c r="BW64" s="211"/>
      <c r="BX64" s="212">
        <f>SUM(BX58:BZ63)</f>
        <v>0</v>
      </c>
      <c r="BY64" s="213"/>
      <c r="BZ64" s="214"/>
      <c r="CA64" s="52"/>
      <c r="CB64" s="51"/>
      <c r="CC64" s="210"/>
      <c r="CD64" s="211"/>
      <c r="CE64" s="212">
        <f>SUM(CE58:CG63)</f>
        <v>0</v>
      </c>
      <c r="CF64" s="213"/>
      <c r="CG64" s="214"/>
      <c r="CH64" s="103">
        <f>SUM(CE64,BX64,BQ64,BJ64,BC64,AV64,AO64,AH64,AA64,T64,M64,F64)</f>
        <v>0</v>
      </c>
    </row>
    <row r="65" spans="1:86" ht="12" customHeight="1" thickTop="1" x14ac:dyDescent="0.4">
      <c r="A65" s="222" t="s">
        <v>13</v>
      </c>
      <c r="B65" s="58"/>
      <c r="C65" s="59"/>
      <c r="D65" s="217"/>
      <c r="E65" s="218"/>
      <c r="F65" s="219"/>
      <c r="G65" s="220"/>
      <c r="H65" s="221"/>
      <c r="I65" s="58"/>
      <c r="J65" s="59"/>
      <c r="K65" s="205"/>
      <c r="L65" s="206"/>
      <c r="M65" s="207"/>
      <c r="N65" s="208"/>
      <c r="O65" s="209"/>
      <c r="P65" s="93">
        <v>45587</v>
      </c>
      <c r="Q65" s="59" t="s">
        <v>90</v>
      </c>
      <c r="R65" s="205" t="s">
        <v>91</v>
      </c>
      <c r="S65" s="206"/>
      <c r="T65" s="207">
        <v>1120</v>
      </c>
      <c r="U65" s="208"/>
      <c r="V65" s="209"/>
      <c r="W65" s="61"/>
      <c r="X65" s="59"/>
      <c r="Y65" s="205"/>
      <c r="Z65" s="206"/>
      <c r="AA65" s="207"/>
      <c r="AB65" s="208"/>
      <c r="AC65" s="209"/>
      <c r="AD65" s="58"/>
      <c r="AE65" s="59"/>
      <c r="AF65" s="205"/>
      <c r="AG65" s="206"/>
      <c r="AH65" s="207"/>
      <c r="AI65" s="208"/>
      <c r="AJ65" s="209"/>
      <c r="AK65" s="58"/>
      <c r="AL65" s="59"/>
      <c r="AM65" s="205"/>
      <c r="AN65" s="206"/>
      <c r="AO65" s="207"/>
      <c r="AP65" s="208"/>
      <c r="AQ65" s="209"/>
      <c r="AR65" s="58"/>
      <c r="AS65" s="59"/>
      <c r="AT65" s="205"/>
      <c r="AU65" s="206"/>
      <c r="AV65" s="207"/>
      <c r="AW65" s="208"/>
      <c r="AX65" s="209"/>
      <c r="AY65" s="61"/>
      <c r="AZ65" s="59"/>
      <c r="BA65" s="205"/>
      <c r="BB65" s="206"/>
      <c r="BC65" s="207"/>
      <c r="BD65" s="208"/>
      <c r="BE65" s="209"/>
      <c r="BF65" s="61"/>
      <c r="BG65" s="59"/>
      <c r="BH65" s="205"/>
      <c r="BI65" s="206"/>
      <c r="BJ65" s="207"/>
      <c r="BK65" s="208"/>
      <c r="BL65" s="209"/>
      <c r="BM65" s="61"/>
      <c r="BN65" s="59"/>
      <c r="BO65" s="205"/>
      <c r="BP65" s="206"/>
      <c r="BQ65" s="207"/>
      <c r="BR65" s="208"/>
      <c r="BS65" s="209"/>
      <c r="BT65" s="61"/>
      <c r="BU65" s="59"/>
      <c r="BV65" s="205"/>
      <c r="BW65" s="206"/>
      <c r="BX65" s="207"/>
      <c r="BY65" s="208"/>
      <c r="BZ65" s="209"/>
      <c r="CA65" s="61"/>
      <c r="CB65" s="59"/>
      <c r="CC65" s="205"/>
      <c r="CD65" s="206"/>
      <c r="CE65" s="207"/>
      <c r="CF65" s="208"/>
      <c r="CG65" s="209"/>
      <c r="CH65" s="94"/>
    </row>
    <row r="66" spans="1:86" ht="12" customHeight="1" x14ac:dyDescent="0.4">
      <c r="A66" s="223"/>
      <c r="B66" s="22"/>
      <c r="C66" s="21"/>
      <c r="D66" s="184"/>
      <c r="E66" s="185"/>
      <c r="F66" s="181"/>
      <c r="G66" s="182"/>
      <c r="H66" s="183"/>
      <c r="I66" s="22"/>
      <c r="J66" s="21"/>
      <c r="K66" s="184"/>
      <c r="L66" s="185"/>
      <c r="M66" s="181"/>
      <c r="N66" s="182"/>
      <c r="O66" s="183"/>
      <c r="P66" s="28"/>
      <c r="Q66" s="21"/>
      <c r="R66" s="184"/>
      <c r="S66" s="185"/>
      <c r="T66" s="181"/>
      <c r="U66" s="182"/>
      <c r="V66" s="183"/>
      <c r="W66" s="28"/>
      <c r="X66" s="21"/>
      <c r="Y66" s="184"/>
      <c r="Z66" s="185"/>
      <c r="AA66" s="181"/>
      <c r="AB66" s="182"/>
      <c r="AC66" s="183"/>
      <c r="AD66" s="22"/>
      <c r="AE66" s="21"/>
      <c r="AF66" s="184"/>
      <c r="AG66" s="185"/>
      <c r="AH66" s="181"/>
      <c r="AI66" s="182"/>
      <c r="AJ66" s="183"/>
      <c r="AK66" s="22"/>
      <c r="AL66" s="21"/>
      <c r="AM66" s="184"/>
      <c r="AN66" s="185"/>
      <c r="AO66" s="181"/>
      <c r="AP66" s="182"/>
      <c r="AQ66" s="183"/>
      <c r="AR66" s="22"/>
      <c r="AS66" s="21"/>
      <c r="AT66" s="184"/>
      <c r="AU66" s="185"/>
      <c r="AV66" s="181"/>
      <c r="AW66" s="182"/>
      <c r="AX66" s="183"/>
      <c r="AY66" s="28"/>
      <c r="AZ66" s="21"/>
      <c r="BA66" s="184"/>
      <c r="BB66" s="185"/>
      <c r="BC66" s="181"/>
      <c r="BD66" s="182"/>
      <c r="BE66" s="183"/>
      <c r="BF66" s="28"/>
      <c r="BG66" s="21"/>
      <c r="BH66" s="184"/>
      <c r="BI66" s="185"/>
      <c r="BJ66" s="181"/>
      <c r="BK66" s="182"/>
      <c r="BL66" s="183"/>
      <c r="BM66" s="28"/>
      <c r="BN66" s="21"/>
      <c r="BO66" s="184"/>
      <c r="BP66" s="185"/>
      <c r="BQ66" s="181"/>
      <c r="BR66" s="182"/>
      <c r="BS66" s="183"/>
      <c r="BT66" s="28"/>
      <c r="BU66" s="21"/>
      <c r="BV66" s="184"/>
      <c r="BW66" s="185"/>
      <c r="BX66" s="181"/>
      <c r="BY66" s="182"/>
      <c r="BZ66" s="183"/>
      <c r="CA66" s="28"/>
      <c r="CB66" s="21"/>
      <c r="CC66" s="184"/>
      <c r="CD66" s="185"/>
      <c r="CE66" s="181"/>
      <c r="CF66" s="182"/>
      <c r="CG66" s="183"/>
      <c r="CH66" s="94"/>
    </row>
    <row r="67" spans="1:86" ht="12" customHeight="1" x14ac:dyDescent="0.4">
      <c r="A67" s="223"/>
      <c r="B67" s="22"/>
      <c r="C67" s="21"/>
      <c r="D67" s="215"/>
      <c r="E67" s="216"/>
      <c r="F67" s="181"/>
      <c r="G67" s="182"/>
      <c r="H67" s="183"/>
      <c r="I67" s="22"/>
      <c r="J67" s="21"/>
      <c r="K67" s="215"/>
      <c r="L67" s="216"/>
      <c r="M67" s="181"/>
      <c r="N67" s="182"/>
      <c r="O67" s="183"/>
      <c r="P67" s="28"/>
      <c r="Q67" s="21"/>
      <c r="R67" s="215"/>
      <c r="S67" s="216"/>
      <c r="T67" s="181"/>
      <c r="U67" s="182"/>
      <c r="V67" s="183"/>
      <c r="W67" s="28"/>
      <c r="X67" s="21"/>
      <c r="Y67" s="215"/>
      <c r="Z67" s="216"/>
      <c r="AA67" s="181"/>
      <c r="AB67" s="182"/>
      <c r="AC67" s="183"/>
      <c r="AD67" s="22"/>
      <c r="AE67" s="21"/>
      <c r="AF67" s="215"/>
      <c r="AG67" s="216"/>
      <c r="AH67" s="181"/>
      <c r="AI67" s="182"/>
      <c r="AJ67" s="183"/>
      <c r="AK67" s="22"/>
      <c r="AL67" s="21"/>
      <c r="AM67" s="215"/>
      <c r="AN67" s="216"/>
      <c r="AO67" s="181"/>
      <c r="AP67" s="182"/>
      <c r="AQ67" s="183"/>
      <c r="AR67" s="22"/>
      <c r="AS67" s="21"/>
      <c r="AT67" s="215"/>
      <c r="AU67" s="216"/>
      <c r="AV67" s="181"/>
      <c r="AW67" s="182"/>
      <c r="AX67" s="183"/>
      <c r="AY67" s="28"/>
      <c r="AZ67" s="21"/>
      <c r="BA67" s="215"/>
      <c r="BB67" s="216"/>
      <c r="BC67" s="181"/>
      <c r="BD67" s="182"/>
      <c r="BE67" s="183"/>
      <c r="BF67" s="28"/>
      <c r="BG67" s="21"/>
      <c r="BH67" s="215"/>
      <c r="BI67" s="216"/>
      <c r="BJ67" s="181"/>
      <c r="BK67" s="182"/>
      <c r="BL67" s="183"/>
      <c r="BM67" s="28"/>
      <c r="BN67" s="21"/>
      <c r="BO67" s="215"/>
      <c r="BP67" s="216"/>
      <c r="BQ67" s="181"/>
      <c r="BR67" s="182"/>
      <c r="BS67" s="183"/>
      <c r="BT67" s="28"/>
      <c r="BU67" s="21"/>
      <c r="BV67" s="215"/>
      <c r="BW67" s="216"/>
      <c r="BX67" s="181"/>
      <c r="BY67" s="182"/>
      <c r="BZ67" s="183"/>
      <c r="CA67" s="28"/>
      <c r="CB67" s="21"/>
      <c r="CC67" s="215"/>
      <c r="CD67" s="216"/>
      <c r="CE67" s="181"/>
      <c r="CF67" s="182"/>
      <c r="CG67" s="183"/>
      <c r="CH67" s="94"/>
    </row>
    <row r="68" spans="1:86" ht="12" customHeight="1" thickBot="1" x14ac:dyDescent="0.45">
      <c r="A68" s="224"/>
      <c r="B68" s="50"/>
      <c r="C68" s="51"/>
      <c r="D68" s="210"/>
      <c r="E68" s="211"/>
      <c r="F68" s="212">
        <f>SUM(F65:H67)</f>
        <v>0</v>
      </c>
      <c r="G68" s="213"/>
      <c r="H68" s="214"/>
      <c r="I68" s="50"/>
      <c r="J68" s="51"/>
      <c r="K68" s="210"/>
      <c r="L68" s="211"/>
      <c r="M68" s="212">
        <f>SUM(M65:O67)</f>
        <v>0</v>
      </c>
      <c r="N68" s="213"/>
      <c r="O68" s="214"/>
      <c r="P68" s="52"/>
      <c r="Q68" s="51"/>
      <c r="R68" s="210"/>
      <c r="S68" s="211"/>
      <c r="T68" s="212">
        <f>SUM(T65:V67)</f>
        <v>1120</v>
      </c>
      <c r="U68" s="213"/>
      <c r="V68" s="214"/>
      <c r="W68" s="52"/>
      <c r="X68" s="51"/>
      <c r="Y68" s="210"/>
      <c r="Z68" s="211"/>
      <c r="AA68" s="212">
        <f>SUM(AA65:AC67)</f>
        <v>0</v>
      </c>
      <c r="AB68" s="213"/>
      <c r="AC68" s="214"/>
      <c r="AD68" s="50"/>
      <c r="AE68" s="51"/>
      <c r="AF68" s="210"/>
      <c r="AG68" s="211"/>
      <c r="AH68" s="212">
        <f>SUM(AH65:AJ67)</f>
        <v>0</v>
      </c>
      <c r="AI68" s="213"/>
      <c r="AJ68" s="214"/>
      <c r="AK68" s="50"/>
      <c r="AL68" s="51"/>
      <c r="AM68" s="210"/>
      <c r="AN68" s="211"/>
      <c r="AO68" s="212">
        <f>SUM(AO65:AQ67)</f>
        <v>0</v>
      </c>
      <c r="AP68" s="213"/>
      <c r="AQ68" s="214"/>
      <c r="AR68" s="50"/>
      <c r="AS68" s="51"/>
      <c r="AT68" s="210"/>
      <c r="AU68" s="211"/>
      <c r="AV68" s="212">
        <f>SUM(AV65:AX67)</f>
        <v>0</v>
      </c>
      <c r="AW68" s="213"/>
      <c r="AX68" s="214"/>
      <c r="AY68" s="52"/>
      <c r="AZ68" s="51"/>
      <c r="BA68" s="210"/>
      <c r="BB68" s="211"/>
      <c r="BC68" s="212">
        <f>SUM(BC65:BE67)</f>
        <v>0</v>
      </c>
      <c r="BD68" s="213"/>
      <c r="BE68" s="214"/>
      <c r="BF68" s="52"/>
      <c r="BG68" s="51"/>
      <c r="BH68" s="210"/>
      <c r="BI68" s="211"/>
      <c r="BJ68" s="212">
        <f>SUM(BJ65:BL67)</f>
        <v>0</v>
      </c>
      <c r="BK68" s="213"/>
      <c r="BL68" s="214"/>
      <c r="BM68" s="52"/>
      <c r="BN68" s="51"/>
      <c r="BO68" s="210"/>
      <c r="BP68" s="211"/>
      <c r="BQ68" s="212">
        <f>SUM(BQ65:BS67)</f>
        <v>0</v>
      </c>
      <c r="BR68" s="213"/>
      <c r="BS68" s="214"/>
      <c r="BT68" s="52"/>
      <c r="BU68" s="51"/>
      <c r="BV68" s="210"/>
      <c r="BW68" s="211"/>
      <c r="BX68" s="212">
        <f>SUM(BX65:BZ67)</f>
        <v>0</v>
      </c>
      <c r="BY68" s="213"/>
      <c r="BZ68" s="214"/>
      <c r="CA68" s="52"/>
      <c r="CB68" s="51"/>
      <c r="CC68" s="210"/>
      <c r="CD68" s="211"/>
      <c r="CE68" s="212">
        <f>SUM(CE65:CG67)</f>
        <v>0</v>
      </c>
      <c r="CF68" s="213"/>
      <c r="CG68" s="214"/>
      <c r="CH68" s="103">
        <f>SUM(CE68,BX68,BQ68,BJ68,BC68,AV68,AO68,AH68,AA68,T68,M68,F68)</f>
        <v>1120</v>
      </c>
    </row>
    <row r="69" spans="1:86" ht="12" customHeight="1" thickTop="1" x14ac:dyDescent="0.4">
      <c r="A69" s="202" t="s">
        <v>47</v>
      </c>
      <c r="B69" s="58"/>
      <c r="C69" s="59"/>
      <c r="D69" s="205"/>
      <c r="E69" s="206"/>
      <c r="F69" s="207"/>
      <c r="G69" s="208"/>
      <c r="H69" s="209"/>
      <c r="I69" s="93">
        <v>45564</v>
      </c>
      <c r="J69" s="59" t="s">
        <v>49</v>
      </c>
      <c r="K69" s="205" t="s">
        <v>48</v>
      </c>
      <c r="L69" s="206"/>
      <c r="M69" s="207">
        <v>1770</v>
      </c>
      <c r="N69" s="208"/>
      <c r="O69" s="209"/>
      <c r="P69" s="93">
        <v>45592</v>
      </c>
      <c r="Q69" s="59" t="s">
        <v>49</v>
      </c>
      <c r="R69" s="205" t="s">
        <v>48</v>
      </c>
      <c r="S69" s="206"/>
      <c r="T69" s="207">
        <v>1770</v>
      </c>
      <c r="U69" s="208"/>
      <c r="V69" s="209"/>
      <c r="W69" s="93">
        <v>45605</v>
      </c>
      <c r="X69" s="59" t="s">
        <v>80</v>
      </c>
      <c r="Y69" s="205" t="s">
        <v>81</v>
      </c>
      <c r="Z69" s="206"/>
      <c r="AA69" s="207">
        <v>910</v>
      </c>
      <c r="AB69" s="208"/>
      <c r="AC69" s="209"/>
      <c r="AD69" s="58">
        <v>46013</v>
      </c>
      <c r="AE69" s="59" t="s">
        <v>113</v>
      </c>
      <c r="AF69" s="205" t="s">
        <v>114</v>
      </c>
      <c r="AG69" s="206"/>
      <c r="AH69" s="207">
        <v>1170</v>
      </c>
      <c r="AI69" s="208"/>
      <c r="AJ69" s="209"/>
      <c r="AK69" s="93">
        <v>45676</v>
      </c>
      <c r="AL69" s="59" t="s">
        <v>49</v>
      </c>
      <c r="AM69" s="205" t="s">
        <v>114</v>
      </c>
      <c r="AN69" s="206"/>
      <c r="AO69" s="207">
        <v>1170</v>
      </c>
      <c r="AP69" s="208"/>
      <c r="AQ69" s="209"/>
      <c r="AR69" s="93">
        <v>45711</v>
      </c>
      <c r="AS69" s="59" t="s">
        <v>147</v>
      </c>
      <c r="AT69" s="205" t="s">
        <v>146</v>
      </c>
      <c r="AU69" s="206"/>
      <c r="AV69" s="207">
        <v>1100</v>
      </c>
      <c r="AW69" s="208"/>
      <c r="AX69" s="209"/>
      <c r="AY69" s="93">
        <v>45739</v>
      </c>
      <c r="AZ69" s="59" t="s">
        <v>49</v>
      </c>
      <c r="BA69" s="217" t="s">
        <v>48</v>
      </c>
      <c r="BB69" s="218"/>
      <c r="BC69" s="219">
        <v>1770</v>
      </c>
      <c r="BD69" s="220"/>
      <c r="BE69" s="221"/>
      <c r="BF69" s="61"/>
      <c r="BG69" s="59"/>
      <c r="BH69" s="205"/>
      <c r="BI69" s="206"/>
      <c r="BJ69" s="207"/>
      <c r="BK69" s="208"/>
      <c r="BL69" s="209"/>
      <c r="BM69" s="61"/>
      <c r="BN69" s="59"/>
      <c r="BO69" s="205"/>
      <c r="BP69" s="206"/>
      <c r="BQ69" s="207"/>
      <c r="BR69" s="208"/>
      <c r="BS69" s="209"/>
      <c r="BT69" s="61"/>
      <c r="BU69" s="59"/>
      <c r="BV69" s="205"/>
      <c r="BW69" s="206"/>
      <c r="BX69" s="207"/>
      <c r="BY69" s="208"/>
      <c r="BZ69" s="209"/>
      <c r="CA69" s="61"/>
      <c r="CB69" s="59"/>
      <c r="CC69" s="205"/>
      <c r="CD69" s="206"/>
      <c r="CE69" s="207"/>
      <c r="CF69" s="208"/>
      <c r="CG69" s="209"/>
      <c r="CH69" s="94"/>
    </row>
    <row r="70" spans="1:86" ht="12" customHeight="1" x14ac:dyDescent="0.4">
      <c r="A70" s="203"/>
      <c r="B70" s="22"/>
      <c r="C70" s="21"/>
      <c r="D70" s="184"/>
      <c r="E70" s="185"/>
      <c r="F70" s="181"/>
      <c r="G70" s="182"/>
      <c r="H70" s="183"/>
      <c r="I70" s="92">
        <v>45564</v>
      </c>
      <c r="J70" s="21" t="s">
        <v>50</v>
      </c>
      <c r="K70" s="184" t="s">
        <v>51</v>
      </c>
      <c r="L70" s="185"/>
      <c r="M70" s="181">
        <v>440</v>
      </c>
      <c r="N70" s="182"/>
      <c r="O70" s="183"/>
      <c r="P70" s="93">
        <v>45592</v>
      </c>
      <c r="Q70" s="21" t="s">
        <v>50</v>
      </c>
      <c r="R70" s="184" t="s">
        <v>51</v>
      </c>
      <c r="S70" s="185"/>
      <c r="T70" s="181">
        <v>440</v>
      </c>
      <c r="U70" s="182"/>
      <c r="V70" s="183"/>
      <c r="W70" s="93">
        <v>45620</v>
      </c>
      <c r="X70" s="59" t="s">
        <v>49</v>
      </c>
      <c r="Y70" s="217" t="s">
        <v>48</v>
      </c>
      <c r="Z70" s="218"/>
      <c r="AA70" s="219">
        <v>1770</v>
      </c>
      <c r="AB70" s="220"/>
      <c r="AC70" s="221"/>
      <c r="AD70" s="58"/>
      <c r="AE70" s="21" t="s">
        <v>115</v>
      </c>
      <c r="AF70" s="184" t="s">
        <v>116</v>
      </c>
      <c r="AG70" s="185"/>
      <c r="AH70" s="181">
        <v>220</v>
      </c>
      <c r="AI70" s="182"/>
      <c r="AJ70" s="183"/>
      <c r="AK70" s="92">
        <v>45676</v>
      </c>
      <c r="AL70" s="21" t="s">
        <v>115</v>
      </c>
      <c r="AM70" s="184" t="s">
        <v>116</v>
      </c>
      <c r="AN70" s="185"/>
      <c r="AO70" s="181">
        <v>220</v>
      </c>
      <c r="AP70" s="182"/>
      <c r="AQ70" s="183"/>
      <c r="AR70" s="92">
        <v>45711</v>
      </c>
      <c r="AS70" s="21" t="s">
        <v>145</v>
      </c>
      <c r="AT70" s="217" t="s">
        <v>146</v>
      </c>
      <c r="AU70" s="218"/>
      <c r="AV70" s="181">
        <v>220</v>
      </c>
      <c r="AW70" s="182"/>
      <c r="AX70" s="183"/>
      <c r="AY70" s="93">
        <v>45739</v>
      </c>
      <c r="AZ70" s="21" t="s">
        <v>50</v>
      </c>
      <c r="BA70" s="184" t="s">
        <v>51</v>
      </c>
      <c r="BB70" s="185"/>
      <c r="BC70" s="181">
        <v>440</v>
      </c>
      <c r="BD70" s="182"/>
      <c r="BE70" s="183"/>
      <c r="BF70" s="28"/>
      <c r="BG70" s="21"/>
      <c r="BH70" s="184"/>
      <c r="BI70" s="185"/>
      <c r="BJ70" s="181"/>
      <c r="BK70" s="182"/>
      <c r="BL70" s="183"/>
      <c r="BM70" s="28"/>
      <c r="BN70" s="21"/>
      <c r="BO70" s="184"/>
      <c r="BP70" s="185"/>
      <c r="BQ70" s="181"/>
      <c r="BR70" s="182"/>
      <c r="BS70" s="183"/>
      <c r="BT70" s="28"/>
      <c r="BU70" s="21"/>
      <c r="BV70" s="184"/>
      <c r="BW70" s="185"/>
      <c r="BX70" s="181"/>
      <c r="BY70" s="182"/>
      <c r="BZ70" s="183"/>
      <c r="CA70" s="28"/>
      <c r="CB70" s="21"/>
      <c r="CC70" s="184"/>
      <c r="CD70" s="185"/>
      <c r="CE70" s="181"/>
      <c r="CF70" s="182"/>
      <c r="CG70" s="183"/>
      <c r="CH70" s="94"/>
    </row>
    <row r="71" spans="1:86" ht="12" customHeight="1" x14ac:dyDescent="0.4">
      <c r="A71" s="203"/>
      <c r="B71" s="22"/>
      <c r="C71" s="21"/>
      <c r="D71" s="184"/>
      <c r="E71" s="185"/>
      <c r="F71" s="181"/>
      <c r="G71" s="182"/>
      <c r="H71" s="183"/>
      <c r="I71" s="22"/>
      <c r="J71" s="21"/>
      <c r="K71" s="184"/>
      <c r="L71" s="185"/>
      <c r="M71" s="181"/>
      <c r="N71" s="182"/>
      <c r="O71" s="183"/>
      <c r="P71" s="28"/>
      <c r="Q71" s="21"/>
      <c r="R71" s="184"/>
      <c r="S71" s="185"/>
      <c r="T71" s="181"/>
      <c r="U71" s="182"/>
      <c r="V71" s="183"/>
      <c r="W71" s="93">
        <v>45620</v>
      </c>
      <c r="X71" s="21" t="s">
        <v>50</v>
      </c>
      <c r="Y71" s="184" t="s">
        <v>51</v>
      </c>
      <c r="Z71" s="185"/>
      <c r="AA71" s="181">
        <v>440</v>
      </c>
      <c r="AB71" s="182"/>
      <c r="AC71" s="183"/>
      <c r="AD71" s="58"/>
      <c r="AE71" s="21"/>
      <c r="AF71" s="184"/>
      <c r="AG71" s="185"/>
      <c r="AH71" s="181"/>
      <c r="AI71" s="182"/>
      <c r="AJ71" s="183"/>
      <c r="AK71" s="22"/>
      <c r="AL71" s="21"/>
      <c r="AM71" s="184"/>
      <c r="AN71" s="185"/>
      <c r="AO71" s="181"/>
      <c r="AP71" s="182"/>
      <c r="AQ71" s="183"/>
      <c r="AR71" s="22"/>
      <c r="AS71" s="21"/>
      <c r="AT71" s="184"/>
      <c r="AU71" s="185"/>
      <c r="AV71" s="181"/>
      <c r="AW71" s="182"/>
      <c r="AX71" s="183"/>
      <c r="AY71" s="28"/>
      <c r="AZ71" s="21"/>
      <c r="BA71" s="184"/>
      <c r="BB71" s="185"/>
      <c r="BC71" s="181"/>
      <c r="BD71" s="182"/>
      <c r="BE71" s="183"/>
      <c r="BF71" s="28"/>
      <c r="BG71" s="21"/>
      <c r="BH71" s="184"/>
      <c r="BI71" s="185"/>
      <c r="BJ71" s="181"/>
      <c r="BK71" s="182"/>
      <c r="BL71" s="183"/>
      <c r="BM71" s="28"/>
      <c r="BN71" s="21"/>
      <c r="BO71" s="184"/>
      <c r="BP71" s="185"/>
      <c r="BQ71" s="181"/>
      <c r="BR71" s="182"/>
      <c r="BS71" s="183"/>
      <c r="BT71" s="28"/>
      <c r="BU71" s="21"/>
      <c r="BV71" s="184"/>
      <c r="BW71" s="185"/>
      <c r="BX71" s="181"/>
      <c r="BY71" s="182"/>
      <c r="BZ71" s="183"/>
      <c r="CA71" s="28"/>
      <c r="CB71" s="21"/>
      <c r="CC71" s="184"/>
      <c r="CD71" s="185"/>
      <c r="CE71" s="181"/>
      <c r="CF71" s="182"/>
      <c r="CG71" s="183"/>
      <c r="CH71" s="94"/>
    </row>
    <row r="72" spans="1:86" ht="12" customHeight="1" x14ac:dyDescent="0.4">
      <c r="A72" s="203"/>
      <c r="B72" s="58"/>
      <c r="C72" s="59"/>
      <c r="D72" s="184"/>
      <c r="E72" s="185"/>
      <c r="F72" s="181"/>
      <c r="G72" s="182"/>
      <c r="H72" s="183"/>
      <c r="I72" s="58"/>
      <c r="J72" s="59"/>
      <c r="K72" s="184"/>
      <c r="L72" s="185"/>
      <c r="M72" s="181"/>
      <c r="N72" s="182"/>
      <c r="O72" s="183"/>
      <c r="P72" s="61"/>
      <c r="Q72" s="59"/>
      <c r="R72" s="184"/>
      <c r="S72" s="185"/>
      <c r="T72" s="181"/>
      <c r="U72" s="182"/>
      <c r="V72" s="183"/>
      <c r="W72" s="61"/>
      <c r="X72" s="59"/>
      <c r="Y72" s="184"/>
      <c r="Z72" s="185"/>
      <c r="AA72" s="181"/>
      <c r="AB72" s="182"/>
      <c r="AC72" s="183"/>
      <c r="AD72" s="58"/>
      <c r="AE72" s="59"/>
      <c r="AF72" s="184"/>
      <c r="AG72" s="185"/>
      <c r="AH72" s="181"/>
      <c r="AI72" s="182"/>
      <c r="AJ72" s="183"/>
      <c r="AK72" s="58"/>
      <c r="AL72" s="59"/>
      <c r="AM72" s="184"/>
      <c r="AN72" s="185"/>
      <c r="AO72" s="181"/>
      <c r="AP72" s="182"/>
      <c r="AQ72" s="183"/>
      <c r="AR72" s="58"/>
      <c r="AS72" s="59"/>
      <c r="AT72" s="184"/>
      <c r="AU72" s="185"/>
      <c r="AV72" s="181"/>
      <c r="AW72" s="182"/>
      <c r="AX72" s="183"/>
      <c r="AY72" s="61"/>
      <c r="AZ72" s="59"/>
      <c r="BA72" s="184"/>
      <c r="BB72" s="185"/>
      <c r="BC72" s="181"/>
      <c r="BD72" s="182"/>
      <c r="BE72" s="183"/>
      <c r="BF72" s="61"/>
      <c r="BG72" s="59"/>
      <c r="BH72" s="184"/>
      <c r="BI72" s="185"/>
      <c r="BJ72" s="181"/>
      <c r="BK72" s="182"/>
      <c r="BL72" s="183"/>
      <c r="BM72" s="61"/>
      <c r="BN72" s="59"/>
      <c r="BO72" s="184"/>
      <c r="BP72" s="185"/>
      <c r="BQ72" s="181"/>
      <c r="BR72" s="182"/>
      <c r="BS72" s="183"/>
      <c r="BT72" s="61"/>
      <c r="BU72" s="59"/>
      <c r="BV72" s="184"/>
      <c r="BW72" s="185"/>
      <c r="BX72" s="181"/>
      <c r="BY72" s="182"/>
      <c r="BZ72" s="183"/>
      <c r="CA72" s="61"/>
      <c r="CB72" s="59"/>
      <c r="CC72" s="184"/>
      <c r="CD72" s="185"/>
      <c r="CE72" s="181"/>
      <c r="CF72" s="182"/>
      <c r="CG72" s="183"/>
      <c r="CH72" s="94"/>
    </row>
    <row r="73" spans="1:86" ht="12" customHeight="1" x14ac:dyDescent="0.4">
      <c r="A73" s="203"/>
      <c r="B73" s="22"/>
      <c r="C73" s="21"/>
      <c r="D73" s="215"/>
      <c r="E73" s="216"/>
      <c r="F73" s="181"/>
      <c r="G73" s="182"/>
      <c r="H73" s="183"/>
      <c r="I73" s="22"/>
      <c r="J73" s="21"/>
      <c r="K73" s="215"/>
      <c r="L73" s="216"/>
      <c r="M73" s="181"/>
      <c r="N73" s="182"/>
      <c r="O73" s="183"/>
      <c r="P73" s="28"/>
      <c r="Q73" s="21"/>
      <c r="R73" s="215"/>
      <c r="S73" s="216"/>
      <c r="T73" s="181"/>
      <c r="U73" s="182"/>
      <c r="V73" s="183"/>
      <c r="W73" s="28"/>
      <c r="X73" s="21"/>
      <c r="Y73" s="215"/>
      <c r="Z73" s="216"/>
      <c r="AA73" s="181"/>
      <c r="AB73" s="182"/>
      <c r="AC73" s="183"/>
      <c r="AD73" s="58"/>
      <c r="AE73" s="21"/>
      <c r="AF73" s="215"/>
      <c r="AG73" s="216"/>
      <c r="AH73" s="181"/>
      <c r="AI73" s="182"/>
      <c r="AJ73" s="183"/>
      <c r="AK73" s="22"/>
      <c r="AL73" s="21"/>
      <c r="AM73" s="215"/>
      <c r="AN73" s="216"/>
      <c r="AO73" s="181"/>
      <c r="AP73" s="182"/>
      <c r="AQ73" s="183"/>
      <c r="AR73" s="22"/>
      <c r="AS73" s="21"/>
      <c r="AT73" s="215"/>
      <c r="AU73" s="216"/>
      <c r="AV73" s="181"/>
      <c r="AW73" s="182"/>
      <c r="AX73" s="183"/>
      <c r="AY73" s="28"/>
      <c r="AZ73" s="21"/>
      <c r="BA73" s="215"/>
      <c r="BB73" s="216"/>
      <c r="BC73" s="181"/>
      <c r="BD73" s="182"/>
      <c r="BE73" s="183"/>
      <c r="BF73" s="28"/>
      <c r="BG73" s="21"/>
      <c r="BH73" s="215"/>
      <c r="BI73" s="216"/>
      <c r="BJ73" s="181"/>
      <c r="BK73" s="182"/>
      <c r="BL73" s="183"/>
      <c r="BM73" s="28"/>
      <c r="BN73" s="21"/>
      <c r="BO73" s="215"/>
      <c r="BP73" s="216"/>
      <c r="BQ73" s="181"/>
      <c r="BR73" s="182"/>
      <c r="BS73" s="183"/>
      <c r="BT73" s="28"/>
      <c r="BU73" s="21"/>
      <c r="BV73" s="215"/>
      <c r="BW73" s="216"/>
      <c r="BX73" s="181"/>
      <c r="BY73" s="182"/>
      <c r="BZ73" s="183"/>
      <c r="CA73" s="28"/>
      <c r="CB73" s="21"/>
      <c r="CC73" s="215"/>
      <c r="CD73" s="216"/>
      <c r="CE73" s="181"/>
      <c r="CF73" s="182"/>
      <c r="CG73" s="183"/>
      <c r="CH73" s="94"/>
    </row>
    <row r="74" spans="1:86" ht="12" customHeight="1" x14ac:dyDescent="0.4">
      <c r="A74" s="203"/>
      <c r="B74" s="62"/>
      <c r="C74" s="63"/>
      <c r="D74" s="64"/>
      <c r="E74" s="65"/>
      <c r="F74" s="66"/>
      <c r="G74" s="67"/>
      <c r="H74" s="68"/>
      <c r="I74" s="62"/>
      <c r="J74" s="63"/>
      <c r="K74" s="64"/>
      <c r="L74" s="65"/>
      <c r="M74" s="66"/>
      <c r="N74" s="67"/>
      <c r="O74" s="68"/>
      <c r="P74" s="69"/>
      <c r="Q74" s="63"/>
      <c r="R74" s="64"/>
      <c r="S74" s="65"/>
      <c r="T74" s="66"/>
      <c r="U74" s="67"/>
      <c r="V74" s="68"/>
      <c r="W74" s="69"/>
      <c r="X74" s="63"/>
      <c r="Y74" s="64"/>
      <c r="Z74" s="65"/>
      <c r="AA74" s="66"/>
      <c r="AB74" s="67"/>
      <c r="AC74" s="68"/>
      <c r="AD74" s="58"/>
      <c r="AE74" s="63"/>
      <c r="AF74" s="64"/>
      <c r="AG74" s="65"/>
      <c r="AH74" s="66"/>
      <c r="AI74" s="67"/>
      <c r="AJ74" s="68"/>
      <c r="AK74" s="62"/>
      <c r="AL74" s="63"/>
      <c r="AM74" s="64"/>
      <c r="AN74" s="65"/>
      <c r="AO74" s="66"/>
      <c r="AP74" s="67"/>
      <c r="AQ74" s="68"/>
      <c r="AR74" s="62"/>
      <c r="AS74" s="63"/>
      <c r="AT74" s="64"/>
      <c r="AU74" s="65"/>
      <c r="AV74" s="66"/>
      <c r="AW74" s="67"/>
      <c r="AX74" s="68"/>
      <c r="AY74" s="69"/>
      <c r="AZ74" s="63"/>
      <c r="BA74" s="64"/>
      <c r="BB74" s="65"/>
      <c r="BC74" s="66"/>
      <c r="BD74" s="67"/>
      <c r="BE74" s="68"/>
      <c r="BF74" s="69"/>
      <c r="BG74" s="63"/>
      <c r="BH74" s="64"/>
      <c r="BI74" s="65"/>
      <c r="BJ74" s="66"/>
      <c r="BK74" s="67"/>
      <c r="BL74" s="68"/>
      <c r="BM74" s="69"/>
      <c r="BN74" s="63"/>
      <c r="BO74" s="64"/>
      <c r="BP74" s="65"/>
      <c r="BQ74" s="66"/>
      <c r="BR74" s="67"/>
      <c r="BS74" s="68"/>
      <c r="BT74" s="69"/>
      <c r="BU74" s="63"/>
      <c r="BV74" s="64"/>
      <c r="BW74" s="65"/>
      <c r="BX74" s="66"/>
      <c r="BY74" s="67"/>
      <c r="BZ74" s="68"/>
      <c r="CA74" s="69"/>
      <c r="CB74" s="63"/>
      <c r="CC74" s="64"/>
      <c r="CD74" s="65"/>
      <c r="CE74" s="66"/>
      <c r="CF74" s="67"/>
      <c r="CG74" s="68"/>
      <c r="CH74" s="94"/>
    </row>
    <row r="75" spans="1:86" ht="12" customHeight="1" thickBot="1" x14ac:dyDescent="0.45">
      <c r="A75" s="204"/>
      <c r="B75" s="50"/>
      <c r="C75" s="51"/>
      <c r="D75" s="210"/>
      <c r="E75" s="211"/>
      <c r="F75" s="212">
        <f>SUM(F69:H73)</f>
        <v>0</v>
      </c>
      <c r="G75" s="213"/>
      <c r="H75" s="214"/>
      <c r="I75" s="50"/>
      <c r="J75" s="51"/>
      <c r="K75" s="210"/>
      <c r="L75" s="211"/>
      <c r="M75" s="212">
        <f>SUM(M69:O73)</f>
        <v>2210</v>
      </c>
      <c r="N75" s="213"/>
      <c r="O75" s="214"/>
      <c r="P75" s="52"/>
      <c r="Q75" s="51"/>
      <c r="R75" s="210"/>
      <c r="S75" s="211"/>
      <c r="T75" s="212">
        <f>SUM(T69:V73)</f>
        <v>2210</v>
      </c>
      <c r="U75" s="213"/>
      <c r="V75" s="214"/>
      <c r="W75" s="52"/>
      <c r="X75" s="51"/>
      <c r="Y75" s="210"/>
      <c r="Z75" s="211"/>
      <c r="AA75" s="212">
        <f>SUM(AA69:AC73)</f>
        <v>3120</v>
      </c>
      <c r="AB75" s="213"/>
      <c r="AC75" s="214"/>
      <c r="AD75" s="50"/>
      <c r="AE75" s="51"/>
      <c r="AF75" s="210"/>
      <c r="AG75" s="211"/>
      <c r="AH75" s="212">
        <f>SUM(AH69:AJ73)</f>
        <v>1390</v>
      </c>
      <c r="AI75" s="213"/>
      <c r="AJ75" s="214"/>
      <c r="AK75" s="50"/>
      <c r="AL75" s="51"/>
      <c r="AM75" s="210"/>
      <c r="AN75" s="211"/>
      <c r="AO75" s="212">
        <f>SUM(AO69:AQ73)</f>
        <v>1390</v>
      </c>
      <c r="AP75" s="213"/>
      <c r="AQ75" s="214"/>
      <c r="AR75" s="50"/>
      <c r="AS75" s="51"/>
      <c r="AT75" s="210"/>
      <c r="AU75" s="211"/>
      <c r="AV75" s="212">
        <f>SUM(AV69:AX73)</f>
        <v>1320</v>
      </c>
      <c r="AW75" s="213"/>
      <c r="AX75" s="214"/>
      <c r="AY75" s="52"/>
      <c r="AZ75" s="51"/>
      <c r="BA75" s="210"/>
      <c r="BB75" s="211"/>
      <c r="BC75" s="212">
        <f>SUM(BC69:BE73)</f>
        <v>2210</v>
      </c>
      <c r="BD75" s="213"/>
      <c r="BE75" s="214"/>
      <c r="BF75" s="52"/>
      <c r="BG75" s="51"/>
      <c r="BH75" s="210"/>
      <c r="BI75" s="211"/>
      <c r="BJ75" s="212">
        <f>SUM(BJ69:BL73)</f>
        <v>0</v>
      </c>
      <c r="BK75" s="213"/>
      <c r="BL75" s="214"/>
      <c r="BM75" s="52"/>
      <c r="BN75" s="51"/>
      <c r="BO75" s="210"/>
      <c r="BP75" s="211"/>
      <c r="BQ75" s="212">
        <f>SUM(BQ69:BS73)</f>
        <v>0</v>
      </c>
      <c r="BR75" s="213"/>
      <c r="BS75" s="214"/>
      <c r="BT75" s="52"/>
      <c r="BU75" s="51"/>
      <c r="BV75" s="210"/>
      <c r="BW75" s="211"/>
      <c r="BX75" s="212">
        <f>SUM(BX69:BZ73)</f>
        <v>0</v>
      </c>
      <c r="BY75" s="213"/>
      <c r="BZ75" s="214"/>
      <c r="CA75" s="52"/>
      <c r="CB75" s="51"/>
      <c r="CC75" s="210"/>
      <c r="CD75" s="211"/>
      <c r="CE75" s="212">
        <f>SUM(CE69:CG73)</f>
        <v>0</v>
      </c>
      <c r="CF75" s="213"/>
      <c r="CG75" s="214"/>
      <c r="CH75" s="103">
        <f>SUM(CE75,BX75,BQ75,BJ75,BC75,AV75,AO75,AH75,AA75,T75,M75,F75)</f>
        <v>13850</v>
      </c>
    </row>
    <row r="76" spans="1:86" ht="12" customHeight="1" thickTop="1" x14ac:dyDescent="0.4">
      <c r="A76" s="71" t="s">
        <v>15</v>
      </c>
      <c r="B76" s="22"/>
      <c r="C76" s="21"/>
      <c r="D76" s="215"/>
      <c r="E76" s="216"/>
      <c r="F76" s="181">
        <f>SUM(F34,F44,F52,F57,F64,F68,F75)</f>
        <v>7000</v>
      </c>
      <c r="G76" s="182"/>
      <c r="H76" s="183"/>
      <c r="I76" s="22"/>
      <c r="J76" s="21"/>
      <c r="K76" s="227"/>
      <c r="L76" s="228"/>
      <c r="M76" s="181">
        <f>SUM(M34,M44,M52,M57,M64,M68,M75)</f>
        <v>18141</v>
      </c>
      <c r="N76" s="182"/>
      <c r="O76" s="183"/>
      <c r="P76" s="28"/>
      <c r="Q76" s="21"/>
      <c r="R76" s="227"/>
      <c r="S76" s="228"/>
      <c r="T76" s="181">
        <f>SUM(T34,T44,T52,T57,T64,T68,T75)</f>
        <v>9818</v>
      </c>
      <c r="U76" s="182"/>
      <c r="V76" s="183"/>
      <c r="W76" s="28"/>
      <c r="X76" s="21"/>
      <c r="Y76" s="227"/>
      <c r="Z76" s="228"/>
      <c r="AA76" s="181">
        <f>SUM(AA34,AA44,AA52,AA57,AA64,AA68,AA75)</f>
        <v>24671</v>
      </c>
      <c r="AB76" s="182"/>
      <c r="AC76" s="183"/>
      <c r="AD76" s="22"/>
      <c r="AE76" s="21"/>
      <c r="AF76" s="227"/>
      <c r="AG76" s="228"/>
      <c r="AH76" s="181">
        <f>SUM(AH34,AH44,AH52,AH57,AH64,AH68,AH75)</f>
        <v>15520</v>
      </c>
      <c r="AI76" s="182"/>
      <c r="AJ76" s="183"/>
      <c r="AK76" s="22"/>
      <c r="AL76" s="21"/>
      <c r="AM76" s="227"/>
      <c r="AN76" s="228"/>
      <c r="AO76" s="181">
        <f>SUM(AO34,AO44,AO52,AO57,AO64,AO68,AO75)</f>
        <v>5365</v>
      </c>
      <c r="AP76" s="182"/>
      <c r="AQ76" s="183"/>
      <c r="AR76" s="22"/>
      <c r="AS76" s="21"/>
      <c r="AT76" s="227"/>
      <c r="AU76" s="228"/>
      <c r="AV76" s="181">
        <f>SUM(AV34,AV44,AV52,AV57,AV64,AV68,AV75)</f>
        <v>32366</v>
      </c>
      <c r="AW76" s="182"/>
      <c r="AX76" s="183"/>
      <c r="AY76" s="28"/>
      <c r="AZ76" s="21"/>
      <c r="BA76" s="227"/>
      <c r="BB76" s="228"/>
      <c r="BC76" s="181">
        <f>SUM(BC34,BC44,BC52,BC57,BC64,BC68,BC75)</f>
        <v>8079</v>
      </c>
      <c r="BD76" s="182"/>
      <c r="BE76" s="183"/>
      <c r="BF76" s="28"/>
      <c r="BG76" s="21"/>
      <c r="BH76" s="227"/>
      <c r="BI76" s="228"/>
      <c r="BJ76" s="181">
        <f>SUM(BJ34,BJ44,BJ52,BJ57,BJ64,BJ68,BJ75)</f>
        <v>0</v>
      </c>
      <c r="BK76" s="182"/>
      <c r="BL76" s="183"/>
      <c r="BM76" s="28"/>
      <c r="BN76" s="21"/>
      <c r="BO76" s="227"/>
      <c r="BP76" s="228"/>
      <c r="BQ76" s="181">
        <f>SUM(BQ34,BQ44,BQ52,BQ57,BQ64,BQ68,BQ75)</f>
        <v>0</v>
      </c>
      <c r="BR76" s="182"/>
      <c r="BS76" s="183"/>
      <c r="BT76" s="28"/>
      <c r="BU76" s="21"/>
      <c r="BV76" s="227"/>
      <c r="BW76" s="228"/>
      <c r="BX76" s="181">
        <f>SUM(BX34,BX44,BX52,BX57,BX64,BX68,BX75)</f>
        <v>0</v>
      </c>
      <c r="BY76" s="182"/>
      <c r="BZ76" s="183"/>
      <c r="CA76" s="28"/>
      <c r="CB76" s="21"/>
      <c r="CC76" s="227"/>
      <c r="CD76" s="228"/>
      <c r="CE76" s="181">
        <f>SUM(CE34,CE44,CE52,CE57,CE64,CE68,CE75)</f>
        <v>0</v>
      </c>
      <c r="CF76" s="182"/>
      <c r="CG76" s="183"/>
      <c r="CH76" s="103">
        <f>SUM(CE76,BX76,BQ76,BJ76,BC76,AV76,AO76,AH76,AA76,T76,M76,F76)</f>
        <v>120960</v>
      </c>
    </row>
    <row r="77" spans="1:86" ht="12" customHeight="1" x14ac:dyDescent="0.4">
      <c r="A77" s="71" t="s">
        <v>16</v>
      </c>
      <c r="B77" s="72"/>
      <c r="C77" s="73"/>
      <c r="D77" s="232"/>
      <c r="E77" s="233"/>
      <c r="F77" s="229">
        <f>F23-F76</f>
        <v>43000</v>
      </c>
      <c r="G77" s="230"/>
      <c r="H77" s="231"/>
      <c r="I77" s="72"/>
      <c r="J77" s="73"/>
      <c r="K77" s="232"/>
      <c r="L77" s="233"/>
      <c r="M77" s="229">
        <f>M23-M76</f>
        <v>3659</v>
      </c>
      <c r="N77" s="230"/>
      <c r="O77" s="231"/>
      <c r="P77" s="74"/>
      <c r="Q77" s="73"/>
      <c r="R77" s="232"/>
      <c r="S77" s="233"/>
      <c r="T77" s="229">
        <f>T23-T76</f>
        <v>-3018</v>
      </c>
      <c r="U77" s="230"/>
      <c r="V77" s="231"/>
      <c r="W77" s="74"/>
      <c r="X77" s="73"/>
      <c r="Y77" s="232"/>
      <c r="Z77" s="233"/>
      <c r="AA77" s="229">
        <f>AA23-AA76</f>
        <v>3279</v>
      </c>
      <c r="AB77" s="230"/>
      <c r="AC77" s="231"/>
      <c r="AD77" s="72"/>
      <c r="AE77" s="73"/>
      <c r="AF77" s="232"/>
      <c r="AG77" s="233"/>
      <c r="AH77" s="229">
        <f>AH23-AH76</f>
        <v>-10020</v>
      </c>
      <c r="AI77" s="230"/>
      <c r="AJ77" s="231"/>
      <c r="AK77" s="72"/>
      <c r="AL77" s="73"/>
      <c r="AM77" s="232"/>
      <c r="AN77" s="233"/>
      <c r="AO77" s="229">
        <f>AO23-AO76</f>
        <v>-2865</v>
      </c>
      <c r="AP77" s="230"/>
      <c r="AQ77" s="231"/>
      <c r="AR77" s="72"/>
      <c r="AS77" s="73"/>
      <c r="AT77" s="232"/>
      <c r="AU77" s="233"/>
      <c r="AV77" s="229">
        <f>AV23-AV76</f>
        <v>-8256</v>
      </c>
      <c r="AW77" s="230"/>
      <c r="AX77" s="231"/>
      <c r="AY77" s="74"/>
      <c r="AZ77" s="73"/>
      <c r="BA77" s="232"/>
      <c r="BB77" s="233"/>
      <c r="BC77" s="229">
        <f>BC23-BC76</f>
        <v>5121</v>
      </c>
      <c r="BD77" s="230"/>
      <c r="BE77" s="231"/>
      <c r="BF77" s="74"/>
      <c r="BG77" s="73"/>
      <c r="BH77" s="232"/>
      <c r="BI77" s="233"/>
      <c r="BJ77" s="229">
        <f>BJ23-BJ76</f>
        <v>0</v>
      </c>
      <c r="BK77" s="230"/>
      <c r="BL77" s="231"/>
      <c r="BM77" s="74"/>
      <c r="BN77" s="73"/>
      <c r="BO77" s="232"/>
      <c r="BP77" s="233"/>
      <c r="BQ77" s="229">
        <f>BQ23-BQ76</f>
        <v>0</v>
      </c>
      <c r="BR77" s="230"/>
      <c r="BS77" s="231"/>
      <c r="BT77" s="74"/>
      <c r="BU77" s="73"/>
      <c r="BV77" s="232"/>
      <c r="BW77" s="233"/>
      <c r="BX77" s="229">
        <f>BX23-BX76</f>
        <v>0</v>
      </c>
      <c r="BY77" s="230"/>
      <c r="BZ77" s="231"/>
      <c r="CA77" s="74"/>
      <c r="CB77" s="73"/>
      <c r="CC77" s="232"/>
      <c r="CD77" s="233"/>
      <c r="CE77" s="229">
        <f>CE23-CE76</f>
        <v>0</v>
      </c>
      <c r="CF77" s="230"/>
      <c r="CG77" s="231"/>
      <c r="CH77" s="104">
        <f>CH23-CH76</f>
        <v>30900</v>
      </c>
    </row>
    <row r="78" spans="1:86" ht="12" customHeight="1" x14ac:dyDescent="0.4">
      <c r="A78" s="75"/>
      <c r="B78" s="76"/>
      <c r="C78" s="77"/>
      <c r="D78" s="75"/>
      <c r="E78" s="75"/>
      <c r="F78" s="18"/>
      <c r="G78" s="18"/>
      <c r="H78" s="18"/>
      <c r="I78" s="76"/>
      <c r="J78" s="77"/>
      <c r="K78" s="75"/>
      <c r="L78" s="75"/>
      <c r="M78" s="18"/>
      <c r="N78" s="18"/>
      <c r="O78" s="18"/>
      <c r="P78" s="18"/>
      <c r="Q78" s="77"/>
      <c r="R78" s="75"/>
      <c r="S78" s="75"/>
      <c r="T78" s="18"/>
      <c r="U78" s="18"/>
      <c r="V78" s="18"/>
      <c r="W78" s="18"/>
      <c r="X78" s="77"/>
      <c r="Y78" s="75"/>
      <c r="Z78" s="75"/>
      <c r="AA78" s="18"/>
      <c r="AB78" s="18"/>
      <c r="AC78" s="18"/>
      <c r="AD78" s="76"/>
      <c r="AE78" s="77"/>
      <c r="AF78" s="75"/>
      <c r="AG78" s="75"/>
      <c r="AH78" s="18"/>
      <c r="AI78" s="18"/>
      <c r="AJ78" s="18"/>
      <c r="AK78" s="76"/>
      <c r="AL78" s="77"/>
      <c r="AM78" s="75"/>
      <c r="AN78" s="75"/>
      <c r="AO78" s="18"/>
      <c r="AP78" s="18"/>
      <c r="AQ78" s="18"/>
      <c r="AR78" s="76"/>
      <c r="AS78" s="77"/>
      <c r="AT78" s="75"/>
      <c r="AU78" s="75"/>
      <c r="AV78" s="18"/>
      <c r="AW78" s="18"/>
      <c r="AX78" s="18"/>
      <c r="AY78" s="18"/>
      <c r="AZ78" s="77"/>
      <c r="BA78" s="75"/>
      <c r="BB78" s="75"/>
      <c r="BC78" s="18"/>
      <c r="BD78" s="18"/>
      <c r="BE78" s="18"/>
      <c r="BF78" s="18"/>
      <c r="BG78" s="77"/>
      <c r="BH78" s="75"/>
      <c r="BI78" s="75"/>
      <c r="BJ78" s="18"/>
      <c r="BK78" s="18"/>
      <c r="BL78" s="18"/>
      <c r="BM78" s="18"/>
      <c r="BN78" s="77"/>
      <c r="BO78" s="75"/>
      <c r="BP78" s="75"/>
      <c r="BQ78" s="18"/>
      <c r="BR78" s="18"/>
      <c r="BS78" s="18"/>
      <c r="BT78" s="18"/>
      <c r="BU78" s="77"/>
      <c r="BV78" s="75"/>
      <c r="BW78" s="75"/>
      <c r="BX78" s="18"/>
      <c r="BY78" s="18"/>
      <c r="BZ78" s="18"/>
      <c r="CA78" s="18"/>
      <c r="CB78" s="77"/>
      <c r="CC78" s="75"/>
      <c r="CD78" s="75"/>
      <c r="CE78" s="18"/>
      <c r="CF78" s="18"/>
      <c r="CG78" s="18"/>
      <c r="CH78" s="94"/>
    </row>
    <row r="79" spans="1:86" ht="12" customHeight="1" x14ac:dyDescent="0.4">
      <c r="C79" s="4"/>
      <c r="J79" s="4"/>
      <c r="Q79" s="4"/>
      <c r="X79" s="4"/>
      <c r="AE79" s="4"/>
      <c r="AL79" s="4"/>
      <c r="AS79" s="4"/>
      <c r="AZ79" s="4"/>
      <c r="BG79" s="4"/>
      <c r="BN79" s="4"/>
      <c r="BU79" s="4"/>
      <c r="CB79" s="4"/>
    </row>
    <row r="80" spans="1:86" ht="12" customHeight="1" x14ac:dyDescent="0.4">
      <c r="C80" s="4"/>
      <c r="J80" s="4"/>
      <c r="Q80" s="4"/>
      <c r="X80" s="4"/>
      <c r="AE80" s="4"/>
      <c r="AL80" s="4"/>
      <c r="AS80" s="4"/>
      <c r="AZ80" s="4"/>
      <c r="BG80" s="4"/>
      <c r="BN80" s="4"/>
      <c r="BU80" s="4"/>
      <c r="CB80" s="4"/>
    </row>
    <row r="81" s="4" customFormat="1" ht="12" customHeight="1" x14ac:dyDescent="0.4"/>
    <row r="82" s="4" customFormat="1" ht="12" customHeight="1" x14ac:dyDescent="0.4"/>
    <row r="83" s="4" customFormat="1" ht="12" customHeight="1" x14ac:dyDescent="0.4"/>
    <row r="84" s="4" customFormat="1" ht="12" customHeight="1" x14ac:dyDescent="0.4"/>
    <row r="85" s="4" customFormat="1" ht="12" customHeight="1" x14ac:dyDescent="0.4"/>
    <row r="86" s="4" customFormat="1" ht="12" customHeight="1" x14ac:dyDescent="0.4"/>
    <row r="87" s="4" customFormat="1" ht="12" customHeight="1" x14ac:dyDescent="0.4"/>
    <row r="88" s="4" customFormat="1" ht="12" customHeight="1" x14ac:dyDescent="0.4"/>
    <row r="89" s="4" customFormat="1" ht="12" customHeight="1" x14ac:dyDescent="0.4"/>
    <row r="90" s="4" customFormat="1" ht="12" customHeight="1" x14ac:dyDescent="0.4"/>
    <row r="91" s="4" customFormat="1" ht="12" customHeight="1" x14ac:dyDescent="0.4"/>
    <row r="92" s="4" customFormat="1" ht="12" customHeight="1" x14ac:dyDescent="0.4"/>
    <row r="93" s="4" customFormat="1" ht="12" customHeight="1" x14ac:dyDescent="0.4"/>
    <row r="94" s="4" customFormat="1" ht="12" customHeight="1" x14ac:dyDescent="0.4"/>
    <row r="95" s="4" customFormat="1" ht="12" customHeight="1" x14ac:dyDescent="0.4"/>
    <row r="96" s="4" customFormat="1" ht="12" customHeight="1" x14ac:dyDescent="0.4"/>
    <row r="97" s="4" customFormat="1" ht="12" customHeight="1" x14ac:dyDescent="0.4"/>
    <row r="98" s="4" customFormat="1" ht="12" customHeight="1" x14ac:dyDescent="0.4"/>
    <row r="99" s="4" customFormat="1" ht="12" customHeight="1" x14ac:dyDescent="0.4"/>
    <row r="100" s="4" customFormat="1" ht="12" customHeight="1" x14ac:dyDescent="0.4"/>
    <row r="101" s="4" customFormat="1" ht="12" customHeight="1" x14ac:dyDescent="0.4"/>
    <row r="102" s="4" customFormat="1" ht="12" customHeight="1" x14ac:dyDescent="0.4"/>
    <row r="103" s="4" customFormat="1" ht="12" customHeight="1" x14ac:dyDescent="0.4"/>
    <row r="104" s="4" customFormat="1" ht="12" customHeight="1" x14ac:dyDescent="0.4"/>
    <row r="105" s="4" customFormat="1" ht="12" customHeight="1" x14ac:dyDescent="0.4"/>
    <row r="106" s="4" customFormat="1" ht="12" customHeight="1" x14ac:dyDescent="0.4"/>
    <row r="107" s="4" customFormat="1" ht="12" customHeight="1" x14ac:dyDescent="0.4"/>
    <row r="108" s="4" customFormat="1" ht="12" customHeight="1" x14ac:dyDescent="0.4"/>
    <row r="109" s="4" customFormat="1" ht="12" customHeight="1" x14ac:dyDescent="0.4"/>
    <row r="110" s="4" customFormat="1" ht="12" customHeight="1" x14ac:dyDescent="0.4"/>
    <row r="111" s="4" customFormat="1" ht="12" customHeight="1" x14ac:dyDescent="0.4"/>
    <row r="112" s="4" customFormat="1" ht="12" customHeight="1" x14ac:dyDescent="0.4"/>
    <row r="113" s="4" customFormat="1" ht="12" customHeight="1" x14ac:dyDescent="0.4"/>
    <row r="114" s="4" customFormat="1" ht="12" customHeight="1" x14ac:dyDescent="0.4"/>
    <row r="115" s="4" customFormat="1" ht="12" customHeight="1" x14ac:dyDescent="0.4"/>
    <row r="116" s="4" customFormat="1" ht="12" customHeight="1" x14ac:dyDescent="0.4"/>
    <row r="117" s="4" customFormat="1" ht="12" customHeight="1" x14ac:dyDescent="0.4"/>
    <row r="118" s="4" customFormat="1" ht="12" customHeight="1" x14ac:dyDescent="0.4"/>
    <row r="119" s="4" customFormat="1" ht="12" customHeight="1" x14ac:dyDescent="0.4"/>
    <row r="120" s="4" customFormat="1" ht="12" customHeight="1" x14ac:dyDescent="0.4"/>
    <row r="121" s="4" customFormat="1" ht="12" customHeight="1" x14ac:dyDescent="0.4"/>
    <row r="122" s="4" customFormat="1" ht="12" customHeight="1" x14ac:dyDescent="0.4"/>
    <row r="123" s="4" customFormat="1" ht="12" customHeight="1" x14ac:dyDescent="0.4"/>
    <row r="124" s="4" customFormat="1" ht="12" customHeight="1" x14ac:dyDescent="0.4"/>
    <row r="125" s="4" customFormat="1" ht="12" customHeight="1" x14ac:dyDescent="0.4"/>
    <row r="126" s="4" customFormat="1" ht="12" customHeight="1" x14ac:dyDescent="0.4"/>
    <row r="127" s="4" customFormat="1" ht="12" customHeight="1" x14ac:dyDescent="0.4"/>
    <row r="128" s="4" customFormat="1" ht="12" customHeight="1" x14ac:dyDescent="0.4"/>
    <row r="129" s="4" customFormat="1" ht="12" customHeight="1" x14ac:dyDescent="0.4"/>
    <row r="130" s="4" customFormat="1" ht="12" customHeight="1" x14ac:dyDescent="0.4"/>
    <row r="131" s="4" customFormat="1" ht="12" customHeight="1" x14ac:dyDescent="0.4"/>
    <row r="132" s="4" customFormat="1" ht="12" customHeight="1" x14ac:dyDescent="0.4"/>
    <row r="133" s="4" customFormat="1" ht="12" customHeight="1" x14ac:dyDescent="0.4"/>
    <row r="134" s="4" customFormat="1" ht="12" customHeight="1" x14ac:dyDescent="0.4"/>
    <row r="135" s="4" customFormat="1" ht="12" customHeight="1" x14ac:dyDescent="0.4"/>
    <row r="136" s="4" customFormat="1" ht="12" customHeight="1" x14ac:dyDescent="0.4"/>
    <row r="137" s="4" customFormat="1" ht="12" customHeight="1" x14ac:dyDescent="0.4"/>
    <row r="138" s="4" customFormat="1" ht="12" customHeight="1" x14ac:dyDescent="0.4"/>
    <row r="139" s="4" customFormat="1" ht="12" customHeight="1" x14ac:dyDescent="0.4"/>
    <row r="140" s="4" customFormat="1" ht="12" customHeight="1" x14ac:dyDescent="0.4"/>
    <row r="141" s="4" customFormat="1" ht="12" customHeight="1" x14ac:dyDescent="0.4"/>
    <row r="142" s="4" customFormat="1" ht="12" customHeight="1" x14ac:dyDescent="0.4"/>
    <row r="143" s="4" customFormat="1" ht="12" customHeight="1" x14ac:dyDescent="0.4"/>
    <row r="144" s="4" customFormat="1" ht="12" customHeight="1" x14ac:dyDescent="0.4"/>
    <row r="145" s="4" customFormat="1" ht="12" customHeight="1" x14ac:dyDescent="0.4"/>
    <row r="146" s="4" customFormat="1" ht="12" customHeight="1" x14ac:dyDescent="0.4"/>
    <row r="147" s="4" customFormat="1" ht="12" customHeight="1" x14ac:dyDescent="0.4"/>
    <row r="148" s="4" customFormat="1" ht="12" customHeight="1" x14ac:dyDescent="0.4"/>
    <row r="149" s="4" customFormat="1" ht="12" customHeight="1" x14ac:dyDescent="0.4"/>
    <row r="150" s="4" customFormat="1" ht="12" customHeight="1" x14ac:dyDescent="0.4"/>
    <row r="151" s="4" customFormat="1" ht="12" customHeight="1" x14ac:dyDescent="0.4"/>
    <row r="152" s="4" customFormat="1" ht="12" customHeight="1" x14ac:dyDescent="0.4"/>
    <row r="153" s="4" customFormat="1" ht="12" customHeight="1" x14ac:dyDescent="0.4"/>
    <row r="154" s="4" customFormat="1" ht="12" customHeight="1" x14ac:dyDescent="0.4"/>
    <row r="155" s="4" customFormat="1" ht="12" customHeight="1" x14ac:dyDescent="0.4"/>
    <row r="156" s="4" customFormat="1" ht="12" customHeight="1" x14ac:dyDescent="0.4"/>
    <row r="157" s="4" customFormat="1" ht="12" customHeight="1" x14ac:dyDescent="0.4"/>
    <row r="158" s="4" customFormat="1" ht="12" customHeight="1" x14ac:dyDescent="0.4"/>
    <row r="159" s="4" customFormat="1" ht="12" customHeight="1" x14ac:dyDescent="0.4"/>
    <row r="160" s="4" customFormat="1" ht="12" customHeight="1" x14ac:dyDescent="0.4"/>
    <row r="161" s="4" customFormat="1" ht="12" customHeight="1" x14ac:dyDescent="0.4"/>
    <row r="162" s="4" customFormat="1" ht="12" customHeight="1" x14ac:dyDescent="0.4"/>
    <row r="163" s="4" customFormat="1" ht="12" customHeight="1" x14ac:dyDescent="0.4"/>
    <row r="164" s="4" customFormat="1" ht="12" customHeight="1" x14ac:dyDescent="0.4"/>
    <row r="165" s="4" customFormat="1" ht="12" customHeight="1" x14ac:dyDescent="0.4"/>
    <row r="166" s="4" customFormat="1" ht="12" customHeight="1" x14ac:dyDescent="0.4"/>
    <row r="167" s="4" customFormat="1" ht="12" customHeight="1" x14ac:dyDescent="0.4"/>
    <row r="168" s="4" customFormat="1" ht="12" customHeight="1" x14ac:dyDescent="0.4"/>
    <row r="169" s="4" customFormat="1" ht="12" customHeight="1" x14ac:dyDescent="0.4"/>
    <row r="170" s="4" customFormat="1" ht="12" customHeight="1" x14ac:dyDescent="0.4"/>
    <row r="171" s="4" customFormat="1" ht="12" customHeight="1" x14ac:dyDescent="0.4"/>
    <row r="172" s="4" customFormat="1" ht="12" customHeight="1" x14ac:dyDescent="0.4"/>
    <row r="173" s="4" customFormat="1" ht="12" customHeight="1" x14ac:dyDescent="0.4"/>
    <row r="174" s="4" customFormat="1" ht="12" customHeight="1" x14ac:dyDescent="0.4"/>
    <row r="175" s="4" customFormat="1" ht="12" customHeight="1" x14ac:dyDescent="0.4"/>
    <row r="176" s="4" customFormat="1" ht="12" customHeight="1" x14ac:dyDescent="0.4"/>
    <row r="177" spans="1:85" ht="12" customHeight="1" x14ac:dyDescent="0.4">
      <c r="C177" s="4"/>
      <c r="J177" s="4"/>
      <c r="Q177" s="4"/>
      <c r="X177" s="4"/>
      <c r="AE177" s="4"/>
      <c r="AL177" s="4"/>
      <c r="AS177" s="4"/>
      <c r="AZ177" s="4"/>
      <c r="BG177" s="4"/>
      <c r="BN177" s="4"/>
      <c r="BU177" s="4"/>
      <c r="CB177" s="4"/>
    </row>
    <row r="178" spans="1:85" ht="12" customHeight="1" x14ac:dyDescent="0.4">
      <c r="C178" s="4"/>
      <c r="J178" s="4"/>
      <c r="Q178" s="4"/>
      <c r="X178" s="4"/>
      <c r="AE178" s="4"/>
      <c r="AL178" s="4"/>
      <c r="AS178" s="4"/>
      <c r="AZ178" s="4"/>
      <c r="BG178" s="4"/>
      <c r="BN178" s="4"/>
      <c r="BU178" s="4"/>
      <c r="CB178" s="4"/>
    </row>
    <row r="179" spans="1:85" ht="12" customHeight="1" x14ac:dyDescent="0.4">
      <c r="C179" s="4"/>
      <c r="J179" s="4"/>
      <c r="Q179" s="4"/>
      <c r="X179" s="4"/>
      <c r="AE179" s="4"/>
      <c r="AL179" s="4"/>
      <c r="AS179" s="4"/>
      <c r="AZ179" s="4"/>
      <c r="BG179" s="4"/>
      <c r="BN179" s="4"/>
      <c r="BU179" s="4"/>
      <c r="CB179" s="4"/>
    </row>
    <row r="180" spans="1:85" ht="12" customHeight="1" x14ac:dyDescent="0.4">
      <c r="C180" s="4"/>
      <c r="J180" s="4"/>
      <c r="Q180" s="4"/>
      <c r="X180" s="4"/>
      <c r="AE180" s="4"/>
      <c r="AL180" s="4"/>
      <c r="AS180" s="4"/>
      <c r="AZ180" s="4"/>
      <c r="BG180" s="4"/>
      <c r="BN180" s="4"/>
      <c r="BU180" s="4"/>
      <c r="CB180" s="4"/>
    </row>
    <row r="181" spans="1:85" ht="12" customHeight="1" x14ac:dyDescent="0.4">
      <c r="C181" s="4"/>
      <c r="J181" s="4"/>
      <c r="Q181" s="4"/>
      <c r="X181" s="4"/>
      <c r="AE181" s="4"/>
      <c r="AL181" s="4"/>
      <c r="AS181" s="4"/>
      <c r="AZ181" s="4"/>
      <c r="BG181" s="4"/>
      <c r="BN181" s="4"/>
      <c r="BU181" s="4"/>
      <c r="CB181" s="4"/>
    </row>
    <row r="182" spans="1:85" ht="12" customHeight="1" x14ac:dyDescent="0.4">
      <c r="C182" s="4"/>
      <c r="J182" s="4"/>
      <c r="Q182" s="4"/>
      <c r="X182" s="4"/>
      <c r="AE182" s="4"/>
      <c r="AL182" s="4"/>
      <c r="AS182" s="4"/>
      <c r="AZ182" s="4"/>
      <c r="BG182" s="4"/>
      <c r="BN182" s="4"/>
      <c r="BU182" s="4"/>
      <c r="CB182" s="4"/>
    </row>
    <row r="183" spans="1:85" ht="12" customHeight="1" x14ac:dyDescent="0.4">
      <c r="C183" s="4"/>
      <c r="J183" s="4"/>
      <c r="Q183" s="4"/>
      <c r="X183" s="4"/>
      <c r="AE183" s="4"/>
      <c r="AL183" s="4"/>
      <c r="AS183" s="4"/>
      <c r="AZ183" s="4"/>
      <c r="BG183" s="4"/>
      <c r="BN183" s="4"/>
      <c r="BU183" s="4"/>
      <c r="CB183" s="4"/>
    </row>
    <row r="184" spans="1:85" ht="12" customHeight="1" x14ac:dyDescent="0.4">
      <c r="C184" s="4"/>
      <c r="J184" s="4"/>
      <c r="Q184" s="4"/>
      <c r="X184" s="4"/>
      <c r="AE184" s="4"/>
      <c r="AL184" s="4"/>
      <c r="AS184" s="4"/>
      <c r="AZ184" s="4"/>
      <c r="BG184" s="4"/>
      <c r="BN184" s="4"/>
      <c r="BU184" s="4"/>
      <c r="CB184" s="4"/>
    </row>
    <row r="185" spans="1:85" ht="12" customHeight="1" x14ac:dyDescent="0.4">
      <c r="C185" s="4"/>
      <c r="J185" s="4"/>
      <c r="Q185" s="4"/>
      <c r="X185" s="4"/>
      <c r="AE185" s="4"/>
      <c r="AL185" s="4"/>
      <c r="AS185" s="4"/>
      <c r="AZ185" s="4"/>
      <c r="BG185" s="4"/>
      <c r="BN185" s="4"/>
      <c r="BU185" s="4"/>
      <c r="CB185" s="4"/>
    </row>
    <row r="186" spans="1:85" ht="12" customHeight="1" x14ac:dyDescent="0.4">
      <c r="C186" s="4"/>
      <c r="J186" s="4"/>
      <c r="Q186" s="4"/>
      <c r="X186" s="4"/>
      <c r="AE186" s="4"/>
      <c r="AL186" s="4"/>
      <c r="AS186" s="4"/>
      <c r="AZ186" s="4"/>
      <c r="BG186" s="4"/>
      <c r="BN186" s="4"/>
      <c r="BU186" s="4"/>
      <c r="CB186" s="4"/>
    </row>
    <row r="187" spans="1:85" s="78" customFormat="1" ht="12" customHeight="1" x14ac:dyDescent="0.4">
      <c r="A187" s="4"/>
      <c r="B187" s="4"/>
      <c r="C187" s="70"/>
      <c r="D187" s="4"/>
      <c r="E187" s="4"/>
      <c r="F187" s="4"/>
      <c r="G187" s="4"/>
      <c r="H187" s="4"/>
      <c r="I187" s="4"/>
      <c r="J187" s="70"/>
      <c r="K187" s="4"/>
      <c r="L187" s="4"/>
      <c r="M187" s="4"/>
      <c r="N187" s="4"/>
      <c r="O187" s="4"/>
      <c r="P187" s="4"/>
      <c r="Q187" s="70"/>
      <c r="R187" s="4"/>
      <c r="S187" s="4"/>
      <c r="T187" s="4"/>
      <c r="U187" s="4"/>
      <c r="V187" s="4"/>
      <c r="W187" s="4"/>
      <c r="X187" s="70"/>
      <c r="Y187" s="4"/>
      <c r="Z187" s="4"/>
      <c r="AA187" s="4"/>
      <c r="AB187" s="4"/>
      <c r="AC187" s="4"/>
      <c r="AD187" s="4"/>
      <c r="AE187" s="70"/>
      <c r="AF187" s="4"/>
      <c r="AG187" s="4"/>
      <c r="AH187" s="4"/>
      <c r="AI187" s="4"/>
      <c r="AJ187" s="4"/>
      <c r="AK187" s="4"/>
      <c r="AL187" s="70"/>
      <c r="AM187" s="4"/>
      <c r="AN187" s="4"/>
      <c r="AO187" s="4"/>
      <c r="AP187" s="4"/>
      <c r="AQ187" s="4"/>
      <c r="AR187" s="4"/>
      <c r="AS187" s="70"/>
      <c r="AT187" s="4"/>
      <c r="AU187" s="4"/>
      <c r="AV187" s="4"/>
      <c r="AW187" s="4"/>
      <c r="AX187" s="4"/>
      <c r="AY187" s="4"/>
      <c r="AZ187" s="70"/>
      <c r="BA187" s="4"/>
      <c r="BB187" s="4"/>
      <c r="BC187" s="4"/>
      <c r="BD187" s="4"/>
      <c r="BE187" s="4"/>
      <c r="BF187" s="4"/>
      <c r="BG187" s="70"/>
      <c r="BH187" s="4"/>
      <c r="BI187" s="4"/>
      <c r="BJ187" s="4"/>
      <c r="BK187" s="4"/>
      <c r="BL187" s="4"/>
      <c r="BM187" s="4"/>
      <c r="BN187" s="70"/>
      <c r="BO187" s="4"/>
      <c r="BP187" s="4"/>
      <c r="BQ187" s="4"/>
      <c r="BR187" s="4"/>
      <c r="BS187" s="4"/>
      <c r="BT187" s="4"/>
      <c r="BU187" s="70"/>
      <c r="BV187" s="4"/>
      <c r="BW187" s="4"/>
      <c r="BX187" s="4"/>
      <c r="BY187" s="4"/>
      <c r="BZ187" s="4"/>
      <c r="CA187" s="4"/>
      <c r="CB187" s="70"/>
      <c r="CC187" s="4"/>
      <c r="CD187" s="4"/>
      <c r="CE187" s="4"/>
      <c r="CF187" s="4"/>
      <c r="CG187" s="4"/>
    </row>
    <row r="188" spans="1:85" s="78" customFormat="1" ht="12" customHeight="1" x14ac:dyDescent="0.4">
      <c r="A188" s="4"/>
      <c r="B188" s="4"/>
      <c r="C188" s="70"/>
      <c r="D188" s="4"/>
      <c r="E188" s="4"/>
      <c r="F188" s="4"/>
      <c r="G188" s="4"/>
      <c r="H188" s="4"/>
      <c r="I188" s="4"/>
      <c r="J188" s="70"/>
      <c r="K188" s="4"/>
      <c r="L188" s="4"/>
      <c r="M188" s="4"/>
      <c r="N188" s="4"/>
      <c r="O188" s="4"/>
      <c r="P188" s="4"/>
      <c r="Q188" s="70"/>
      <c r="R188" s="4"/>
      <c r="S188" s="4"/>
      <c r="T188" s="4"/>
      <c r="U188" s="4"/>
      <c r="V188" s="4"/>
      <c r="W188" s="4"/>
      <c r="X188" s="70"/>
      <c r="Y188" s="4"/>
      <c r="Z188" s="4"/>
      <c r="AA188" s="4"/>
      <c r="AB188" s="4"/>
      <c r="AC188" s="4"/>
      <c r="AD188" s="4"/>
      <c r="AE188" s="70"/>
      <c r="AF188" s="4"/>
      <c r="AG188" s="4"/>
      <c r="AH188" s="4"/>
      <c r="AI188" s="4"/>
      <c r="AJ188" s="4"/>
      <c r="AK188" s="4"/>
      <c r="AL188" s="70"/>
      <c r="AM188" s="4"/>
      <c r="AN188" s="4"/>
      <c r="AO188" s="4"/>
      <c r="AP188" s="4"/>
      <c r="AQ188" s="4"/>
      <c r="AR188" s="4"/>
      <c r="AS188" s="70"/>
      <c r="AT188" s="4"/>
      <c r="AU188" s="4"/>
      <c r="AV188" s="4"/>
      <c r="AW188" s="4"/>
      <c r="AX188" s="4"/>
      <c r="AY188" s="4"/>
      <c r="AZ188" s="70"/>
      <c r="BA188" s="4"/>
      <c r="BB188" s="4"/>
      <c r="BC188" s="4"/>
      <c r="BD188" s="4"/>
      <c r="BE188" s="4"/>
      <c r="BF188" s="4"/>
      <c r="BG188" s="70"/>
      <c r="BH188" s="4"/>
      <c r="BI188" s="4"/>
      <c r="BJ188" s="4"/>
      <c r="BK188" s="4"/>
      <c r="BL188" s="4"/>
      <c r="BM188" s="4"/>
      <c r="BN188" s="70"/>
      <c r="BO188" s="4"/>
      <c r="BP188" s="4"/>
      <c r="BQ188" s="4"/>
      <c r="BR188" s="4"/>
      <c r="BS188" s="4"/>
      <c r="BT188" s="4"/>
      <c r="BU188" s="70"/>
      <c r="BV188" s="4"/>
      <c r="BW188" s="4"/>
      <c r="BX188" s="4"/>
      <c r="BY188" s="4"/>
      <c r="BZ188" s="4"/>
      <c r="CA188" s="4"/>
      <c r="CB188" s="70"/>
      <c r="CC188" s="4"/>
      <c r="CD188" s="4"/>
      <c r="CE188" s="4"/>
      <c r="CF188" s="4"/>
      <c r="CG188" s="4"/>
    </row>
    <row r="189" spans="1:85" s="78" customFormat="1" ht="12" customHeight="1" x14ac:dyDescent="0.4">
      <c r="A189" s="4"/>
      <c r="B189" s="4"/>
      <c r="C189" s="70"/>
      <c r="D189" s="4"/>
      <c r="E189" s="4"/>
      <c r="F189" s="4"/>
      <c r="G189" s="4"/>
      <c r="H189" s="4"/>
      <c r="I189" s="4"/>
      <c r="J189" s="70"/>
      <c r="K189" s="4"/>
      <c r="L189" s="4"/>
      <c r="M189" s="4"/>
      <c r="N189" s="4"/>
      <c r="O189" s="4"/>
      <c r="P189" s="4"/>
      <c r="Q189" s="70"/>
      <c r="R189" s="4"/>
      <c r="S189" s="4"/>
      <c r="T189" s="4"/>
      <c r="U189" s="4"/>
      <c r="V189" s="4"/>
      <c r="W189" s="4"/>
      <c r="X189" s="70"/>
      <c r="Y189" s="4"/>
      <c r="Z189" s="4"/>
      <c r="AA189" s="4"/>
      <c r="AB189" s="4"/>
      <c r="AC189" s="4"/>
      <c r="AD189" s="4"/>
      <c r="AE189" s="70"/>
      <c r="AF189" s="4"/>
      <c r="AG189" s="4"/>
      <c r="AH189" s="4"/>
      <c r="AI189" s="4"/>
      <c r="AJ189" s="4"/>
      <c r="AK189" s="4"/>
      <c r="AL189" s="70"/>
      <c r="AM189" s="4"/>
      <c r="AN189" s="4"/>
      <c r="AO189" s="4"/>
      <c r="AP189" s="4"/>
      <c r="AQ189" s="4"/>
      <c r="AR189" s="4"/>
      <c r="AS189" s="70"/>
      <c r="AT189" s="4"/>
      <c r="AU189" s="4"/>
      <c r="AV189" s="4"/>
      <c r="AW189" s="4"/>
      <c r="AX189" s="4"/>
      <c r="AY189" s="4"/>
      <c r="AZ189" s="70"/>
      <c r="BA189" s="4"/>
      <c r="BB189" s="4"/>
      <c r="BC189" s="4"/>
      <c r="BD189" s="4"/>
      <c r="BE189" s="4"/>
      <c r="BF189" s="4"/>
      <c r="BG189" s="70"/>
      <c r="BH189" s="4"/>
      <c r="BI189" s="4"/>
      <c r="BJ189" s="4"/>
      <c r="BK189" s="4"/>
      <c r="BL189" s="4"/>
      <c r="BM189" s="4"/>
      <c r="BN189" s="70"/>
      <c r="BO189" s="4"/>
      <c r="BP189" s="4"/>
      <c r="BQ189" s="4"/>
      <c r="BR189" s="4"/>
      <c r="BS189" s="4"/>
      <c r="BT189" s="4"/>
      <c r="BU189" s="70"/>
      <c r="BV189" s="4"/>
      <c r="BW189" s="4"/>
      <c r="BX189" s="4"/>
      <c r="BY189" s="4"/>
      <c r="BZ189" s="4"/>
      <c r="CA189" s="4"/>
      <c r="CB189" s="70"/>
      <c r="CC189" s="4"/>
      <c r="CD189" s="4"/>
      <c r="CE189" s="4"/>
      <c r="CF189" s="4"/>
      <c r="CG189" s="4"/>
    </row>
    <row r="190" spans="1:85" s="78" customFormat="1" ht="12" customHeight="1" x14ac:dyDescent="0.4">
      <c r="A190" s="4"/>
      <c r="B190" s="4"/>
      <c r="C190" s="70"/>
      <c r="D190" s="4"/>
      <c r="E190" s="4"/>
      <c r="F190" s="4"/>
      <c r="G190" s="4"/>
      <c r="H190" s="4"/>
      <c r="I190" s="4"/>
      <c r="J190" s="70"/>
      <c r="K190" s="4"/>
      <c r="L190" s="4"/>
      <c r="M190" s="4"/>
      <c r="N190" s="4"/>
      <c r="O190" s="4"/>
      <c r="P190" s="4"/>
      <c r="Q190" s="70"/>
      <c r="R190" s="4"/>
      <c r="S190" s="4"/>
      <c r="T190" s="4"/>
      <c r="U190" s="4"/>
      <c r="V190" s="4"/>
      <c r="W190" s="4"/>
      <c r="X190" s="70"/>
      <c r="Y190" s="4"/>
      <c r="Z190" s="4"/>
      <c r="AA190" s="4"/>
      <c r="AB190" s="4"/>
      <c r="AC190" s="4"/>
      <c r="AD190" s="4"/>
      <c r="AE190" s="70"/>
      <c r="AF190" s="4"/>
      <c r="AG190" s="4"/>
      <c r="AH190" s="4"/>
      <c r="AI190" s="4"/>
      <c r="AJ190" s="4"/>
      <c r="AK190" s="4"/>
      <c r="AL190" s="70"/>
      <c r="AM190" s="4"/>
      <c r="AN190" s="4"/>
      <c r="AO190" s="4"/>
      <c r="AP190" s="4"/>
      <c r="AQ190" s="4"/>
      <c r="AR190" s="4"/>
      <c r="AS190" s="70"/>
      <c r="AT190" s="4"/>
      <c r="AU190" s="4"/>
      <c r="AV190" s="4"/>
      <c r="AW190" s="4"/>
      <c r="AX190" s="4"/>
      <c r="AY190" s="4"/>
      <c r="AZ190" s="70"/>
      <c r="BA190" s="4"/>
      <c r="BB190" s="4"/>
      <c r="BC190" s="4"/>
      <c r="BD190" s="4"/>
      <c r="BE190" s="4"/>
      <c r="BF190" s="4"/>
      <c r="BG190" s="70"/>
      <c r="BH190" s="4"/>
      <c r="BI190" s="4"/>
      <c r="BJ190" s="4"/>
      <c r="BK190" s="4"/>
      <c r="BL190" s="4"/>
      <c r="BM190" s="4"/>
      <c r="BN190" s="70"/>
      <c r="BO190" s="4"/>
      <c r="BP190" s="4"/>
      <c r="BQ190" s="4"/>
      <c r="BR190" s="4"/>
      <c r="BS190" s="4"/>
      <c r="BT190" s="4"/>
      <c r="BU190" s="70"/>
      <c r="BV190" s="4"/>
      <c r="BW190" s="4"/>
      <c r="BX190" s="4"/>
      <c r="BY190" s="4"/>
      <c r="BZ190" s="4"/>
      <c r="CA190" s="4"/>
      <c r="CB190" s="70"/>
      <c r="CC190" s="4"/>
      <c r="CD190" s="4"/>
      <c r="CE190" s="4"/>
      <c r="CF190" s="4"/>
      <c r="CG190" s="4"/>
    </row>
    <row r="191" spans="1:85" s="78" customFormat="1" ht="12" customHeight="1" x14ac:dyDescent="0.4">
      <c r="A191" s="4"/>
      <c r="B191" s="4"/>
      <c r="C191" s="70"/>
      <c r="D191" s="4"/>
      <c r="E191" s="4"/>
      <c r="F191" s="4"/>
      <c r="G191" s="4"/>
      <c r="H191" s="4"/>
      <c r="I191" s="4"/>
      <c r="J191" s="70"/>
      <c r="K191" s="4"/>
      <c r="L191" s="4"/>
      <c r="M191" s="4"/>
      <c r="N191" s="4"/>
      <c r="O191" s="4"/>
      <c r="P191" s="4"/>
      <c r="Q191" s="70"/>
      <c r="R191" s="4"/>
      <c r="S191" s="4"/>
      <c r="T191" s="4"/>
      <c r="U191" s="4"/>
      <c r="V191" s="4"/>
      <c r="W191" s="4"/>
      <c r="X191" s="70"/>
      <c r="Y191" s="4"/>
      <c r="Z191" s="4"/>
      <c r="AA191" s="4"/>
      <c r="AB191" s="4"/>
      <c r="AC191" s="4"/>
      <c r="AD191" s="4"/>
      <c r="AE191" s="70"/>
      <c r="AF191" s="4"/>
      <c r="AG191" s="4"/>
      <c r="AH191" s="4"/>
      <c r="AI191" s="4"/>
      <c r="AJ191" s="4"/>
      <c r="AK191" s="4"/>
      <c r="AL191" s="70"/>
      <c r="AM191" s="4"/>
      <c r="AN191" s="4"/>
      <c r="AO191" s="4"/>
      <c r="AP191" s="4"/>
      <c r="AQ191" s="4"/>
      <c r="AR191" s="4"/>
      <c r="AS191" s="70"/>
      <c r="AT191" s="4"/>
      <c r="AU191" s="4"/>
      <c r="AV191" s="4"/>
      <c r="AW191" s="4"/>
      <c r="AX191" s="4"/>
      <c r="AY191" s="4"/>
      <c r="AZ191" s="70"/>
      <c r="BA191" s="4"/>
      <c r="BB191" s="4"/>
      <c r="BC191" s="4"/>
      <c r="BD191" s="4"/>
      <c r="BE191" s="4"/>
      <c r="BF191" s="4"/>
      <c r="BG191" s="70"/>
      <c r="BH191" s="4"/>
      <c r="BI191" s="4"/>
      <c r="BJ191" s="4"/>
      <c r="BK191" s="4"/>
      <c r="BL191" s="4"/>
      <c r="BM191" s="4"/>
      <c r="BN191" s="70"/>
      <c r="BO191" s="4"/>
      <c r="BP191" s="4"/>
      <c r="BQ191" s="4"/>
      <c r="BR191" s="4"/>
      <c r="BS191" s="4"/>
      <c r="BT191" s="4"/>
      <c r="BU191" s="70"/>
      <c r="BV191" s="4"/>
      <c r="BW191" s="4"/>
      <c r="BX191" s="4"/>
      <c r="BY191" s="4"/>
      <c r="BZ191" s="4"/>
      <c r="CA191" s="4"/>
      <c r="CB191" s="70"/>
      <c r="CC191" s="4"/>
      <c r="CD191" s="4"/>
      <c r="CE191" s="4"/>
      <c r="CF191" s="4"/>
      <c r="CG191" s="4"/>
    </row>
    <row r="192" spans="1:85" s="78" customFormat="1" ht="12" customHeight="1" x14ac:dyDescent="0.4">
      <c r="A192" s="4"/>
      <c r="B192" s="4"/>
      <c r="C192" s="70"/>
      <c r="D192" s="4"/>
      <c r="E192" s="4"/>
      <c r="F192" s="4"/>
      <c r="G192" s="4"/>
      <c r="H192" s="4"/>
      <c r="I192" s="4"/>
      <c r="J192" s="70"/>
      <c r="K192" s="4"/>
      <c r="L192" s="4"/>
      <c r="M192" s="4"/>
      <c r="N192" s="4"/>
      <c r="O192" s="4"/>
      <c r="P192" s="4"/>
      <c r="Q192" s="70"/>
      <c r="R192" s="4"/>
      <c r="S192" s="4"/>
      <c r="T192" s="4"/>
      <c r="U192" s="4"/>
      <c r="V192" s="4"/>
      <c r="W192" s="4"/>
      <c r="X192" s="70"/>
      <c r="Y192" s="4"/>
      <c r="Z192" s="4"/>
      <c r="AA192" s="4"/>
      <c r="AB192" s="4"/>
      <c r="AC192" s="4"/>
      <c r="AD192" s="4"/>
      <c r="AE192" s="70"/>
      <c r="AF192" s="4"/>
      <c r="AG192" s="4"/>
      <c r="AH192" s="4"/>
      <c r="AI192" s="4"/>
      <c r="AJ192" s="4"/>
      <c r="AK192" s="4"/>
      <c r="AL192" s="70"/>
      <c r="AM192" s="4"/>
      <c r="AN192" s="4"/>
      <c r="AO192" s="4"/>
      <c r="AP192" s="4"/>
      <c r="AQ192" s="4"/>
      <c r="AR192" s="4"/>
      <c r="AS192" s="70"/>
      <c r="AT192" s="4"/>
      <c r="AU192" s="4"/>
      <c r="AV192" s="4"/>
      <c r="AW192" s="4"/>
      <c r="AX192" s="4"/>
      <c r="AY192" s="4"/>
      <c r="AZ192" s="70"/>
      <c r="BA192" s="4"/>
      <c r="BB192" s="4"/>
      <c r="BC192" s="4"/>
      <c r="BD192" s="4"/>
      <c r="BE192" s="4"/>
      <c r="BF192" s="4"/>
      <c r="BG192" s="70"/>
      <c r="BH192" s="4"/>
      <c r="BI192" s="4"/>
      <c r="BJ192" s="4"/>
      <c r="BK192" s="4"/>
      <c r="BL192" s="4"/>
      <c r="BM192" s="4"/>
      <c r="BN192" s="70"/>
      <c r="BO192" s="4"/>
      <c r="BP192" s="4"/>
      <c r="BQ192" s="4"/>
      <c r="BR192" s="4"/>
      <c r="BS192" s="4"/>
      <c r="BT192" s="4"/>
      <c r="BU192" s="70"/>
      <c r="BV192" s="4"/>
      <c r="BW192" s="4"/>
      <c r="BX192" s="4"/>
      <c r="BY192" s="4"/>
      <c r="BZ192" s="4"/>
      <c r="CA192" s="4"/>
      <c r="CB192" s="70"/>
      <c r="CC192" s="4"/>
      <c r="CD192" s="4"/>
      <c r="CE192" s="4"/>
      <c r="CF192" s="4"/>
      <c r="CG192" s="4"/>
    </row>
    <row r="193" spans="1:85" s="78" customFormat="1" ht="12" customHeight="1" x14ac:dyDescent="0.4">
      <c r="A193" s="4"/>
      <c r="B193" s="4"/>
      <c r="C193" s="70"/>
      <c r="D193" s="4"/>
      <c r="E193" s="4"/>
      <c r="F193" s="4"/>
      <c r="G193" s="4"/>
      <c r="H193" s="4"/>
      <c r="I193" s="4"/>
      <c r="J193" s="70"/>
      <c r="K193" s="4"/>
      <c r="L193" s="4"/>
      <c r="M193" s="4"/>
      <c r="N193" s="4"/>
      <c r="O193" s="4"/>
      <c r="P193" s="4"/>
      <c r="Q193" s="70"/>
      <c r="R193" s="4"/>
      <c r="S193" s="4"/>
      <c r="T193" s="4"/>
      <c r="U193" s="4"/>
      <c r="V193" s="4"/>
      <c r="W193" s="4"/>
      <c r="X193" s="70"/>
      <c r="Y193" s="4"/>
      <c r="Z193" s="4"/>
      <c r="AA193" s="4"/>
      <c r="AB193" s="4"/>
      <c r="AC193" s="4"/>
      <c r="AD193" s="4"/>
      <c r="AE193" s="70"/>
      <c r="AF193" s="4"/>
      <c r="AG193" s="4"/>
      <c r="AH193" s="4"/>
      <c r="AI193" s="4"/>
      <c r="AJ193" s="4"/>
      <c r="AK193" s="4"/>
      <c r="AL193" s="70"/>
      <c r="AM193" s="4"/>
      <c r="AN193" s="4"/>
      <c r="AO193" s="4"/>
      <c r="AP193" s="4"/>
      <c r="AQ193" s="4"/>
      <c r="AR193" s="4"/>
      <c r="AS193" s="70"/>
      <c r="AT193" s="4"/>
      <c r="AU193" s="4"/>
      <c r="AV193" s="4"/>
      <c r="AW193" s="4"/>
      <c r="AX193" s="4"/>
      <c r="AY193" s="4"/>
      <c r="AZ193" s="70"/>
      <c r="BA193" s="4"/>
      <c r="BB193" s="4"/>
      <c r="BC193" s="4"/>
      <c r="BD193" s="4"/>
      <c r="BE193" s="4"/>
      <c r="BF193" s="4"/>
      <c r="BG193" s="70"/>
      <c r="BH193" s="4"/>
      <c r="BI193" s="4"/>
      <c r="BJ193" s="4"/>
      <c r="BK193" s="4"/>
      <c r="BL193" s="4"/>
      <c r="BM193" s="4"/>
      <c r="BN193" s="70"/>
      <c r="BO193" s="4"/>
      <c r="BP193" s="4"/>
      <c r="BQ193" s="4"/>
      <c r="BR193" s="4"/>
      <c r="BS193" s="4"/>
      <c r="BT193" s="4"/>
      <c r="BU193" s="70"/>
      <c r="BV193" s="4"/>
      <c r="BW193" s="4"/>
      <c r="BX193" s="4"/>
      <c r="BY193" s="4"/>
      <c r="BZ193" s="4"/>
      <c r="CA193" s="4"/>
      <c r="CB193" s="70"/>
      <c r="CC193" s="4"/>
      <c r="CD193" s="4"/>
      <c r="CE193" s="4"/>
      <c r="CF193" s="4"/>
      <c r="CG193" s="4"/>
    </row>
    <row r="194" spans="1:85" s="78" customFormat="1" ht="12" customHeight="1" x14ac:dyDescent="0.4">
      <c r="A194" s="4"/>
      <c r="B194" s="4"/>
      <c r="C194" s="70"/>
      <c r="D194" s="4"/>
      <c r="E194" s="4"/>
      <c r="F194" s="4"/>
      <c r="G194" s="4"/>
      <c r="H194" s="4"/>
      <c r="I194" s="4"/>
      <c r="J194" s="70"/>
      <c r="K194" s="4"/>
      <c r="L194" s="4"/>
      <c r="M194" s="4"/>
      <c r="N194" s="4"/>
      <c r="O194" s="4"/>
      <c r="P194" s="4"/>
      <c r="Q194" s="70"/>
      <c r="R194" s="4"/>
      <c r="S194" s="4"/>
      <c r="T194" s="4"/>
      <c r="U194" s="4"/>
      <c r="V194" s="4"/>
      <c r="W194" s="4"/>
      <c r="X194" s="70"/>
      <c r="Y194" s="4"/>
      <c r="Z194" s="4"/>
      <c r="AA194" s="4"/>
      <c r="AB194" s="4"/>
      <c r="AC194" s="4"/>
      <c r="AD194" s="4"/>
      <c r="AE194" s="70"/>
      <c r="AF194" s="4"/>
      <c r="AG194" s="4"/>
      <c r="AH194" s="4"/>
      <c r="AI194" s="4"/>
      <c r="AJ194" s="4"/>
      <c r="AK194" s="4"/>
      <c r="AL194" s="70"/>
      <c r="AM194" s="4"/>
      <c r="AN194" s="4"/>
      <c r="AO194" s="4"/>
      <c r="AP194" s="4"/>
      <c r="AQ194" s="4"/>
      <c r="AR194" s="4"/>
      <c r="AS194" s="70"/>
      <c r="AT194" s="4"/>
      <c r="AU194" s="4"/>
      <c r="AV194" s="4"/>
      <c r="AW194" s="4"/>
      <c r="AX194" s="4"/>
      <c r="AY194" s="4"/>
      <c r="AZ194" s="70"/>
      <c r="BA194" s="4"/>
      <c r="BB194" s="4"/>
      <c r="BC194" s="4"/>
      <c r="BD194" s="4"/>
      <c r="BE194" s="4"/>
      <c r="BF194" s="4"/>
      <c r="BG194" s="70"/>
      <c r="BH194" s="4"/>
      <c r="BI194" s="4"/>
      <c r="BJ194" s="4"/>
      <c r="BK194" s="4"/>
      <c r="BL194" s="4"/>
      <c r="BM194" s="4"/>
      <c r="BN194" s="70"/>
      <c r="BO194" s="4"/>
      <c r="BP194" s="4"/>
      <c r="BQ194" s="4"/>
      <c r="BR194" s="4"/>
      <c r="BS194" s="4"/>
      <c r="BT194" s="4"/>
      <c r="BU194" s="70"/>
      <c r="BV194" s="4"/>
      <c r="BW194" s="4"/>
      <c r="BX194" s="4"/>
      <c r="BY194" s="4"/>
      <c r="BZ194" s="4"/>
      <c r="CA194" s="4"/>
      <c r="CB194" s="70"/>
      <c r="CC194" s="4"/>
      <c r="CD194" s="4"/>
      <c r="CE194" s="4"/>
      <c r="CF194" s="4"/>
      <c r="CG194" s="4"/>
    </row>
    <row r="195" spans="1:85" s="78" customFormat="1" ht="12" customHeight="1" x14ac:dyDescent="0.4">
      <c r="A195" s="4"/>
      <c r="B195" s="4"/>
      <c r="C195" s="70"/>
      <c r="D195" s="4"/>
      <c r="E195" s="4"/>
      <c r="F195" s="4"/>
      <c r="G195" s="4"/>
      <c r="H195" s="4"/>
      <c r="I195" s="4"/>
      <c r="J195" s="70"/>
      <c r="K195" s="4"/>
      <c r="L195" s="4"/>
      <c r="M195" s="4"/>
      <c r="N195" s="4"/>
      <c r="O195" s="4"/>
      <c r="P195" s="4"/>
      <c r="Q195" s="70"/>
      <c r="R195" s="4"/>
      <c r="S195" s="4"/>
      <c r="T195" s="4"/>
      <c r="U195" s="4"/>
      <c r="V195" s="4"/>
      <c r="W195" s="4"/>
      <c r="X195" s="70"/>
      <c r="Y195" s="4"/>
      <c r="Z195" s="4"/>
      <c r="AA195" s="4"/>
      <c r="AB195" s="4"/>
      <c r="AC195" s="4"/>
      <c r="AD195" s="4"/>
      <c r="AE195" s="70"/>
      <c r="AF195" s="4"/>
      <c r="AG195" s="4"/>
      <c r="AH195" s="4"/>
      <c r="AI195" s="4"/>
      <c r="AJ195" s="4"/>
      <c r="AK195" s="4"/>
      <c r="AL195" s="70"/>
      <c r="AM195" s="4"/>
      <c r="AN195" s="4"/>
      <c r="AO195" s="4"/>
      <c r="AP195" s="4"/>
      <c r="AQ195" s="4"/>
      <c r="AR195" s="4"/>
      <c r="AS195" s="70"/>
      <c r="AT195" s="4"/>
      <c r="AU195" s="4"/>
      <c r="AV195" s="4"/>
      <c r="AW195" s="4"/>
      <c r="AX195" s="4"/>
      <c r="AY195" s="4"/>
      <c r="AZ195" s="70"/>
      <c r="BA195" s="4"/>
      <c r="BB195" s="4"/>
      <c r="BC195" s="4"/>
      <c r="BD195" s="4"/>
      <c r="BE195" s="4"/>
      <c r="BF195" s="4"/>
      <c r="BG195" s="70"/>
      <c r="BH195" s="4"/>
      <c r="BI195" s="4"/>
      <c r="BJ195" s="4"/>
      <c r="BK195" s="4"/>
      <c r="BL195" s="4"/>
      <c r="BM195" s="4"/>
      <c r="BN195" s="70"/>
      <c r="BO195" s="4"/>
      <c r="BP195" s="4"/>
      <c r="BQ195" s="4"/>
      <c r="BR195" s="4"/>
      <c r="BS195" s="4"/>
      <c r="BT195" s="4"/>
      <c r="BU195" s="70"/>
      <c r="BV195" s="4"/>
      <c r="BW195" s="4"/>
      <c r="BX195" s="4"/>
      <c r="BY195" s="4"/>
      <c r="BZ195" s="4"/>
      <c r="CA195" s="4"/>
      <c r="CB195" s="70"/>
      <c r="CC195" s="4"/>
      <c r="CD195" s="4"/>
      <c r="CE195" s="4"/>
      <c r="CF195" s="4"/>
      <c r="CG195" s="4"/>
    </row>
  </sheetData>
  <mergeCells count="1672">
    <mergeCell ref="CE19:CG19"/>
    <mergeCell ref="BC19:BE19"/>
    <mergeCell ref="AM22:AN22"/>
    <mergeCell ref="AO22:AQ22"/>
    <mergeCell ref="AT22:AU22"/>
    <mergeCell ref="AV22:AX22"/>
    <mergeCell ref="BA22:BB22"/>
    <mergeCell ref="CE21:CG21"/>
    <mergeCell ref="BQ20:BS20"/>
    <mergeCell ref="BV20:BW20"/>
    <mergeCell ref="BX20:BZ20"/>
    <mergeCell ref="CC20:CD20"/>
    <mergeCell ref="CE20:CG20"/>
    <mergeCell ref="AV20:AX20"/>
    <mergeCell ref="BA20:BB20"/>
    <mergeCell ref="BC20:BE20"/>
    <mergeCell ref="BH20:BI20"/>
    <mergeCell ref="BJ20:BL20"/>
    <mergeCell ref="BO20:BP20"/>
    <mergeCell ref="AT21:AU21"/>
    <mergeCell ref="AV21:AX21"/>
    <mergeCell ref="BA21:BB21"/>
    <mergeCell ref="BX19:BZ19"/>
    <mergeCell ref="CC19:CD19"/>
    <mergeCell ref="BQ19:BS19"/>
    <mergeCell ref="BV19:BW19"/>
    <mergeCell ref="Y4:Z4"/>
    <mergeCell ref="AA4:AC4"/>
    <mergeCell ref="AA20:AC20"/>
    <mergeCell ref="AF20:AG20"/>
    <mergeCell ref="BH18:BI18"/>
    <mergeCell ref="T18:V18"/>
    <mergeCell ref="Y18:Z18"/>
    <mergeCell ref="AA18:AC18"/>
    <mergeCell ref="AF18:AG18"/>
    <mergeCell ref="AH18:AJ18"/>
    <mergeCell ref="AM18:AN18"/>
    <mergeCell ref="AT20:AU20"/>
    <mergeCell ref="D20:E20"/>
    <mergeCell ref="F20:H20"/>
    <mergeCell ref="K20:L20"/>
    <mergeCell ref="M20:O20"/>
    <mergeCell ref="BA3:BB3"/>
    <mergeCell ref="BC3:BE3"/>
    <mergeCell ref="AH20:AJ20"/>
    <mergeCell ref="AM19:AN19"/>
    <mergeCell ref="AO19:AQ19"/>
    <mergeCell ref="AT19:AU19"/>
    <mergeCell ref="AV19:AX19"/>
    <mergeCell ref="BA19:BB19"/>
    <mergeCell ref="Y19:Z19"/>
    <mergeCell ref="AA19:AC19"/>
    <mergeCell ref="AF19:AG19"/>
    <mergeCell ref="AM20:AN20"/>
    <mergeCell ref="AO20:AQ20"/>
    <mergeCell ref="Y17:Z17"/>
    <mergeCell ref="AA17:AC17"/>
    <mergeCell ref="AF17:AG17"/>
    <mergeCell ref="D22:E22"/>
    <mergeCell ref="F22:H22"/>
    <mergeCell ref="K22:L22"/>
    <mergeCell ref="M22:O22"/>
    <mergeCell ref="R22:S22"/>
    <mergeCell ref="T22:V22"/>
    <mergeCell ref="Y22:Z22"/>
    <mergeCell ref="AA22:AC22"/>
    <mergeCell ref="AF22:AG22"/>
    <mergeCell ref="T21:V21"/>
    <mergeCell ref="Y21:Z21"/>
    <mergeCell ref="AA21:AC21"/>
    <mergeCell ref="AF21:AG21"/>
    <mergeCell ref="AH21:AJ21"/>
    <mergeCell ref="AM21:AN21"/>
    <mergeCell ref="D21:E21"/>
    <mergeCell ref="F21:H21"/>
    <mergeCell ref="K21:L21"/>
    <mergeCell ref="M21:O21"/>
    <mergeCell ref="R21:S21"/>
    <mergeCell ref="AH22:AJ22"/>
    <mergeCell ref="A18:A21"/>
    <mergeCell ref="D18:E18"/>
    <mergeCell ref="F18:H18"/>
    <mergeCell ref="K18:L18"/>
    <mergeCell ref="M18:O18"/>
    <mergeCell ref="R18:S18"/>
    <mergeCell ref="K3:L3"/>
    <mergeCell ref="M3:O3"/>
    <mergeCell ref="K4:L4"/>
    <mergeCell ref="M4:O4"/>
    <mergeCell ref="K5:L5"/>
    <mergeCell ref="M5:O5"/>
    <mergeCell ref="BA15:BB15"/>
    <mergeCell ref="BC15:BE15"/>
    <mergeCell ref="BH15:BI15"/>
    <mergeCell ref="BJ15:BL15"/>
    <mergeCell ref="BO15:BP15"/>
    <mergeCell ref="AA15:AC15"/>
    <mergeCell ref="AF15:AG15"/>
    <mergeCell ref="AH15:AJ15"/>
    <mergeCell ref="AM15:AN15"/>
    <mergeCell ref="AO15:AQ15"/>
    <mergeCell ref="BH19:BI19"/>
    <mergeCell ref="BJ19:BL19"/>
    <mergeCell ref="BO19:BP19"/>
    <mergeCell ref="AH19:AJ19"/>
    <mergeCell ref="D17:E17"/>
    <mergeCell ref="F17:H17"/>
    <mergeCell ref="K17:L17"/>
    <mergeCell ref="M17:O17"/>
    <mergeCell ref="R17:S17"/>
    <mergeCell ref="T17:V17"/>
    <mergeCell ref="T77:V77"/>
    <mergeCell ref="BO77:BP77"/>
    <mergeCell ref="BQ77:BS77"/>
    <mergeCell ref="BV77:BW77"/>
    <mergeCell ref="BX77:BZ77"/>
    <mergeCell ref="CC77:CD77"/>
    <mergeCell ref="CE76:CG76"/>
    <mergeCell ref="AT76:AU76"/>
    <mergeCell ref="AV76:AX76"/>
    <mergeCell ref="BA76:BB76"/>
    <mergeCell ref="BC76:BE76"/>
    <mergeCell ref="BX21:BZ21"/>
    <mergeCell ref="CC21:CD21"/>
    <mergeCell ref="AO21:AQ21"/>
    <mergeCell ref="R20:S20"/>
    <mergeCell ref="T20:V20"/>
    <mergeCell ref="Y20:Z20"/>
    <mergeCell ref="BJ21:BL21"/>
    <mergeCell ref="BO21:BP21"/>
    <mergeCell ref="BQ21:BS21"/>
    <mergeCell ref="BV21:BW21"/>
    <mergeCell ref="BC21:BE21"/>
    <mergeCell ref="BH21:BI21"/>
    <mergeCell ref="BX22:BZ22"/>
    <mergeCell ref="CC22:CD22"/>
    <mergeCell ref="CE22:CG22"/>
    <mergeCell ref="BC22:BE22"/>
    <mergeCell ref="BH22:BI22"/>
    <mergeCell ref="BJ22:BL22"/>
    <mergeCell ref="BO22:BP22"/>
    <mergeCell ref="BQ22:BS22"/>
    <mergeCell ref="BV22:BW22"/>
    <mergeCell ref="AM76:AN76"/>
    <mergeCell ref="AO76:AQ76"/>
    <mergeCell ref="D76:E76"/>
    <mergeCell ref="F76:H76"/>
    <mergeCell ref="K76:L76"/>
    <mergeCell ref="M76:O76"/>
    <mergeCell ref="R76:S76"/>
    <mergeCell ref="T76:V76"/>
    <mergeCell ref="BO76:BP76"/>
    <mergeCell ref="BQ76:BS76"/>
    <mergeCell ref="BV76:BW76"/>
    <mergeCell ref="AT15:AU15"/>
    <mergeCell ref="BQ15:BS15"/>
    <mergeCell ref="BV15:BW15"/>
    <mergeCell ref="CE77:CG77"/>
    <mergeCell ref="AT77:AU77"/>
    <mergeCell ref="AV77:AX77"/>
    <mergeCell ref="BA77:BB77"/>
    <mergeCell ref="BC77:BE77"/>
    <mergeCell ref="BH77:BI77"/>
    <mergeCell ref="BJ77:BL77"/>
    <mergeCell ref="Y77:Z77"/>
    <mergeCell ref="AA77:AC77"/>
    <mergeCell ref="AF77:AG77"/>
    <mergeCell ref="AH77:AJ77"/>
    <mergeCell ref="AM77:AN77"/>
    <mergeCell ref="AO77:AQ77"/>
    <mergeCell ref="D77:E77"/>
    <mergeCell ref="F77:H77"/>
    <mergeCell ref="K77:L77"/>
    <mergeCell ref="M77:O77"/>
    <mergeCell ref="R77:S77"/>
    <mergeCell ref="BX76:BZ76"/>
    <mergeCell ref="CC76:CD76"/>
    <mergeCell ref="CE75:CG75"/>
    <mergeCell ref="AT75:AU75"/>
    <mergeCell ref="AV75:AX75"/>
    <mergeCell ref="BA75:BB75"/>
    <mergeCell ref="BC75:BE75"/>
    <mergeCell ref="BH75:BI75"/>
    <mergeCell ref="BJ75:BL75"/>
    <mergeCell ref="Y75:Z75"/>
    <mergeCell ref="AA75:AC75"/>
    <mergeCell ref="AF75:AG75"/>
    <mergeCell ref="AH75:AJ75"/>
    <mergeCell ref="AM75:AN75"/>
    <mergeCell ref="AO75:AQ75"/>
    <mergeCell ref="D75:E75"/>
    <mergeCell ref="F75:H75"/>
    <mergeCell ref="K75:L75"/>
    <mergeCell ref="M75:O75"/>
    <mergeCell ref="R75:S75"/>
    <mergeCell ref="T75:V75"/>
    <mergeCell ref="BO75:BP75"/>
    <mergeCell ref="BQ75:BS75"/>
    <mergeCell ref="BV75:BW75"/>
    <mergeCell ref="BX75:BZ75"/>
    <mergeCell ref="CC75:CD75"/>
    <mergeCell ref="BH76:BI76"/>
    <mergeCell ref="BJ76:BL76"/>
    <mergeCell ref="Y76:Z76"/>
    <mergeCell ref="AA76:AC76"/>
    <mergeCell ref="AF76:AG76"/>
    <mergeCell ref="AH76:AJ76"/>
    <mergeCell ref="CE72:CG72"/>
    <mergeCell ref="AT72:AU72"/>
    <mergeCell ref="AV72:AX72"/>
    <mergeCell ref="BA72:BB72"/>
    <mergeCell ref="BC72:BE72"/>
    <mergeCell ref="BH72:BI72"/>
    <mergeCell ref="BJ72:BL72"/>
    <mergeCell ref="Y72:Z72"/>
    <mergeCell ref="AA72:AC72"/>
    <mergeCell ref="AF72:AG72"/>
    <mergeCell ref="AH72:AJ72"/>
    <mergeCell ref="AM72:AN72"/>
    <mergeCell ref="AO72:AQ72"/>
    <mergeCell ref="BQ73:BS73"/>
    <mergeCell ref="BV73:BW73"/>
    <mergeCell ref="BX73:BZ73"/>
    <mergeCell ref="CC73:CD73"/>
    <mergeCell ref="CE73:CG73"/>
    <mergeCell ref="AT73:AU73"/>
    <mergeCell ref="AV73:AX73"/>
    <mergeCell ref="BA73:BB73"/>
    <mergeCell ref="BC73:BE73"/>
    <mergeCell ref="BH73:BI73"/>
    <mergeCell ref="BJ73:BL73"/>
    <mergeCell ref="Y73:Z73"/>
    <mergeCell ref="AA73:AC73"/>
    <mergeCell ref="AF73:AG73"/>
    <mergeCell ref="AH73:AJ73"/>
    <mergeCell ref="AM73:AN73"/>
    <mergeCell ref="AO73:AQ73"/>
    <mergeCell ref="BQ71:BS71"/>
    <mergeCell ref="BV71:BW71"/>
    <mergeCell ref="BX71:BZ71"/>
    <mergeCell ref="CC71:CD71"/>
    <mergeCell ref="CE71:CG71"/>
    <mergeCell ref="AT71:AU71"/>
    <mergeCell ref="AV71:AX71"/>
    <mergeCell ref="D73:E73"/>
    <mergeCell ref="F73:H73"/>
    <mergeCell ref="K73:L73"/>
    <mergeCell ref="M73:O73"/>
    <mergeCell ref="R73:S73"/>
    <mergeCell ref="T73:V73"/>
    <mergeCell ref="BO72:BP72"/>
    <mergeCell ref="D72:E72"/>
    <mergeCell ref="F72:H72"/>
    <mergeCell ref="K72:L72"/>
    <mergeCell ref="M72:O72"/>
    <mergeCell ref="R72:S72"/>
    <mergeCell ref="T72:V72"/>
    <mergeCell ref="BO73:BP73"/>
    <mergeCell ref="D71:E71"/>
    <mergeCell ref="F71:H71"/>
    <mergeCell ref="K71:L71"/>
    <mergeCell ref="M71:O71"/>
    <mergeCell ref="R71:S71"/>
    <mergeCell ref="T71:V71"/>
    <mergeCell ref="BO71:BP71"/>
    <mergeCell ref="BQ72:BS72"/>
    <mergeCell ref="BV72:BW72"/>
    <mergeCell ref="BX72:BZ72"/>
    <mergeCell ref="CC72:CD72"/>
    <mergeCell ref="BH70:BI70"/>
    <mergeCell ref="BJ70:BL70"/>
    <mergeCell ref="Y70:Z70"/>
    <mergeCell ref="AA70:AC70"/>
    <mergeCell ref="AF70:AG70"/>
    <mergeCell ref="AH70:AJ70"/>
    <mergeCell ref="AM70:AN70"/>
    <mergeCell ref="AO70:AQ70"/>
    <mergeCell ref="BA71:BB71"/>
    <mergeCell ref="BC71:BE71"/>
    <mergeCell ref="BH71:BI71"/>
    <mergeCell ref="BJ71:BL71"/>
    <mergeCell ref="Y71:Z71"/>
    <mergeCell ref="AA71:AC71"/>
    <mergeCell ref="AF71:AG71"/>
    <mergeCell ref="AH71:AJ71"/>
    <mergeCell ref="AM71:AN71"/>
    <mergeCell ref="AO71:AQ71"/>
    <mergeCell ref="BV69:BW69"/>
    <mergeCell ref="BX69:BZ69"/>
    <mergeCell ref="CC69:CD69"/>
    <mergeCell ref="CE69:CG69"/>
    <mergeCell ref="D70:E70"/>
    <mergeCell ref="F70:H70"/>
    <mergeCell ref="K70:L70"/>
    <mergeCell ref="M70:O70"/>
    <mergeCell ref="R70:S70"/>
    <mergeCell ref="T70:V70"/>
    <mergeCell ref="BA69:BB69"/>
    <mergeCell ref="BC69:BE69"/>
    <mergeCell ref="BH69:BI69"/>
    <mergeCell ref="BJ69:BL69"/>
    <mergeCell ref="BO69:BP69"/>
    <mergeCell ref="BQ69:BS69"/>
    <mergeCell ref="AF69:AG69"/>
    <mergeCell ref="AH69:AJ69"/>
    <mergeCell ref="AM69:AN69"/>
    <mergeCell ref="AO69:AQ69"/>
    <mergeCell ref="AT69:AU69"/>
    <mergeCell ref="AV69:AX69"/>
    <mergeCell ref="BO70:BP70"/>
    <mergeCell ref="BQ70:BS70"/>
    <mergeCell ref="BV70:BW70"/>
    <mergeCell ref="BX70:BZ70"/>
    <mergeCell ref="CC70:CD70"/>
    <mergeCell ref="CE70:CG70"/>
    <mergeCell ref="AT70:AU70"/>
    <mergeCell ref="AV70:AX70"/>
    <mergeCell ref="BA70:BB70"/>
    <mergeCell ref="BC70:BE70"/>
    <mergeCell ref="A69:A75"/>
    <mergeCell ref="D69:E69"/>
    <mergeCell ref="F69:H69"/>
    <mergeCell ref="K69:L69"/>
    <mergeCell ref="M69:O69"/>
    <mergeCell ref="R69:S69"/>
    <mergeCell ref="T69:V69"/>
    <mergeCell ref="Y69:Z69"/>
    <mergeCell ref="AA69:AC69"/>
    <mergeCell ref="BO68:BP68"/>
    <mergeCell ref="BQ68:BS68"/>
    <mergeCell ref="BV68:BW68"/>
    <mergeCell ref="BX68:BZ68"/>
    <mergeCell ref="CC68:CD68"/>
    <mergeCell ref="CE68:CG68"/>
    <mergeCell ref="AT68:AU68"/>
    <mergeCell ref="AV68:AX68"/>
    <mergeCell ref="BA68:BB68"/>
    <mergeCell ref="BC68:BE68"/>
    <mergeCell ref="BH68:BI68"/>
    <mergeCell ref="BJ68:BL68"/>
    <mergeCell ref="Y68:Z68"/>
    <mergeCell ref="AA68:AC68"/>
    <mergeCell ref="AF68:AG68"/>
    <mergeCell ref="AH68:AJ68"/>
    <mergeCell ref="AM68:AN68"/>
    <mergeCell ref="AO68:AQ68"/>
    <mergeCell ref="D68:E68"/>
    <mergeCell ref="F68:H68"/>
    <mergeCell ref="K68:L68"/>
    <mergeCell ref="M68:O68"/>
    <mergeCell ref="R68:S68"/>
    <mergeCell ref="T68:V68"/>
    <mergeCell ref="BO67:BP67"/>
    <mergeCell ref="BQ67:BS67"/>
    <mergeCell ref="BV67:BW67"/>
    <mergeCell ref="BX67:BZ67"/>
    <mergeCell ref="CC67:CD67"/>
    <mergeCell ref="CE67:CG67"/>
    <mergeCell ref="AT67:AU67"/>
    <mergeCell ref="AV67:AX67"/>
    <mergeCell ref="BA67:BB67"/>
    <mergeCell ref="BC67:BE67"/>
    <mergeCell ref="BH67:BI67"/>
    <mergeCell ref="BJ67:BL67"/>
    <mergeCell ref="Y67:Z67"/>
    <mergeCell ref="AA67:AC67"/>
    <mergeCell ref="AF67:AG67"/>
    <mergeCell ref="AH67:AJ67"/>
    <mergeCell ref="AM67:AN67"/>
    <mergeCell ref="AO67:AQ67"/>
    <mergeCell ref="D67:E67"/>
    <mergeCell ref="F67:H67"/>
    <mergeCell ref="K67:L67"/>
    <mergeCell ref="M67:O67"/>
    <mergeCell ref="R67:S67"/>
    <mergeCell ref="T67:V67"/>
    <mergeCell ref="BO66:BP66"/>
    <mergeCell ref="BQ66:BS66"/>
    <mergeCell ref="BV66:BW66"/>
    <mergeCell ref="BX66:BZ66"/>
    <mergeCell ref="CC66:CD66"/>
    <mergeCell ref="CE66:CG66"/>
    <mergeCell ref="AT66:AU66"/>
    <mergeCell ref="AV66:AX66"/>
    <mergeCell ref="BA66:BB66"/>
    <mergeCell ref="BC66:BE66"/>
    <mergeCell ref="BH66:BI66"/>
    <mergeCell ref="BJ66:BL66"/>
    <mergeCell ref="Y66:Z66"/>
    <mergeCell ref="AA66:AC66"/>
    <mergeCell ref="AF66:AG66"/>
    <mergeCell ref="AH66:AJ66"/>
    <mergeCell ref="AM66:AN66"/>
    <mergeCell ref="AO66:AQ66"/>
    <mergeCell ref="CE65:CG65"/>
    <mergeCell ref="D66:E66"/>
    <mergeCell ref="F66:H66"/>
    <mergeCell ref="K66:L66"/>
    <mergeCell ref="M66:O66"/>
    <mergeCell ref="R66:S66"/>
    <mergeCell ref="T66:V66"/>
    <mergeCell ref="BA65:BB65"/>
    <mergeCell ref="BC65:BE65"/>
    <mergeCell ref="BH65:BI65"/>
    <mergeCell ref="BJ65:BL65"/>
    <mergeCell ref="BO65:BP65"/>
    <mergeCell ref="BQ65:BS65"/>
    <mergeCell ref="AF65:AG65"/>
    <mergeCell ref="AH65:AJ65"/>
    <mergeCell ref="AM65:AN65"/>
    <mergeCell ref="AO65:AQ65"/>
    <mergeCell ref="AT65:AU65"/>
    <mergeCell ref="AV65:AX65"/>
    <mergeCell ref="A65:A68"/>
    <mergeCell ref="D65:E65"/>
    <mergeCell ref="F65:H65"/>
    <mergeCell ref="K65:L65"/>
    <mergeCell ref="M65:O65"/>
    <mergeCell ref="R65:S65"/>
    <mergeCell ref="T65:V65"/>
    <mergeCell ref="Y65:Z65"/>
    <mergeCell ref="AA65:AC65"/>
    <mergeCell ref="BJ64:BL64"/>
    <mergeCell ref="BO64:BP64"/>
    <mergeCell ref="BQ64:BS64"/>
    <mergeCell ref="BV64:BW64"/>
    <mergeCell ref="BX64:BZ64"/>
    <mergeCell ref="CC64:CD64"/>
    <mergeCell ref="AO64:AQ64"/>
    <mergeCell ref="AT64:AU64"/>
    <mergeCell ref="AV64:AX64"/>
    <mergeCell ref="BA64:BB64"/>
    <mergeCell ref="BC64:BE64"/>
    <mergeCell ref="BH64:BI64"/>
    <mergeCell ref="T64:V64"/>
    <mergeCell ref="Y64:Z64"/>
    <mergeCell ref="AA64:AC64"/>
    <mergeCell ref="AF64:AG64"/>
    <mergeCell ref="AH64:AJ64"/>
    <mergeCell ref="AM64:AN64"/>
    <mergeCell ref="A58:A64"/>
    <mergeCell ref="R58:S58"/>
    <mergeCell ref="BV65:BW65"/>
    <mergeCell ref="BX65:BZ65"/>
    <mergeCell ref="CC65:CD65"/>
    <mergeCell ref="BX63:BZ63"/>
    <mergeCell ref="CC63:CD63"/>
    <mergeCell ref="CE63:CG63"/>
    <mergeCell ref="D62:E62"/>
    <mergeCell ref="F62:H62"/>
    <mergeCell ref="K62:L62"/>
    <mergeCell ref="M62:O62"/>
    <mergeCell ref="R62:S62"/>
    <mergeCell ref="T62:V62"/>
    <mergeCell ref="Y62:Z62"/>
    <mergeCell ref="D64:E64"/>
    <mergeCell ref="F64:H64"/>
    <mergeCell ref="K64:L64"/>
    <mergeCell ref="M64:O64"/>
    <mergeCell ref="R64:S64"/>
    <mergeCell ref="AV63:AX63"/>
    <mergeCell ref="BA63:BB63"/>
    <mergeCell ref="BC63:BE63"/>
    <mergeCell ref="BH63:BI63"/>
    <mergeCell ref="BJ63:BL63"/>
    <mergeCell ref="BO63:BP63"/>
    <mergeCell ref="AA63:AC63"/>
    <mergeCell ref="AF63:AG63"/>
    <mergeCell ref="AH63:AJ63"/>
    <mergeCell ref="AM63:AN63"/>
    <mergeCell ref="AO63:AQ63"/>
    <mergeCell ref="AT63:AU63"/>
    <mergeCell ref="CE64:CG64"/>
    <mergeCell ref="D63:E63"/>
    <mergeCell ref="F63:H63"/>
    <mergeCell ref="K63:L63"/>
    <mergeCell ref="M63:O63"/>
    <mergeCell ref="R63:S63"/>
    <mergeCell ref="T63:V63"/>
    <mergeCell ref="Y63:Z63"/>
    <mergeCell ref="BC62:BE62"/>
    <mergeCell ref="BH62:BI62"/>
    <mergeCell ref="BJ62:BL62"/>
    <mergeCell ref="BO62:BP62"/>
    <mergeCell ref="BQ62:BS62"/>
    <mergeCell ref="BV62:BW62"/>
    <mergeCell ref="AH62:AJ62"/>
    <mergeCell ref="AM62:AN62"/>
    <mergeCell ref="AO62:AQ62"/>
    <mergeCell ref="AT62:AU62"/>
    <mergeCell ref="AV62:AX62"/>
    <mergeCell ref="BA62:BB62"/>
    <mergeCell ref="BQ63:BS63"/>
    <mergeCell ref="BV63:BW63"/>
    <mergeCell ref="CE59:CG59"/>
    <mergeCell ref="T60:V60"/>
    <mergeCell ref="Y60:Z60"/>
    <mergeCell ref="AA62:AC62"/>
    <mergeCell ref="AF62:AG62"/>
    <mergeCell ref="BJ61:BL61"/>
    <mergeCell ref="BO61:BP61"/>
    <mergeCell ref="BQ61:BS61"/>
    <mergeCell ref="BV61:BW61"/>
    <mergeCell ref="BX61:BZ61"/>
    <mergeCell ref="CC61:CD61"/>
    <mergeCell ref="AO61:AQ61"/>
    <mergeCell ref="AT61:AU61"/>
    <mergeCell ref="AV61:AX61"/>
    <mergeCell ref="BA61:BB61"/>
    <mergeCell ref="BC61:BE61"/>
    <mergeCell ref="BH61:BI61"/>
    <mergeCell ref="T61:V61"/>
    <mergeCell ref="Y61:Z61"/>
    <mergeCell ref="AA61:AC61"/>
    <mergeCell ref="AF61:AG61"/>
    <mergeCell ref="AH61:AJ61"/>
    <mergeCell ref="AM61:AN61"/>
    <mergeCell ref="BX62:BZ62"/>
    <mergeCell ref="CC62:CD62"/>
    <mergeCell ref="BQ60:BS60"/>
    <mergeCell ref="BV60:BW60"/>
    <mergeCell ref="CE62:CG62"/>
    <mergeCell ref="BX60:BZ60"/>
    <mergeCell ref="CC60:CD60"/>
    <mergeCell ref="CE60:CG60"/>
    <mergeCell ref="CE61:CG61"/>
    <mergeCell ref="D61:E61"/>
    <mergeCell ref="F61:H61"/>
    <mergeCell ref="K61:L61"/>
    <mergeCell ref="M61:O61"/>
    <mergeCell ref="R61:S61"/>
    <mergeCell ref="AV60:AX60"/>
    <mergeCell ref="BA60:BB60"/>
    <mergeCell ref="BC60:BE60"/>
    <mergeCell ref="BH60:BI60"/>
    <mergeCell ref="BJ60:BL60"/>
    <mergeCell ref="BO60:BP60"/>
    <mergeCell ref="AA60:AC60"/>
    <mergeCell ref="AF60:AG60"/>
    <mergeCell ref="AH60:AJ60"/>
    <mergeCell ref="AM60:AN60"/>
    <mergeCell ref="AO60:AQ60"/>
    <mergeCell ref="AT60:AU60"/>
    <mergeCell ref="D60:E60"/>
    <mergeCell ref="F60:H60"/>
    <mergeCell ref="K60:L60"/>
    <mergeCell ref="M60:O60"/>
    <mergeCell ref="R60:S60"/>
    <mergeCell ref="BC59:BE59"/>
    <mergeCell ref="BH59:BI59"/>
    <mergeCell ref="BJ59:BL59"/>
    <mergeCell ref="BO59:BP59"/>
    <mergeCell ref="BQ59:BS59"/>
    <mergeCell ref="BV59:BW59"/>
    <mergeCell ref="AO59:AQ59"/>
    <mergeCell ref="AT59:AU59"/>
    <mergeCell ref="AV59:AX59"/>
    <mergeCell ref="BA59:BB59"/>
    <mergeCell ref="CC58:CD58"/>
    <mergeCell ref="AO58:AQ58"/>
    <mergeCell ref="AT58:AU58"/>
    <mergeCell ref="AV58:AX58"/>
    <mergeCell ref="BA58:BB58"/>
    <mergeCell ref="BC58:BE58"/>
    <mergeCell ref="BH58:BI58"/>
    <mergeCell ref="CC59:CD59"/>
    <mergeCell ref="Y58:Z58"/>
    <mergeCell ref="AA58:AC58"/>
    <mergeCell ref="AF58:AG58"/>
    <mergeCell ref="AH58:AJ58"/>
    <mergeCell ref="AM58:AN58"/>
    <mergeCell ref="CC57:CD57"/>
    <mergeCell ref="CE57:CG57"/>
    <mergeCell ref="AT57:AU57"/>
    <mergeCell ref="AV57:AX57"/>
    <mergeCell ref="BA57:BB57"/>
    <mergeCell ref="BC57:BE57"/>
    <mergeCell ref="BH57:BI57"/>
    <mergeCell ref="BJ57:BL57"/>
    <mergeCell ref="Y57:Z57"/>
    <mergeCell ref="AA57:AC57"/>
    <mergeCell ref="AF57:AG57"/>
    <mergeCell ref="AH57:AJ57"/>
    <mergeCell ref="AM57:AN57"/>
    <mergeCell ref="AO57:AQ57"/>
    <mergeCell ref="CE58:CG58"/>
    <mergeCell ref="D57:E57"/>
    <mergeCell ref="F57:H57"/>
    <mergeCell ref="K57:L57"/>
    <mergeCell ref="M57:O57"/>
    <mergeCell ref="R57:S57"/>
    <mergeCell ref="T57:V57"/>
    <mergeCell ref="R59:S59"/>
    <mergeCell ref="T59:V59"/>
    <mergeCell ref="Y59:Z59"/>
    <mergeCell ref="AA59:AC59"/>
    <mergeCell ref="AF59:AG59"/>
    <mergeCell ref="BJ58:BL58"/>
    <mergeCell ref="BO58:BP58"/>
    <mergeCell ref="BQ58:BS58"/>
    <mergeCell ref="BV58:BW58"/>
    <mergeCell ref="BX58:BZ58"/>
    <mergeCell ref="AH59:AJ59"/>
    <mergeCell ref="AM59:AN59"/>
    <mergeCell ref="D58:E58"/>
    <mergeCell ref="F58:H58"/>
    <mergeCell ref="K58:L58"/>
    <mergeCell ref="M58:O58"/>
    <mergeCell ref="BX59:BZ59"/>
    <mergeCell ref="D59:E59"/>
    <mergeCell ref="F59:H59"/>
    <mergeCell ref="K59:L59"/>
    <mergeCell ref="M59:O59"/>
    <mergeCell ref="BO57:BP57"/>
    <mergeCell ref="BQ57:BS57"/>
    <mergeCell ref="BV57:BW57"/>
    <mergeCell ref="BX57:BZ57"/>
    <mergeCell ref="T58:V58"/>
    <mergeCell ref="BO56:BP56"/>
    <mergeCell ref="BQ56:BS56"/>
    <mergeCell ref="BV56:BW56"/>
    <mergeCell ref="BX56:BZ56"/>
    <mergeCell ref="CC56:CD56"/>
    <mergeCell ref="CE56:CG56"/>
    <mergeCell ref="AT56:AU56"/>
    <mergeCell ref="AV56:AX56"/>
    <mergeCell ref="BA56:BB56"/>
    <mergeCell ref="BC56:BE56"/>
    <mergeCell ref="BH56:BI56"/>
    <mergeCell ref="BJ56:BL56"/>
    <mergeCell ref="Y56:Z56"/>
    <mergeCell ref="AA56:AC56"/>
    <mergeCell ref="AF56:AG56"/>
    <mergeCell ref="AH56:AJ56"/>
    <mergeCell ref="AM56:AN56"/>
    <mergeCell ref="AO56:AQ56"/>
    <mergeCell ref="AM54:AN54"/>
    <mergeCell ref="AO54:AQ54"/>
    <mergeCell ref="D56:E56"/>
    <mergeCell ref="F56:H56"/>
    <mergeCell ref="K56:L56"/>
    <mergeCell ref="M56:O56"/>
    <mergeCell ref="R56:S56"/>
    <mergeCell ref="T56:V56"/>
    <mergeCell ref="BO55:BP55"/>
    <mergeCell ref="BQ55:BS55"/>
    <mergeCell ref="BV55:BW55"/>
    <mergeCell ref="BX55:BZ55"/>
    <mergeCell ref="CC55:CD55"/>
    <mergeCell ref="CE55:CG55"/>
    <mergeCell ref="AT55:AU55"/>
    <mergeCell ref="AV55:AX55"/>
    <mergeCell ref="BA55:BB55"/>
    <mergeCell ref="BC55:BE55"/>
    <mergeCell ref="BH55:BI55"/>
    <mergeCell ref="BJ55:BL55"/>
    <mergeCell ref="Y55:Z55"/>
    <mergeCell ref="AA55:AC55"/>
    <mergeCell ref="AF55:AG55"/>
    <mergeCell ref="AH55:AJ55"/>
    <mergeCell ref="AM55:AN55"/>
    <mergeCell ref="AO55:AQ55"/>
    <mergeCell ref="D55:E55"/>
    <mergeCell ref="F55:H55"/>
    <mergeCell ref="K55:L55"/>
    <mergeCell ref="M55:O55"/>
    <mergeCell ref="R55:S55"/>
    <mergeCell ref="T55:V55"/>
    <mergeCell ref="BV53:BW53"/>
    <mergeCell ref="BX53:BZ53"/>
    <mergeCell ref="CC53:CD53"/>
    <mergeCell ref="CE53:CG53"/>
    <mergeCell ref="AT53:AU53"/>
    <mergeCell ref="AV53:AX53"/>
    <mergeCell ref="BA53:BB53"/>
    <mergeCell ref="BC53:BE53"/>
    <mergeCell ref="BH53:BI53"/>
    <mergeCell ref="BJ53:BL53"/>
    <mergeCell ref="Y53:Z53"/>
    <mergeCell ref="AA53:AC53"/>
    <mergeCell ref="AF53:AG53"/>
    <mergeCell ref="AH53:AJ53"/>
    <mergeCell ref="AM53:AN53"/>
    <mergeCell ref="AO53:AQ53"/>
    <mergeCell ref="BO54:BP54"/>
    <mergeCell ref="BQ54:BS54"/>
    <mergeCell ref="BV54:BW54"/>
    <mergeCell ref="BX54:BZ54"/>
    <mergeCell ref="CC54:CD54"/>
    <mergeCell ref="CE54:CG54"/>
    <mergeCell ref="AT54:AU54"/>
    <mergeCell ref="AV54:AX54"/>
    <mergeCell ref="BA54:BB54"/>
    <mergeCell ref="BC54:BE54"/>
    <mergeCell ref="BH54:BI54"/>
    <mergeCell ref="BJ54:BL54"/>
    <mergeCell ref="Y54:Z54"/>
    <mergeCell ref="AA54:AC54"/>
    <mergeCell ref="AF54:AG54"/>
    <mergeCell ref="AH54:AJ54"/>
    <mergeCell ref="BX52:BZ52"/>
    <mergeCell ref="CC52:CD52"/>
    <mergeCell ref="CE52:CG52"/>
    <mergeCell ref="A53:A57"/>
    <mergeCell ref="D53:E53"/>
    <mergeCell ref="F53:H53"/>
    <mergeCell ref="K53:L53"/>
    <mergeCell ref="M53:O53"/>
    <mergeCell ref="R53:S53"/>
    <mergeCell ref="T53:V53"/>
    <mergeCell ref="BC52:BE52"/>
    <mergeCell ref="BH52:BI52"/>
    <mergeCell ref="BJ52:BL52"/>
    <mergeCell ref="BO52:BP52"/>
    <mergeCell ref="BQ52:BS52"/>
    <mergeCell ref="BV52:BW52"/>
    <mergeCell ref="AH52:AJ52"/>
    <mergeCell ref="AM52:AN52"/>
    <mergeCell ref="AO52:AQ52"/>
    <mergeCell ref="AT52:AU52"/>
    <mergeCell ref="AV52:AX52"/>
    <mergeCell ref="BA52:BB52"/>
    <mergeCell ref="A45:A52"/>
    <mergeCell ref="R45:S45"/>
    <mergeCell ref="D54:E54"/>
    <mergeCell ref="F54:H54"/>
    <mergeCell ref="K54:L54"/>
    <mergeCell ref="M54:O54"/>
    <mergeCell ref="R54:S54"/>
    <mergeCell ref="T54:V54"/>
    <mergeCell ref="BO53:BP53"/>
    <mergeCell ref="BQ53:BS53"/>
    <mergeCell ref="D50:E50"/>
    <mergeCell ref="F50:H50"/>
    <mergeCell ref="K50:L50"/>
    <mergeCell ref="M50:O50"/>
    <mergeCell ref="R50:S50"/>
    <mergeCell ref="T50:V50"/>
    <mergeCell ref="Y50:Z50"/>
    <mergeCell ref="D52:E52"/>
    <mergeCell ref="F52:H52"/>
    <mergeCell ref="K52:L52"/>
    <mergeCell ref="M52:O52"/>
    <mergeCell ref="R52:S52"/>
    <mergeCell ref="T52:V52"/>
    <mergeCell ref="Y52:Z52"/>
    <mergeCell ref="AA52:AC52"/>
    <mergeCell ref="AF52:AG52"/>
    <mergeCell ref="AV50:AX50"/>
    <mergeCell ref="BA50:BB50"/>
    <mergeCell ref="BC50:BE50"/>
    <mergeCell ref="BH50:BI50"/>
    <mergeCell ref="BJ50:BL50"/>
    <mergeCell ref="BO50:BP50"/>
    <mergeCell ref="AA50:AC50"/>
    <mergeCell ref="AF50:AG50"/>
    <mergeCell ref="AH50:AJ50"/>
    <mergeCell ref="AM50:AN50"/>
    <mergeCell ref="AO50:AQ50"/>
    <mergeCell ref="AT50:AU50"/>
    <mergeCell ref="BQ50:BS50"/>
    <mergeCell ref="BV50:BW50"/>
    <mergeCell ref="CE48:CG48"/>
    <mergeCell ref="D49:E49"/>
    <mergeCell ref="F49:H49"/>
    <mergeCell ref="K49:L49"/>
    <mergeCell ref="M49:O49"/>
    <mergeCell ref="R49:S49"/>
    <mergeCell ref="T49:V49"/>
    <mergeCell ref="Y49:Z49"/>
    <mergeCell ref="AA49:AC49"/>
    <mergeCell ref="AF49:AG49"/>
    <mergeCell ref="BJ48:BL48"/>
    <mergeCell ref="BO48:BP48"/>
    <mergeCell ref="BQ48:BS48"/>
    <mergeCell ref="BV48:BW48"/>
    <mergeCell ref="BX48:BZ48"/>
    <mergeCell ref="CC48:CD48"/>
    <mergeCell ref="AO48:AQ48"/>
    <mergeCell ref="AT48:AU48"/>
    <mergeCell ref="BX50:BZ50"/>
    <mergeCell ref="CC50:CD50"/>
    <mergeCell ref="CE50:CG50"/>
    <mergeCell ref="AV48:AX48"/>
    <mergeCell ref="BA48:BB48"/>
    <mergeCell ref="BC48:BE48"/>
    <mergeCell ref="BH48:BI48"/>
    <mergeCell ref="T48:V48"/>
    <mergeCell ref="Y48:Z48"/>
    <mergeCell ref="AA48:AC48"/>
    <mergeCell ref="AF48:AG48"/>
    <mergeCell ref="AH48:AJ48"/>
    <mergeCell ref="AM48:AN48"/>
    <mergeCell ref="BX49:BZ49"/>
    <mergeCell ref="CC49:CD49"/>
    <mergeCell ref="CE49:CG49"/>
    <mergeCell ref="D48:E48"/>
    <mergeCell ref="F48:H48"/>
    <mergeCell ref="K48:L48"/>
    <mergeCell ref="M48:O48"/>
    <mergeCell ref="R48:S48"/>
    <mergeCell ref="BC49:BE49"/>
    <mergeCell ref="BH49:BI49"/>
    <mergeCell ref="BJ49:BL49"/>
    <mergeCell ref="BO49:BP49"/>
    <mergeCell ref="BQ49:BS49"/>
    <mergeCell ref="BV49:BW49"/>
    <mergeCell ref="AH49:AJ49"/>
    <mergeCell ref="AM49:AN49"/>
    <mergeCell ref="AO49:AQ49"/>
    <mergeCell ref="AT49:AU49"/>
    <mergeCell ref="AV49:AX49"/>
    <mergeCell ref="BA49:BB49"/>
    <mergeCell ref="CE46:CG46"/>
    <mergeCell ref="D47:E47"/>
    <mergeCell ref="F47:H47"/>
    <mergeCell ref="K47:L47"/>
    <mergeCell ref="M47:O47"/>
    <mergeCell ref="R47:S47"/>
    <mergeCell ref="T47:V47"/>
    <mergeCell ref="Y47:Z47"/>
    <mergeCell ref="BC46:BE46"/>
    <mergeCell ref="BH46:BI46"/>
    <mergeCell ref="BJ46:BL46"/>
    <mergeCell ref="BO46:BP46"/>
    <mergeCell ref="BQ46:BS46"/>
    <mergeCell ref="BV46:BW46"/>
    <mergeCell ref="AH46:AJ46"/>
    <mergeCell ref="AM46:AN46"/>
    <mergeCell ref="AO46:AQ46"/>
    <mergeCell ref="AT46:AU46"/>
    <mergeCell ref="AV46:AX46"/>
    <mergeCell ref="BA46:BB46"/>
    <mergeCell ref="BQ47:BS47"/>
    <mergeCell ref="BV47:BW47"/>
    <mergeCell ref="BX47:BZ47"/>
    <mergeCell ref="CC47:CD47"/>
    <mergeCell ref="CE47:CG47"/>
    <mergeCell ref="D46:E46"/>
    <mergeCell ref="F46:H46"/>
    <mergeCell ref="R46:S46"/>
    <mergeCell ref="T46:V46"/>
    <mergeCell ref="Y46:Z46"/>
    <mergeCell ref="AA46:AC46"/>
    <mergeCell ref="AF46:AG46"/>
    <mergeCell ref="BX46:BZ46"/>
    <mergeCell ref="CC46:CD46"/>
    <mergeCell ref="Y45:Z45"/>
    <mergeCell ref="AA45:AC45"/>
    <mergeCell ref="AF45:AG45"/>
    <mergeCell ref="AH45:AJ45"/>
    <mergeCell ref="AM45:AN45"/>
    <mergeCell ref="D45:E45"/>
    <mergeCell ref="F45:H45"/>
    <mergeCell ref="K45:L45"/>
    <mergeCell ref="M45:O45"/>
    <mergeCell ref="AF47:AG47"/>
    <mergeCell ref="AH47:AJ47"/>
    <mergeCell ref="AM47:AN47"/>
    <mergeCell ref="AO47:AQ47"/>
    <mergeCell ref="AT47:AU47"/>
    <mergeCell ref="AV47:AX47"/>
    <mergeCell ref="BA47:BB47"/>
    <mergeCell ref="BC47:BE47"/>
    <mergeCell ref="BH47:BI47"/>
    <mergeCell ref="BJ47:BL47"/>
    <mergeCell ref="BO47:BP47"/>
    <mergeCell ref="AA47:AC47"/>
    <mergeCell ref="K46:L46"/>
    <mergeCell ref="M46:O46"/>
    <mergeCell ref="D44:E44"/>
    <mergeCell ref="F44:H44"/>
    <mergeCell ref="K44:L44"/>
    <mergeCell ref="M44:O44"/>
    <mergeCell ref="R44:S44"/>
    <mergeCell ref="T44:V44"/>
    <mergeCell ref="Y44:Z44"/>
    <mergeCell ref="AA44:AC44"/>
    <mergeCell ref="AF44:AG44"/>
    <mergeCell ref="CE45:CG45"/>
    <mergeCell ref="BJ45:BL45"/>
    <mergeCell ref="BO45:BP45"/>
    <mergeCell ref="BQ45:BS45"/>
    <mergeCell ref="BV45:BW45"/>
    <mergeCell ref="BX45:BZ45"/>
    <mergeCell ref="CC45:CD45"/>
    <mergeCell ref="AO45:AQ45"/>
    <mergeCell ref="AT45:AU45"/>
    <mergeCell ref="AV45:AX45"/>
    <mergeCell ref="BA45:BB45"/>
    <mergeCell ref="BC45:BE45"/>
    <mergeCell ref="BH45:BI45"/>
    <mergeCell ref="T45:V45"/>
    <mergeCell ref="BC43:BE43"/>
    <mergeCell ref="BH43:BI43"/>
    <mergeCell ref="T43:V43"/>
    <mergeCell ref="Y43:Z43"/>
    <mergeCell ref="AA43:AC43"/>
    <mergeCell ref="AF43:AG43"/>
    <mergeCell ref="AH43:AJ43"/>
    <mergeCell ref="AM43:AN43"/>
    <mergeCell ref="BX44:BZ44"/>
    <mergeCell ref="CC44:CD44"/>
    <mergeCell ref="CE44:CG44"/>
    <mergeCell ref="BC44:BE44"/>
    <mergeCell ref="BH44:BI44"/>
    <mergeCell ref="BJ44:BL44"/>
    <mergeCell ref="BO44:BP44"/>
    <mergeCell ref="BQ44:BS44"/>
    <mergeCell ref="BV44:BW44"/>
    <mergeCell ref="AH44:AJ44"/>
    <mergeCell ref="AM44:AN44"/>
    <mergeCell ref="AO44:AQ44"/>
    <mergeCell ref="AT44:AU44"/>
    <mergeCell ref="AV44:AX44"/>
    <mergeCell ref="BA44:BB44"/>
    <mergeCell ref="D43:E43"/>
    <mergeCell ref="F43:H43"/>
    <mergeCell ref="K43:L43"/>
    <mergeCell ref="M43:O43"/>
    <mergeCell ref="R43:S43"/>
    <mergeCell ref="CE43:CG43"/>
    <mergeCell ref="BJ43:BL43"/>
    <mergeCell ref="BO43:BP43"/>
    <mergeCell ref="BQ43:BS43"/>
    <mergeCell ref="BV43:BW43"/>
    <mergeCell ref="BX43:BZ43"/>
    <mergeCell ref="CC43:CD43"/>
    <mergeCell ref="AO43:AQ43"/>
    <mergeCell ref="AT43:AU43"/>
    <mergeCell ref="AV43:AX43"/>
    <mergeCell ref="BA43:BB43"/>
    <mergeCell ref="CE41:CG41"/>
    <mergeCell ref="D42:E42"/>
    <mergeCell ref="F42:H42"/>
    <mergeCell ref="K42:L42"/>
    <mergeCell ref="M42:O42"/>
    <mergeCell ref="R42:S42"/>
    <mergeCell ref="T42:V42"/>
    <mergeCell ref="Y42:Z42"/>
    <mergeCell ref="AA42:AC42"/>
    <mergeCell ref="AF42:AG42"/>
    <mergeCell ref="BJ41:BL41"/>
    <mergeCell ref="BO41:BP41"/>
    <mergeCell ref="BQ41:BS41"/>
    <mergeCell ref="BV41:BW41"/>
    <mergeCell ref="BX41:BZ41"/>
    <mergeCell ref="CC41:CD41"/>
    <mergeCell ref="AO41:AQ41"/>
    <mergeCell ref="AT41:AU41"/>
    <mergeCell ref="AV41:AX41"/>
    <mergeCell ref="BA41:BB41"/>
    <mergeCell ref="BC41:BE41"/>
    <mergeCell ref="BH41:BI41"/>
    <mergeCell ref="T41:V41"/>
    <mergeCell ref="Y41:Z41"/>
    <mergeCell ref="AA41:AC41"/>
    <mergeCell ref="AF41:AG41"/>
    <mergeCell ref="AH41:AJ41"/>
    <mergeCell ref="AM41:AN41"/>
    <mergeCell ref="BX42:BZ42"/>
    <mergeCell ref="CC42:CD42"/>
    <mergeCell ref="CE42:CG42"/>
    <mergeCell ref="D41:E41"/>
    <mergeCell ref="F41:H41"/>
    <mergeCell ref="K41:L41"/>
    <mergeCell ref="M41:O41"/>
    <mergeCell ref="R41:S41"/>
    <mergeCell ref="BC42:BE42"/>
    <mergeCell ref="BH42:BI42"/>
    <mergeCell ref="BJ42:BL42"/>
    <mergeCell ref="BO42:BP42"/>
    <mergeCell ref="BQ42:BS42"/>
    <mergeCell ref="BV42:BW42"/>
    <mergeCell ref="AH42:AJ42"/>
    <mergeCell ref="AM42:AN42"/>
    <mergeCell ref="AO42:AQ42"/>
    <mergeCell ref="AT42:AU42"/>
    <mergeCell ref="AV42:AX42"/>
    <mergeCell ref="BA42:BB42"/>
    <mergeCell ref="AV40:AX40"/>
    <mergeCell ref="BA40:BB40"/>
    <mergeCell ref="BC40:BE40"/>
    <mergeCell ref="BH40:BI40"/>
    <mergeCell ref="BJ40:BL40"/>
    <mergeCell ref="BO40:BP40"/>
    <mergeCell ref="AA40:AC40"/>
    <mergeCell ref="AF40:AG40"/>
    <mergeCell ref="AH40:AJ40"/>
    <mergeCell ref="AM40:AN40"/>
    <mergeCell ref="AO40:AQ40"/>
    <mergeCell ref="AT40:AU40"/>
    <mergeCell ref="CE39:CG39"/>
    <mergeCell ref="D40:E40"/>
    <mergeCell ref="F40:H40"/>
    <mergeCell ref="K40:L40"/>
    <mergeCell ref="M40:O40"/>
    <mergeCell ref="R40:S40"/>
    <mergeCell ref="T40:V40"/>
    <mergeCell ref="Y40:Z40"/>
    <mergeCell ref="BC39:BE39"/>
    <mergeCell ref="BH39:BI39"/>
    <mergeCell ref="BJ39:BL39"/>
    <mergeCell ref="BO39:BP39"/>
    <mergeCell ref="BQ39:BS39"/>
    <mergeCell ref="BV39:BW39"/>
    <mergeCell ref="AH39:AJ39"/>
    <mergeCell ref="AM39:AN39"/>
    <mergeCell ref="AO39:AQ39"/>
    <mergeCell ref="AT39:AU39"/>
    <mergeCell ref="AV39:AX39"/>
    <mergeCell ref="BA39:BB39"/>
    <mergeCell ref="BQ40:BS40"/>
    <mergeCell ref="BV40:BW40"/>
    <mergeCell ref="BX40:BZ40"/>
    <mergeCell ref="CC40:CD40"/>
    <mergeCell ref="CE40:CG40"/>
    <mergeCell ref="D39:E39"/>
    <mergeCell ref="F39:H39"/>
    <mergeCell ref="K39:L39"/>
    <mergeCell ref="M39:O39"/>
    <mergeCell ref="R39:S39"/>
    <mergeCell ref="T39:V39"/>
    <mergeCell ref="Y39:Z39"/>
    <mergeCell ref="AA39:AC39"/>
    <mergeCell ref="AF39:AG39"/>
    <mergeCell ref="BJ38:BL38"/>
    <mergeCell ref="BO38:BP38"/>
    <mergeCell ref="BQ38:BS38"/>
    <mergeCell ref="BV38:BW38"/>
    <mergeCell ref="BX38:BZ38"/>
    <mergeCell ref="CC38:CD38"/>
    <mergeCell ref="AO38:AQ38"/>
    <mergeCell ref="AT38:AU38"/>
    <mergeCell ref="AV38:AX38"/>
    <mergeCell ref="BA38:BB38"/>
    <mergeCell ref="BC38:BE38"/>
    <mergeCell ref="BH38:BI38"/>
    <mergeCell ref="T38:V38"/>
    <mergeCell ref="Y38:Z38"/>
    <mergeCell ref="AA38:AC38"/>
    <mergeCell ref="AF38:AG38"/>
    <mergeCell ref="AH38:AJ38"/>
    <mergeCell ref="AM38:AN38"/>
    <mergeCell ref="BX39:BZ39"/>
    <mergeCell ref="CC39:CD39"/>
    <mergeCell ref="BQ37:BS37"/>
    <mergeCell ref="BV37:BW37"/>
    <mergeCell ref="BX37:BZ37"/>
    <mergeCell ref="CC37:CD37"/>
    <mergeCell ref="CE37:CG37"/>
    <mergeCell ref="D38:E38"/>
    <mergeCell ref="F38:H38"/>
    <mergeCell ref="K38:L38"/>
    <mergeCell ref="M38:O38"/>
    <mergeCell ref="R38:S38"/>
    <mergeCell ref="AV37:AX37"/>
    <mergeCell ref="BA37:BB37"/>
    <mergeCell ref="BC37:BE37"/>
    <mergeCell ref="BH37:BI37"/>
    <mergeCell ref="BJ37:BL37"/>
    <mergeCell ref="BO37:BP37"/>
    <mergeCell ref="AA37:AC37"/>
    <mergeCell ref="AF37:AG37"/>
    <mergeCell ref="AH37:AJ37"/>
    <mergeCell ref="AM37:AN37"/>
    <mergeCell ref="AO37:AQ37"/>
    <mergeCell ref="AT37:AU37"/>
    <mergeCell ref="CE38:CG38"/>
    <mergeCell ref="CE36:CG36"/>
    <mergeCell ref="D37:E37"/>
    <mergeCell ref="F37:H37"/>
    <mergeCell ref="K37:L37"/>
    <mergeCell ref="M37:O37"/>
    <mergeCell ref="R37:S37"/>
    <mergeCell ref="T37:V37"/>
    <mergeCell ref="Y37:Z37"/>
    <mergeCell ref="BC36:BE36"/>
    <mergeCell ref="BH36:BI36"/>
    <mergeCell ref="BJ36:BL36"/>
    <mergeCell ref="BO36:BP36"/>
    <mergeCell ref="BQ36:BS36"/>
    <mergeCell ref="BV36:BW36"/>
    <mergeCell ref="AH36:AJ36"/>
    <mergeCell ref="AM36:AN36"/>
    <mergeCell ref="AO36:AQ36"/>
    <mergeCell ref="AT36:AU36"/>
    <mergeCell ref="AV36:AX36"/>
    <mergeCell ref="BA36:BB36"/>
    <mergeCell ref="F36:H36"/>
    <mergeCell ref="K36:L36"/>
    <mergeCell ref="M36:O36"/>
    <mergeCell ref="R36:S36"/>
    <mergeCell ref="T36:V36"/>
    <mergeCell ref="Y36:Z36"/>
    <mergeCell ref="AA36:AC36"/>
    <mergeCell ref="AF36:AG36"/>
    <mergeCell ref="BX36:BZ36"/>
    <mergeCell ref="CC36:CD36"/>
    <mergeCell ref="BJ35:BL35"/>
    <mergeCell ref="BO35:BP35"/>
    <mergeCell ref="BQ35:BS35"/>
    <mergeCell ref="BV35:BW35"/>
    <mergeCell ref="BX35:BZ35"/>
    <mergeCell ref="CC35:CD35"/>
    <mergeCell ref="AO35:AQ35"/>
    <mergeCell ref="AT35:AU35"/>
    <mergeCell ref="AV35:AX35"/>
    <mergeCell ref="BA35:BB35"/>
    <mergeCell ref="BC35:BE35"/>
    <mergeCell ref="BH35:BI35"/>
    <mergeCell ref="T35:V35"/>
    <mergeCell ref="Y35:Z35"/>
    <mergeCell ref="AA35:AC35"/>
    <mergeCell ref="AF35:AG35"/>
    <mergeCell ref="AH35:AJ35"/>
    <mergeCell ref="AM35:AN35"/>
    <mergeCell ref="A35:A44"/>
    <mergeCell ref="D35:E35"/>
    <mergeCell ref="F35:H35"/>
    <mergeCell ref="K35:L35"/>
    <mergeCell ref="M35:O35"/>
    <mergeCell ref="R35:S35"/>
    <mergeCell ref="BO34:BP34"/>
    <mergeCell ref="BQ34:BS34"/>
    <mergeCell ref="BV34:BW34"/>
    <mergeCell ref="BX34:BZ34"/>
    <mergeCell ref="CC34:CD34"/>
    <mergeCell ref="CE34:CG34"/>
    <mergeCell ref="AT34:AU34"/>
    <mergeCell ref="AV34:AX34"/>
    <mergeCell ref="BA34:BB34"/>
    <mergeCell ref="BC34:BE34"/>
    <mergeCell ref="BH34:BI34"/>
    <mergeCell ref="BJ34:BL34"/>
    <mergeCell ref="Y34:Z34"/>
    <mergeCell ref="AA34:AC34"/>
    <mergeCell ref="AF34:AG34"/>
    <mergeCell ref="AH34:AJ34"/>
    <mergeCell ref="AM34:AN34"/>
    <mergeCell ref="AO34:AQ34"/>
    <mergeCell ref="D34:E34"/>
    <mergeCell ref="F34:H34"/>
    <mergeCell ref="K34:L34"/>
    <mergeCell ref="M34:O34"/>
    <mergeCell ref="R34:S34"/>
    <mergeCell ref="T34:V34"/>
    <mergeCell ref="CE35:CG35"/>
    <mergeCell ref="D36:E36"/>
    <mergeCell ref="AA32:AC32"/>
    <mergeCell ref="AF32:AG32"/>
    <mergeCell ref="AH32:AJ32"/>
    <mergeCell ref="AM32:AN32"/>
    <mergeCell ref="AO32:AQ32"/>
    <mergeCell ref="D32:E32"/>
    <mergeCell ref="F32:H32"/>
    <mergeCell ref="K32:L32"/>
    <mergeCell ref="M32:O32"/>
    <mergeCell ref="R32:S32"/>
    <mergeCell ref="T32:V32"/>
    <mergeCell ref="BO33:BP33"/>
    <mergeCell ref="BQ33:BS33"/>
    <mergeCell ref="BV33:BW33"/>
    <mergeCell ref="BX33:BZ33"/>
    <mergeCell ref="CC33:CD33"/>
    <mergeCell ref="CE33:CG33"/>
    <mergeCell ref="AT33:AU33"/>
    <mergeCell ref="AV33:AX33"/>
    <mergeCell ref="BA33:BB33"/>
    <mergeCell ref="BC33:BE33"/>
    <mergeCell ref="BH33:BI33"/>
    <mergeCell ref="BJ33:BL33"/>
    <mergeCell ref="Y33:Z33"/>
    <mergeCell ref="AA33:AC33"/>
    <mergeCell ref="AF33:AG33"/>
    <mergeCell ref="AH33:AJ33"/>
    <mergeCell ref="AM33:AN33"/>
    <mergeCell ref="AO33:AQ33"/>
    <mergeCell ref="CE31:CG31"/>
    <mergeCell ref="AT31:AU31"/>
    <mergeCell ref="AV31:AX31"/>
    <mergeCell ref="BA31:BB31"/>
    <mergeCell ref="BC31:BE31"/>
    <mergeCell ref="BH31:BI31"/>
    <mergeCell ref="BJ31:BL31"/>
    <mergeCell ref="Y31:Z31"/>
    <mergeCell ref="AA31:AC31"/>
    <mergeCell ref="AF31:AG31"/>
    <mergeCell ref="AH31:AJ31"/>
    <mergeCell ref="AM31:AN31"/>
    <mergeCell ref="AO31:AQ31"/>
    <mergeCell ref="D33:E33"/>
    <mergeCell ref="F33:H33"/>
    <mergeCell ref="K33:L33"/>
    <mergeCell ref="M33:O33"/>
    <mergeCell ref="R33:S33"/>
    <mergeCell ref="T33:V33"/>
    <mergeCell ref="BO32:BP32"/>
    <mergeCell ref="BQ32:BS32"/>
    <mergeCell ref="BV32:BW32"/>
    <mergeCell ref="BX32:BZ32"/>
    <mergeCell ref="CC32:CD32"/>
    <mergeCell ref="CE32:CG32"/>
    <mergeCell ref="AT32:AU32"/>
    <mergeCell ref="AV32:AX32"/>
    <mergeCell ref="BA32:BB32"/>
    <mergeCell ref="BC32:BE32"/>
    <mergeCell ref="BH32:BI32"/>
    <mergeCell ref="BJ32:BL32"/>
    <mergeCell ref="Y32:Z32"/>
    <mergeCell ref="D31:E31"/>
    <mergeCell ref="F31:H31"/>
    <mergeCell ref="K31:L31"/>
    <mergeCell ref="M31:O31"/>
    <mergeCell ref="R31:S31"/>
    <mergeCell ref="T31:V31"/>
    <mergeCell ref="D29:E29"/>
    <mergeCell ref="F29:H29"/>
    <mergeCell ref="K29:L29"/>
    <mergeCell ref="M29:O29"/>
    <mergeCell ref="R29:S29"/>
    <mergeCell ref="T29:V29"/>
    <mergeCell ref="BO30:BP30"/>
    <mergeCell ref="BQ30:BS30"/>
    <mergeCell ref="BV30:BW30"/>
    <mergeCell ref="BX30:BZ30"/>
    <mergeCell ref="CC30:CD30"/>
    <mergeCell ref="AO29:AQ29"/>
    <mergeCell ref="BO31:BP31"/>
    <mergeCell ref="BQ31:BS31"/>
    <mergeCell ref="BV31:BW31"/>
    <mergeCell ref="BX31:BZ31"/>
    <mergeCell ref="CC31:CD31"/>
    <mergeCell ref="CE30:CG30"/>
    <mergeCell ref="AT30:AU30"/>
    <mergeCell ref="AV30:AX30"/>
    <mergeCell ref="BA30:BB30"/>
    <mergeCell ref="BC30:BE30"/>
    <mergeCell ref="BH30:BI30"/>
    <mergeCell ref="BJ30:BL30"/>
    <mergeCell ref="Y30:Z30"/>
    <mergeCell ref="AA30:AC30"/>
    <mergeCell ref="AF30:AG30"/>
    <mergeCell ref="AH30:AJ30"/>
    <mergeCell ref="AM30:AN30"/>
    <mergeCell ref="AO30:AQ30"/>
    <mergeCell ref="R30:S30"/>
    <mergeCell ref="T30:V30"/>
    <mergeCell ref="BO29:BP29"/>
    <mergeCell ref="BQ29:BS29"/>
    <mergeCell ref="BV29:BW29"/>
    <mergeCell ref="BX29:BZ29"/>
    <mergeCell ref="CC29:CD29"/>
    <mergeCell ref="CE29:CG29"/>
    <mergeCell ref="AT29:AU29"/>
    <mergeCell ref="AV29:AX29"/>
    <mergeCell ref="BA29:BB29"/>
    <mergeCell ref="BC29:BE29"/>
    <mergeCell ref="BH29:BI29"/>
    <mergeCell ref="BJ29:BL29"/>
    <mergeCell ref="Y29:Z29"/>
    <mergeCell ref="AA29:AC29"/>
    <mergeCell ref="AF29:AG29"/>
    <mergeCell ref="AH29:AJ29"/>
    <mergeCell ref="AM29:AN29"/>
    <mergeCell ref="CC27:CD27"/>
    <mergeCell ref="CE27:CG27"/>
    <mergeCell ref="AT27:AU27"/>
    <mergeCell ref="AV27:AX27"/>
    <mergeCell ref="BA27:BB27"/>
    <mergeCell ref="BC27:BE27"/>
    <mergeCell ref="BH27:BI27"/>
    <mergeCell ref="BJ27:BL27"/>
    <mergeCell ref="Y27:Z27"/>
    <mergeCell ref="AA27:AC27"/>
    <mergeCell ref="AF27:AG27"/>
    <mergeCell ref="AH27:AJ27"/>
    <mergeCell ref="AM27:AN27"/>
    <mergeCell ref="AO27:AQ27"/>
    <mergeCell ref="BO28:BP28"/>
    <mergeCell ref="BQ28:BS28"/>
    <mergeCell ref="BV28:BW28"/>
    <mergeCell ref="BX28:BZ28"/>
    <mergeCell ref="CC28:CD28"/>
    <mergeCell ref="CE28:CG28"/>
    <mergeCell ref="AT28:AU28"/>
    <mergeCell ref="AV28:AX28"/>
    <mergeCell ref="BA28:BB28"/>
    <mergeCell ref="BC28:BE28"/>
    <mergeCell ref="BH28:BI28"/>
    <mergeCell ref="BJ28:BL28"/>
    <mergeCell ref="Y28:Z28"/>
    <mergeCell ref="AA28:AC28"/>
    <mergeCell ref="AF28:AG28"/>
    <mergeCell ref="AH28:AJ28"/>
    <mergeCell ref="AM28:AN28"/>
    <mergeCell ref="AO28:AQ28"/>
    <mergeCell ref="BQ26:BS26"/>
    <mergeCell ref="AF26:AG26"/>
    <mergeCell ref="AH26:AJ26"/>
    <mergeCell ref="AM26:AN26"/>
    <mergeCell ref="AO26:AQ26"/>
    <mergeCell ref="AT26:AU26"/>
    <mergeCell ref="AV26:AX26"/>
    <mergeCell ref="D28:E28"/>
    <mergeCell ref="F28:H28"/>
    <mergeCell ref="K28:L28"/>
    <mergeCell ref="M28:O28"/>
    <mergeCell ref="R28:S28"/>
    <mergeCell ref="T28:V28"/>
    <mergeCell ref="BO27:BP27"/>
    <mergeCell ref="BQ27:BS27"/>
    <mergeCell ref="BV27:BW27"/>
    <mergeCell ref="BX27:BZ27"/>
    <mergeCell ref="CC25:CD25"/>
    <mergeCell ref="CE25:CG25"/>
    <mergeCell ref="D26:E26"/>
    <mergeCell ref="F26:H26"/>
    <mergeCell ref="K26:L26"/>
    <mergeCell ref="M26:O26"/>
    <mergeCell ref="R26:S26"/>
    <mergeCell ref="T26:V26"/>
    <mergeCell ref="Y26:Z26"/>
    <mergeCell ref="AA26:AC26"/>
    <mergeCell ref="BH25:BI25"/>
    <mergeCell ref="BJ25:BL25"/>
    <mergeCell ref="BO25:BP25"/>
    <mergeCell ref="BQ25:BS25"/>
    <mergeCell ref="BV25:BW25"/>
    <mergeCell ref="BX25:BZ25"/>
    <mergeCell ref="AM25:AN25"/>
    <mergeCell ref="AO25:AQ25"/>
    <mergeCell ref="AT25:AU25"/>
    <mergeCell ref="AV25:AX25"/>
    <mergeCell ref="BA25:BB25"/>
    <mergeCell ref="BC25:BE25"/>
    <mergeCell ref="R25:S25"/>
    <mergeCell ref="T25:V25"/>
    <mergeCell ref="Y25:Z25"/>
    <mergeCell ref="AA25:AC25"/>
    <mergeCell ref="AF25:AG25"/>
    <mergeCell ref="AH25:AJ25"/>
    <mergeCell ref="BV26:BW26"/>
    <mergeCell ref="BX26:BZ26"/>
    <mergeCell ref="CC26:CD26"/>
    <mergeCell ref="CE26:CG26"/>
    <mergeCell ref="A25:A34"/>
    <mergeCell ref="D25:E25"/>
    <mergeCell ref="F25:H25"/>
    <mergeCell ref="K25:L25"/>
    <mergeCell ref="M25:O25"/>
    <mergeCell ref="AV23:AX23"/>
    <mergeCell ref="BA23:BB23"/>
    <mergeCell ref="BC23:BE23"/>
    <mergeCell ref="BH23:BI23"/>
    <mergeCell ref="BJ23:BL23"/>
    <mergeCell ref="BO23:BP23"/>
    <mergeCell ref="AA23:AC23"/>
    <mergeCell ref="AF23:AG23"/>
    <mergeCell ref="AH23:AJ23"/>
    <mergeCell ref="AM23:AN23"/>
    <mergeCell ref="AO23:AQ23"/>
    <mergeCell ref="AT23:AU23"/>
    <mergeCell ref="D27:E27"/>
    <mergeCell ref="F27:H27"/>
    <mergeCell ref="K27:L27"/>
    <mergeCell ref="M27:O27"/>
    <mergeCell ref="R27:S27"/>
    <mergeCell ref="T27:V27"/>
    <mergeCell ref="BA26:BB26"/>
    <mergeCell ref="BC26:BE26"/>
    <mergeCell ref="BH26:BI26"/>
    <mergeCell ref="BJ26:BL26"/>
    <mergeCell ref="BO26:BP26"/>
    <mergeCell ref="D30:E30"/>
    <mergeCell ref="F30:H30"/>
    <mergeCell ref="K30:L30"/>
    <mergeCell ref="M30:O30"/>
    <mergeCell ref="CE17:CG17"/>
    <mergeCell ref="D23:E23"/>
    <mergeCell ref="F23:H23"/>
    <mergeCell ref="K23:L23"/>
    <mergeCell ref="M23:O23"/>
    <mergeCell ref="R23:S23"/>
    <mergeCell ref="T23:V23"/>
    <mergeCell ref="Y23:Z23"/>
    <mergeCell ref="BC17:BE17"/>
    <mergeCell ref="BH17:BI17"/>
    <mergeCell ref="BJ17:BL17"/>
    <mergeCell ref="BO17:BP17"/>
    <mergeCell ref="BQ17:BS17"/>
    <mergeCell ref="BV17:BW17"/>
    <mergeCell ref="AH17:AJ17"/>
    <mergeCell ref="AM17:AN17"/>
    <mergeCell ref="AO17:AQ17"/>
    <mergeCell ref="AT17:AU17"/>
    <mergeCell ref="AV17:AX17"/>
    <mergeCell ref="BA17:BB17"/>
    <mergeCell ref="BQ23:BS23"/>
    <mergeCell ref="BV23:BW23"/>
    <mergeCell ref="BX23:BZ23"/>
    <mergeCell ref="CC23:CD23"/>
    <mergeCell ref="CE23:CG23"/>
    <mergeCell ref="CE18:CG18"/>
    <mergeCell ref="D19:E19"/>
    <mergeCell ref="F19:H19"/>
    <mergeCell ref="K19:L19"/>
    <mergeCell ref="M19:O19"/>
    <mergeCell ref="R19:S19"/>
    <mergeCell ref="T19:V19"/>
    <mergeCell ref="BX17:BZ17"/>
    <mergeCell ref="CC17:CD17"/>
    <mergeCell ref="BJ18:BL18"/>
    <mergeCell ref="BO18:BP18"/>
    <mergeCell ref="BQ18:BS18"/>
    <mergeCell ref="BV18:BW18"/>
    <mergeCell ref="BX18:BZ18"/>
    <mergeCell ref="CC18:CD18"/>
    <mergeCell ref="AO18:AQ18"/>
    <mergeCell ref="AT18:AU18"/>
    <mergeCell ref="AV18:AX18"/>
    <mergeCell ref="BA18:BB18"/>
    <mergeCell ref="BC18:BE18"/>
    <mergeCell ref="CE16:CG16"/>
    <mergeCell ref="D15:E15"/>
    <mergeCell ref="F15:H15"/>
    <mergeCell ref="K15:L15"/>
    <mergeCell ref="M15:O15"/>
    <mergeCell ref="R15:S15"/>
    <mergeCell ref="T15:V15"/>
    <mergeCell ref="Y15:Z15"/>
    <mergeCell ref="BJ16:BL16"/>
    <mergeCell ref="BO16:BP16"/>
    <mergeCell ref="BQ16:BS16"/>
    <mergeCell ref="BV16:BW16"/>
    <mergeCell ref="BX16:BZ16"/>
    <mergeCell ref="CC16:CD16"/>
    <mergeCell ref="AO16:AQ16"/>
    <mergeCell ref="AT16:AU16"/>
    <mergeCell ref="AV16:AX16"/>
    <mergeCell ref="BA16:BB16"/>
    <mergeCell ref="BC16:BE16"/>
    <mergeCell ref="BH16:BI16"/>
    <mergeCell ref="T16:V16"/>
    <mergeCell ref="Y16:Z16"/>
    <mergeCell ref="AA16:AC16"/>
    <mergeCell ref="AF16:AG16"/>
    <mergeCell ref="AH16:AJ16"/>
    <mergeCell ref="AM16:AN16"/>
    <mergeCell ref="D16:E16"/>
    <mergeCell ref="F16:H16"/>
    <mergeCell ref="K16:L16"/>
    <mergeCell ref="M16:O16"/>
    <mergeCell ref="R16:S16"/>
    <mergeCell ref="AV15:AX15"/>
    <mergeCell ref="CE13:CG13"/>
    <mergeCell ref="D14:E14"/>
    <mergeCell ref="F14:H14"/>
    <mergeCell ref="K14:L14"/>
    <mergeCell ref="M14:O14"/>
    <mergeCell ref="R14:S14"/>
    <mergeCell ref="T14:V14"/>
    <mergeCell ref="Y14:Z14"/>
    <mergeCell ref="AA14:AC14"/>
    <mergeCell ref="AF14:AG14"/>
    <mergeCell ref="BJ13:BL13"/>
    <mergeCell ref="BO13:BP13"/>
    <mergeCell ref="BQ13:BS13"/>
    <mergeCell ref="BV13:BW13"/>
    <mergeCell ref="BX13:BZ13"/>
    <mergeCell ref="CC13:CD13"/>
    <mergeCell ref="AO13:AQ13"/>
    <mergeCell ref="AT13:AU13"/>
    <mergeCell ref="BA14:BB14"/>
    <mergeCell ref="BX15:BZ15"/>
    <mergeCell ref="CC15:CD15"/>
    <mergeCell ref="CE15:CG15"/>
    <mergeCell ref="AV13:AX13"/>
    <mergeCell ref="BA13:BB13"/>
    <mergeCell ref="BC13:BE13"/>
    <mergeCell ref="BH13:BI13"/>
    <mergeCell ref="T13:V13"/>
    <mergeCell ref="Y13:Z13"/>
    <mergeCell ref="AA13:AC13"/>
    <mergeCell ref="AF13:AG13"/>
    <mergeCell ref="AH13:AJ13"/>
    <mergeCell ref="AM13:AN13"/>
    <mergeCell ref="BX14:BZ14"/>
    <mergeCell ref="CC14:CD14"/>
    <mergeCell ref="CE14:CG14"/>
    <mergeCell ref="D13:E13"/>
    <mergeCell ref="F13:H13"/>
    <mergeCell ref="K13:L13"/>
    <mergeCell ref="M13:O13"/>
    <mergeCell ref="R13:S13"/>
    <mergeCell ref="BC14:BE14"/>
    <mergeCell ref="BH14:BI14"/>
    <mergeCell ref="BJ14:BL14"/>
    <mergeCell ref="BO14:BP14"/>
    <mergeCell ref="BQ14:BS14"/>
    <mergeCell ref="BV14:BW14"/>
    <mergeCell ref="AH14:AJ14"/>
    <mergeCell ref="AM14:AN14"/>
    <mergeCell ref="AO14:AQ14"/>
    <mergeCell ref="AT14:AU14"/>
    <mergeCell ref="AV14:AX14"/>
    <mergeCell ref="BC12:BE12"/>
    <mergeCell ref="BH12:BI12"/>
    <mergeCell ref="BJ12:BL12"/>
    <mergeCell ref="BO12:BP12"/>
    <mergeCell ref="AA12:AC12"/>
    <mergeCell ref="AF12:AG12"/>
    <mergeCell ref="AH12:AJ12"/>
    <mergeCell ref="AM12:AN12"/>
    <mergeCell ref="AO12:AQ12"/>
    <mergeCell ref="AT12:AU12"/>
    <mergeCell ref="CE11:CG11"/>
    <mergeCell ref="D12:E12"/>
    <mergeCell ref="F12:H12"/>
    <mergeCell ref="K12:L12"/>
    <mergeCell ref="M12:O12"/>
    <mergeCell ref="R12:S12"/>
    <mergeCell ref="T12:V12"/>
    <mergeCell ref="Y12:Z12"/>
    <mergeCell ref="BC11:BE11"/>
    <mergeCell ref="BH11:BI11"/>
    <mergeCell ref="BJ11:BL11"/>
    <mergeCell ref="BO11:BP11"/>
    <mergeCell ref="BQ11:BS11"/>
    <mergeCell ref="BV11:BW11"/>
    <mergeCell ref="AH11:AJ11"/>
    <mergeCell ref="AM11:AN11"/>
    <mergeCell ref="AO11:AQ11"/>
    <mergeCell ref="AT11:AU11"/>
    <mergeCell ref="AV11:AX11"/>
    <mergeCell ref="BA11:BB11"/>
    <mergeCell ref="A10:A16"/>
    <mergeCell ref="D10:E10"/>
    <mergeCell ref="F10:H10"/>
    <mergeCell ref="K10:L10"/>
    <mergeCell ref="M10:O10"/>
    <mergeCell ref="R10:S10"/>
    <mergeCell ref="BO9:BP9"/>
    <mergeCell ref="BQ9:BS9"/>
    <mergeCell ref="BV9:BW9"/>
    <mergeCell ref="BX9:BZ9"/>
    <mergeCell ref="CC9:CD9"/>
    <mergeCell ref="BQ12:BS12"/>
    <mergeCell ref="BV12:BW12"/>
    <mergeCell ref="BX12:BZ12"/>
    <mergeCell ref="CC12:CD12"/>
    <mergeCell ref="CE12:CG12"/>
    <mergeCell ref="AA11:AC11"/>
    <mergeCell ref="AF11:AG11"/>
    <mergeCell ref="BJ10:BL10"/>
    <mergeCell ref="BO10:BP10"/>
    <mergeCell ref="BQ10:BS10"/>
    <mergeCell ref="BV10:BW10"/>
    <mergeCell ref="BX10:BZ10"/>
    <mergeCell ref="CC10:CD10"/>
    <mergeCell ref="AO10:AQ10"/>
    <mergeCell ref="AT10:AU10"/>
    <mergeCell ref="AV10:AX10"/>
    <mergeCell ref="BA10:BB10"/>
    <mergeCell ref="BC10:BE10"/>
    <mergeCell ref="BH10:BI10"/>
    <mergeCell ref="AV12:AX12"/>
    <mergeCell ref="BA12:BB12"/>
    <mergeCell ref="CE10:CG10"/>
    <mergeCell ref="D11:E11"/>
    <mergeCell ref="F11:H11"/>
    <mergeCell ref="K11:L11"/>
    <mergeCell ref="M11:O11"/>
    <mergeCell ref="R11:S11"/>
    <mergeCell ref="T11:V11"/>
    <mergeCell ref="Y11:Z11"/>
    <mergeCell ref="D9:E9"/>
    <mergeCell ref="F9:H9"/>
    <mergeCell ref="K9:L9"/>
    <mergeCell ref="M9:O9"/>
    <mergeCell ref="R9:S9"/>
    <mergeCell ref="T9:V9"/>
    <mergeCell ref="T10:V10"/>
    <mergeCell ref="Y10:Z10"/>
    <mergeCell ref="AA10:AC10"/>
    <mergeCell ref="AF10:AG10"/>
    <mergeCell ref="AH10:AJ10"/>
    <mergeCell ref="AM10:AN10"/>
    <mergeCell ref="BX11:BZ11"/>
    <mergeCell ref="CC11:CD11"/>
    <mergeCell ref="M8:O8"/>
    <mergeCell ref="R8:S8"/>
    <mergeCell ref="T8:V8"/>
    <mergeCell ref="Y8:Z8"/>
    <mergeCell ref="AA8:AC8"/>
    <mergeCell ref="CE9:CG9"/>
    <mergeCell ref="AT9:AU9"/>
    <mergeCell ref="AV9:AX9"/>
    <mergeCell ref="BA9:BB9"/>
    <mergeCell ref="BC9:BE9"/>
    <mergeCell ref="BH9:BI9"/>
    <mergeCell ref="BJ9:BL9"/>
    <mergeCell ref="Y9:Z9"/>
    <mergeCell ref="AA9:AC9"/>
    <mergeCell ref="AF9:AG9"/>
    <mergeCell ref="AH9:AJ9"/>
    <mergeCell ref="AM9:AN9"/>
    <mergeCell ref="AO9:AQ9"/>
    <mergeCell ref="BH2:BI2"/>
    <mergeCell ref="BJ2:BL2"/>
    <mergeCell ref="Y2:Z2"/>
    <mergeCell ref="AA2:AC2"/>
    <mergeCell ref="AF2:AG2"/>
    <mergeCell ref="AH2:AJ2"/>
    <mergeCell ref="AM2:AN2"/>
    <mergeCell ref="AO2:AQ2"/>
    <mergeCell ref="D2:E2"/>
    <mergeCell ref="F2:H2"/>
    <mergeCell ref="K2:L2"/>
    <mergeCell ref="M2:O2"/>
    <mergeCell ref="R2:S2"/>
    <mergeCell ref="BV8:BW8"/>
    <mergeCell ref="BX8:BZ8"/>
    <mergeCell ref="CC8:CD8"/>
    <mergeCell ref="CE8:CG8"/>
    <mergeCell ref="T2:V2"/>
    <mergeCell ref="AA3:AC3"/>
    <mergeCell ref="BA8:BB8"/>
    <mergeCell ref="BC8:BE8"/>
    <mergeCell ref="BH8:BI8"/>
    <mergeCell ref="BJ8:BL8"/>
    <mergeCell ref="BO8:BP8"/>
    <mergeCell ref="BQ8:BS8"/>
    <mergeCell ref="AF8:AG8"/>
    <mergeCell ref="AH8:AJ8"/>
    <mergeCell ref="AM8:AN8"/>
    <mergeCell ref="AO8:AQ8"/>
    <mergeCell ref="AT8:AU8"/>
    <mergeCell ref="AV8:AX8"/>
    <mergeCell ref="K8:L8"/>
    <mergeCell ref="AR1:AX1"/>
    <mergeCell ref="AY1:BE1"/>
    <mergeCell ref="BF1:BL1"/>
    <mergeCell ref="BM1:BS1"/>
    <mergeCell ref="BT1:BZ1"/>
    <mergeCell ref="CA1:CG1"/>
    <mergeCell ref="A1:H1"/>
    <mergeCell ref="I1:O1"/>
    <mergeCell ref="P1:V1"/>
    <mergeCell ref="W1:AC1"/>
    <mergeCell ref="AD1:AJ1"/>
    <mergeCell ref="AK1:AQ1"/>
    <mergeCell ref="A3:A8"/>
    <mergeCell ref="D3:E3"/>
    <mergeCell ref="F3:H3"/>
    <mergeCell ref="D4:E4"/>
    <mergeCell ref="F4:H4"/>
    <mergeCell ref="D5:E5"/>
    <mergeCell ref="F5:H5"/>
    <mergeCell ref="D8:E8"/>
    <mergeCell ref="F8:H8"/>
    <mergeCell ref="BO2:BP2"/>
    <mergeCell ref="BQ2:BS2"/>
    <mergeCell ref="BV2:BW2"/>
    <mergeCell ref="BX2:BZ2"/>
    <mergeCell ref="CC2:CD2"/>
    <mergeCell ref="CE2:CG2"/>
    <mergeCell ref="AT2:AU2"/>
    <mergeCell ref="AV2:AX2"/>
    <mergeCell ref="BA2:BB2"/>
    <mergeCell ref="BC2:BE2"/>
    <mergeCell ref="Y3:Z3"/>
  </mergeCells>
  <phoneticPr fontId="1"/>
  <printOptions horizontalCentered="1" verticalCentered="1"/>
  <pageMargins left="0" right="0" top="0" bottom="0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9A5CD-DEF8-4014-8E8D-4094C0ED6FC7}">
  <dimension ref="A1:F39"/>
  <sheetViews>
    <sheetView topLeftCell="A23" workbookViewId="0">
      <selection activeCell="I15" sqref="I15"/>
    </sheetView>
  </sheetViews>
  <sheetFormatPr defaultRowHeight="18.75" x14ac:dyDescent="0.4"/>
  <cols>
    <col min="1" max="1" width="10.875" customWidth="1"/>
    <col min="2" max="2" width="9.125" customWidth="1"/>
    <col min="3" max="5" width="10.375" customWidth="1"/>
    <col min="6" max="6" width="27.875" customWidth="1"/>
  </cols>
  <sheetData>
    <row r="1" spans="1:6" ht="19.5" x14ac:dyDescent="0.4">
      <c r="A1" s="275" t="s">
        <v>217</v>
      </c>
      <c r="B1" s="276"/>
      <c r="C1" s="276"/>
      <c r="D1" s="276"/>
      <c r="E1" s="276"/>
      <c r="F1" s="276"/>
    </row>
    <row r="2" spans="1:6" x14ac:dyDescent="0.4">
      <c r="A2" s="277" t="s">
        <v>216</v>
      </c>
      <c r="B2" s="276"/>
      <c r="C2" s="276"/>
      <c r="D2" s="276"/>
      <c r="E2" s="276"/>
      <c r="F2" s="276"/>
    </row>
    <row r="3" spans="1:6" x14ac:dyDescent="0.4">
      <c r="A3" s="120"/>
      <c r="B3" s="116"/>
      <c r="C3" s="116"/>
      <c r="D3" s="116"/>
      <c r="E3" s="116"/>
      <c r="F3" s="116"/>
    </row>
    <row r="4" spans="1:6" ht="19.5" thickBot="1" x14ac:dyDescent="0.45">
      <c r="A4" s="258" t="s">
        <v>232</v>
      </c>
      <c r="B4" s="258"/>
      <c r="C4" s="258"/>
      <c r="D4" s="258"/>
      <c r="E4" s="258"/>
      <c r="F4" s="258"/>
    </row>
    <row r="5" spans="1:6" x14ac:dyDescent="0.4">
      <c r="A5" s="121" t="s">
        <v>218</v>
      </c>
      <c r="B5" s="282" t="s">
        <v>219</v>
      </c>
      <c r="C5" s="282"/>
      <c r="D5" s="282"/>
      <c r="E5" s="282"/>
      <c r="F5" s="123" t="s">
        <v>221</v>
      </c>
    </row>
    <row r="6" spans="1:6" x14ac:dyDescent="0.4">
      <c r="A6" s="124">
        <v>45773</v>
      </c>
      <c r="B6" s="251" t="s">
        <v>234</v>
      </c>
      <c r="C6" s="251"/>
      <c r="D6" s="251"/>
      <c r="E6" s="251"/>
      <c r="F6" s="125" t="s">
        <v>222</v>
      </c>
    </row>
    <row r="7" spans="1:6" x14ac:dyDescent="0.4">
      <c r="A7" s="124">
        <v>45957</v>
      </c>
      <c r="B7" s="251" t="s">
        <v>223</v>
      </c>
      <c r="C7" s="251"/>
      <c r="D7" s="251"/>
      <c r="E7" s="251"/>
      <c r="F7" s="125" t="s">
        <v>222</v>
      </c>
    </row>
    <row r="8" spans="1:6" x14ac:dyDescent="0.4">
      <c r="A8" s="124">
        <v>45970</v>
      </c>
      <c r="B8" s="251" t="s">
        <v>225</v>
      </c>
      <c r="C8" s="251"/>
      <c r="D8" s="251"/>
      <c r="E8" s="251"/>
      <c r="F8" s="125" t="s">
        <v>224</v>
      </c>
    </row>
    <row r="9" spans="1:6" x14ac:dyDescent="0.4">
      <c r="A9" s="124">
        <v>45985</v>
      </c>
      <c r="B9" s="251" t="s">
        <v>226</v>
      </c>
      <c r="C9" s="251"/>
      <c r="D9" s="251"/>
      <c r="E9" s="251"/>
      <c r="F9" s="125" t="s">
        <v>222</v>
      </c>
    </row>
    <row r="10" spans="1:6" x14ac:dyDescent="0.4">
      <c r="A10" s="124">
        <v>46013</v>
      </c>
      <c r="B10" s="251" t="s">
        <v>227</v>
      </c>
      <c r="C10" s="251"/>
      <c r="D10" s="251"/>
      <c r="E10" s="251"/>
      <c r="F10" s="125" t="s">
        <v>222</v>
      </c>
    </row>
    <row r="11" spans="1:6" x14ac:dyDescent="0.4">
      <c r="A11" s="124">
        <v>45676</v>
      </c>
      <c r="B11" s="251" t="s">
        <v>228</v>
      </c>
      <c r="C11" s="251"/>
      <c r="D11" s="251"/>
      <c r="E11" s="251"/>
      <c r="F11" s="125" t="s">
        <v>222</v>
      </c>
    </row>
    <row r="12" spans="1:6" x14ac:dyDescent="0.4">
      <c r="A12" s="124">
        <v>45711</v>
      </c>
      <c r="B12" s="251" t="s">
        <v>229</v>
      </c>
      <c r="C12" s="251"/>
      <c r="D12" s="251"/>
      <c r="E12" s="251"/>
      <c r="F12" s="125" t="s">
        <v>222</v>
      </c>
    </row>
    <row r="13" spans="1:6" ht="19.5" thickBot="1" x14ac:dyDescent="0.45">
      <c r="A13" s="139">
        <v>45739</v>
      </c>
      <c r="B13" s="279" t="s">
        <v>230</v>
      </c>
      <c r="C13" s="280"/>
      <c r="D13" s="280"/>
      <c r="E13" s="281"/>
      <c r="F13" s="140" t="s">
        <v>222</v>
      </c>
    </row>
    <row r="14" spans="1:6" x14ac:dyDescent="0.4">
      <c r="A14" s="141"/>
      <c r="B14" s="142"/>
      <c r="C14" s="142"/>
      <c r="D14" s="142"/>
      <c r="E14" s="142"/>
      <c r="F14" s="142"/>
    </row>
    <row r="15" spans="1:6" x14ac:dyDescent="0.4">
      <c r="A15" s="258" t="s">
        <v>274</v>
      </c>
      <c r="B15" s="258"/>
      <c r="C15" s="258"/>
      <c r="D15" s="258"/>
      <c r="E15" s="258"/>
      <c r="F15" s="258"/>
    </row>
    <row r="16" spans="1:6" x14ac:dyDescent="0.4">
      <c r="A16" s="258" t="s">
        <v>275</v>
      </c>
      <c r="B16" s="258"/>
      <c r="C16" s="258"/>
      <c r="D16" s="258"/>
      <c r="E16" s="258"/>
      <c r="F16" s="258"/>
    </row>
    <row r="17" spans="1:6" x14ac:dyDescent="0.4">
      <c r="A17" s="258" t="s">
        <v>276</v>
      </c>
      <c r="B17" s="258"/>
      <c r="C17" s="258"/>
      <c r="D17" s="258"/>
      <c r="E17" s="258"/>
      <c r="F17" s="258"/>
    </row>
    <row r="18" spans="1:6" x14ac:dyDescent="0.4">
      <c r="A18" s="258" t="s">
        <v>278</v>
      </c>
      <c r="B18" s="258"/>
      <c r="C18" s="258"/>
      <c r="D18" s="258"/>
      <c r="E18" s="258"/>
      <c r="F18" s="258"/>
    </row>
    <row r="19" spans="1:6" x14ac:dyDescent="0.4">
      <c r="A19" s="138"/>
      <c r="B19" s="138"/>
      <c r="C19" s="138"/>
      <c r="D19" s="138"/>
      <c r="E19" s="138"/>
      <c r="F19" s="138"/>
    </row>
    <row r="20" spans="1:6" x14ac:dyDescent="0.4">
      <c r="A20" s="278" t="s">
        <v>231</v>
      </c>
      <c r="B20" s="258"/>
      <c r="C20" s="258"/>
      <c r="D20" s="258"/>
      <c r="E20" s="258"/>
      <c r="F20" s="258"/>
    </row>
    <row r="21" spans="1:6" ht="19.5" thickBot="1" x14ac:dyDescent="0.45">
      <c r="A21" t="s">
        <v>195</v>
      </c>
    </row>
    <row r="22" spans="1:6" x14ac:dyDescent="0.4">
      <c r="A22" s="270" t="s">
        <v>196</v>
      </c>
      <c r="B22" s="271"/>
      <c r="C22" s="122" t="s">
        <v>197</v>
      </c>
      <c r="D22" s="261" t="s">
        <v>198</v>
      </c>
      <c r="E22" s="262"/>
      <c r="F22" s="263"/>
    </row>
    <row r="23" spans="1:6" x14ac:dyDescent="0.4">
      <c r="A23" s="247" t="s">
        <v>199</v>
      </c>
      <c r="B23" s="248"/>
      <c r="C23" s="112">
        <v>30000</v>
      </c>
      <c r="D23" s="252" t="s">
        <v>220</v>
      </c>
      <c r="E23" s="253"/>
      <c r="F23" s="254"/>
    </row>
    <row r="24" spans="1:6" x14ac:dyDescent="0.4">
      <c r="A24" s="247" t="s">
        <v>200</v>
      </c>
      <c r="B24" s="248"/>
      <c r="C24" s="114">
        <v>78810</v>
      </c>
      <c r="D24" s="264"/>
      <c r="E24" s="265"/>
      <c r="F24" s="266"/>
    </row>
    <row r="25" spans="1:6" x14ac:dyDescent="0.4">
      <c r="A25" s="127" t="s">
        <v>201</v>
      </c>
      <c r="B25" s="113"/>
      <c r="C25" s="114">
        <v>43050</v>
      </c>
      <c r="D25" s="264"/>
      <c r="E25" s="265"/>
      <c r="F25" s="266"/>
    </row>
    <row r="26" spans="1:6" ht="19.5" thickBot="1" x14ac:dyDescent="0.45">
      <c r="A26" s="249" t="s">
        <v>202</v>
      </c>
      <c r="B26" s="250"/>
      <c r="C26" s="128">
        <f>SUM(C23:C25)</f>
        <v>151860</v>
      </c>
      <c r="D26" s="267"/>
      <c r="E26" s="268"/>
      <c r="F26" s="269"/>
    </row>
    <row r="28" spans="1:6" ht="19.5" thickBot="1" x14ac:dyDescent="0.45">
      <c r="A28" t="s">
        <v>203</v>
      </c>
    </row>
    <row r="29" spans="1:6" x14ac:dyDescent="0.4">
      <c r="A29" s="270" t="s">
        <v>196</v>
      </c>
      <c r="B29" s="271"/>
      <c r="C29" s="122" t="s">
        <v>197</v>
      </c>
      <c r="D29" s="261" t="s">
        <v>198</v>
      </c>
      <c r="E29" s="262"/>
      <c r="F29" s="263"/>
    </row>
    <row r="30" spans="1:6" x14ac:dyDescent="0.4">
      <c r="A30" s="247" t="s">
        <v>204</v>
      </c>
      <c r="B30" s="248"/>
      <c r="C30" s="115">
        <v>60907</v>
      </c>
      <c r="D30" s="252" t="s">
        <v>214</v>
      </c>
      <c r="E30" s="253"/>
      <c r="F30" s="254"/>
    </row>
    <row r="31" spans="1:6" x14ac:dyDescent="0.4">
      <c r="A31" s="127" t="s">
        <v>208</v>
      </c>
      <c r="B31" s="113"/>
      <c r="C31" s="115">
        <v>39483</v>
      </c>
      <c r="D31" s="252" t="s">
        <v>210</v>
      </c>
      <c r="E31" s="253"/>
      <c r="F31" s="254"/>
    </row>
    <row r="32" spans="1:6" x14ac:dyDescent="0.4">
      <c r="A32" s="247" t="s">
        <v>205</v>
      </c>
      <c r="B32" s="248"/>
      <c r="C32" s="115">
        <v>5600</v>
      </c>
      <c r="D32" s="255"/>
      <c r="E32" s="256"/>
      <c r="F32" s="257"/>
    </row>
    <row r="33" spans="1:6" x14ac:dyDescent="0.4">
      <c r="A33" s="247" t="s">
        <v>206</v>
      </c>
      <c r="B33" s="248"/>
      <c r="C33" s="115">
        <v>1120</v>
      </c>
      <c r="D33" s="252" t="s">
        <v>209</v>
      </c>
      <c r="E33" s="253"/>
      <c r="F33" s="254"/>
    </row>
    <row r="34" spans="1:6" x14ac:dyDescent="0.4">
      <c r="A34" s="247" t="s">
        <v>207</v>
      </c>
      <c r="B34" s="248"/>
      <c r="C34" s="115">
        <v>13850</v>
      </c>
      <c r="D34" s="252" t="s">
        <v>215</v>
      </c>
      <c r="E34" s="253"/>
      <c r="F34" s="254"/>
    </row>
    <row r="35" spans="1:6" ht="19.5" thickBot="1" x14ac:dyDescent="0.45">
      <c r="A35" s="249" t="s">
        <v>202</v>
      </c>
      <c r="B35" s="250"/>
      <c r="C35" s="129">
        <f>SUM(C30:C34)</f>
        <v>120960</v>
      </c>
      <c r="D35" s="272"/>
      <c r="E35" s="273"/>
      <c r="F35" s="274"/>
    </row>
    <row r="36" spans="1:6" ht="19.5" thickBot="1" x14ac:dyDescent="0.45"/>
    <row r="37" spans="1:6" x14ac:dyDescent="0.4">
      <c r="A37" s="259" t="s">
        <v>211</v>
      </c>
      <c r="B37" s="260"/>
      <c r="C37" s="130">
        <v>151860</v>
      </c>
      <c r="D37" s="117"/>
      <c r="E37" s="117"/>
    </row>
    <row r="38" spans="1:6" x14ac:dyDescent="0.4">
      <c r="A38" s="247" t="s">
        <v>212</v>
      </c>
      <c r="B38" s="248"/>
      <c r="C38" s="131">
        <v>120960</v>
      </c>
      <c r="D38" s="118"/>
      <c r="E38" s="118"/>
    </row>
    <row r="39" spans="1:6" ht="19.5" thickBot="1" x14ac:dyDescent="0.45">
      <c r="A39" s="249" t="s">
        <v>213</v>
      </c>
      <c r="B39" s="250"/>
      <c r="C39" s="132">
        <f>C37-C38</f>
        <v>30900</v>
      </c>
      <c r="D39" s="119"/>
      <c r="E39" s="119"/>
    </row>
  </sheetData>
  <mergeCells count="42">
    <mergeCell ref="A1:F1"/>
    <mergeCell ref="A2:F2"/>
    <mergeCell ref="A4:F4"/>
    <mergeCell ref="A22:B22"/>
    <mergeCell ref="A23:B23"/>
    <mergeCell ref="A20:F20"/>
    <mergeCell ref="B13:E13"/>
    <mergeCell ref="B5:E5"/>
    <mergeCell ref="B7:E7"/>
    <mergeCell ref="B6:E6"/>
    <mergeCell ref="A18:F18"/>
    <mergeCell ref="A37:B37"/>
    <mergeCell ref="A38:B38"/>
    <mergeCell ref="A39:B39"/>
    <mergeCell ref="D22:F22"/>
    <mergeCell ref="D23:F23"/>
    <mergeCell ref="D24:F24"/>
    <mergeCell ref="D25:F25"/>
    <mergeCell ref="D26:F26"/>
    <mergeCell ref="A26:B26"/>
    <mergeCell ref="A29:B29"/>
    <mergeCell ref="A30:B30"/>
    <mergeCell ref="A32:B32"/>
    <mergeCell ref="A33:B33"/>
    <mergeCell ref="A24:B24"/>
    <mergeCell ref="D35:F35"/>
    <mergeCell ref="D29:F29"/>
    <mergeCell ref="A34:B34"/>
    <mergeCell ref="A35:B35"/>
    <mergeCell ref="B8:E8"/>
    <mergeCell ref="B9:E9"/>
    <mergeCell ref="B10:E10"/>
    <mergeCell ref="B11:E11"/>
    <mergeCell ref="B12:E12"/>
    <mergeCell ref="D30:F30"/>
    <mergeCell ref="D31:F31"/>
    <mergeCell ref="D32:F32"/>
    <mergeCell ref="D33:F33"/>
    <mergeCell ref="D34:F34"/>
    <mergeCell ref="A15:F15"/>
    <mergeCell ref="A16:F16"/>
    <mergeCell ref="A17:F17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DDD70-280C-4EDE-A9F2-AF5B470D4B55}">
  <dimension ref="A1:F43"/>
  <sheetViews>
    <sheetView topLeftCell="A27" workbookViewId="0">
      <selection activeCell="G40" sqref="G40"/>
    </sheetView>
  </sheetViews>
  <sheetFormatPr defaultRowHeight="18.75" x14ac:dyDescent="0.4"/>
  <cols>
    <col min="1" max="2" width="9.125" customWidth="1"/>
    <col min="3" max="4" width="10.375" customWidth="1"/>
    <col min="5" max="5" width="11.875" customWidth="1"/>
    <col min="6" max="6" width="28.75" customWidth="1"/>
  </cols>
  <sheetData>
    <row r="1" spans="1:6" ht="19.5" x14ac:dyDescent="0.4">
      <c r="A1" s="275" t="s">
        <v>264</v>
      </c>
      <c r="B1" s="276"/>
      <c r="C1" s="276"/>
      <c r="D1" s="276"/>
      <c r="E1" s="276"/>
      <c r="F1" s="276"/>
    </row>
    <row r="2" spans="1:6" x14ac:dyDescent="0.4">
      <c r="A2" s="277" t="s">
        <v>233</v>
      </c>
      <c r="B2" s="276"/>
      <c r="C2" s="276"/>
      <c r="D2" s="276"/>
      <c r="E2" s="276"/>
      <c r="F2" s="276"/>
    </row>
    <row r="3" spans="1:6" ht="12.75" customHeight="1" x14ac:dyDescent="0.4">
      <c r="A3" s="120"/>
      <c r="B3" s="116"/>
      <c r="C3" s="116"/>
      <c r="D3" s="116"/>
      <c r="E3" s="116"/>
      <c r="F3" s="116"/>
    </row>
    <row r="4" spans="1:6" ht="19.5" thickBot="1" x14ac:dyDescent="0.45">
      <c r="A4" s="258" t="s">
        <v>257</v>
      </c>
      <c r="B4" s="258"/>
      <c r="C4" s="258"/>
      <c r="D4" s="258"/>
      <c r="E4" s="258"/>
      <c r="F4" s="258"/>
    </row>
    <row r="5" spans="1:6" x14ac:dyDescent="0.4">
      <c r="A5" s="121" t="s">
        <v>218</v>
      </c>
      <c r="B5" s="282" t="s">
        <v>219</v>
      </c>
      <c r="C5" s="282"/>
      <c r="D5" s="282"/>
      <c r="E5" s="282"/>
      <c r="F5" s="123" t="s">
        <v>221</v>
      </c>
    </row>
    <row r="6" spans="1:6" x14ac:dyDescent="0.4">
      <c r="A6" s="124">
        <v>45773</v>
      </c>
      <c r="B6" s="251" t="s">
        <v>235</v>
      </c>
      <c r="C6" s="251"/>
      <c r="D6" s="251"/>
      <c r="E6" s="251"/>
      <c r="F6" s="125" t="s">
        <v>222</v>
      </c>
    </row>
    <row r="7" spans="1:6" x14ac:dyDescent="0.4">
      <c r="A7" s="124">
        <v>45774</v>
      </c>
      <c r="B7" s="283" t="s">
        <v>255</v>
      </c>
      <c r="C7" s="283"/>
      <c r="D7" s="283"/>
      <c r="E7" s="283"/>
      <c r="F7" s="133" t="s">
        <v>236</v>
      </c>
    </row>
    <row r="8" spans="1:6" x14ac:dyDescent="0.4">
      <c r="A8" s="124">
        <v>45787</v>
      </c>
      <c r="B8" s="251" t="s">
        <v>237</v>
      </c>
      <c r="C8" s="251"/>
      <c r="D8" s="251"/>
      <c r="E8" s="251"/>
      <c r="F8" s="125" t="s">
        <v>238</v>
      </c>
    </row>
    <row r="9" spans="1:6" x14ac:dyDescent="0.4">
      <c r="A9" s="124">
        <v>45795</v>
      </c>
      <c r="B9" s="251" t="s">
        <v>244</v>
      </c>
      <c r="C9" s="251"/>
      <c r="D9" s="251"/>
      <c r="E9" s="251"/>
      <c r="F9" s="125" t="s">
        <v>222</v>
      </c>
    </row>
    <row r="10" spans="1:6" x14ac:dyDescent="0.4">
      <c r="A10" s="124">
        <v>45808</v>
      </c>
      <c r="B10" s="251" t="s">
        <v>241</v>
      </c>
      <c r="C10" s="251"/>
      <c r="D10" s="251"/>
      <c r="E10" s="251"/>
      <c r="F10" s="133" t="s">
        <v>236</v>
      </c>
    </row>
    <row r="11" spans="1:6" x14ac:dyDescent="0.4">
      <c r="A11" s="124" t="s">
        <v>239</v>
      </c>
      <c r="B11" s="251" t="s">
        <v>243</v>
      </c>
      <c r="C11" s="251"/>
      <c r="D11" s="251"/>
      <c r="E11" s="251"/>
      <c r="F11" s="125" t="s">
        <v>222</v>
      </c>
    </row>
    <row r="12" spans="1:6" x14ac:dyDescent="0.4">
      <c r="A12" s="124" t="s">
        <v>240</v>
      </c>
      <c r="B12" s="251" t="s">
        <v>270</v>
      </c>
      <c r="C12" s="251"/>
      <c r="D12" s="251"/>
      <c r="E12" s="251"/>
      <c r="F12" s="125" t="s">
        <v>222</v>
      </c>
    </row>
    <row r="13" spans="1:6" x14ac:dyDescent="0.4">
      <c r="A13" s="124" t="s">
        <v>242</v>
      </c>
      <c r="B13" s="251" t="s">
        <v>259</v>
      </c>
      <c r="C13" s="251"/>
      <c r="D13" s="251"/>
      <c r="E13" s="251"/>
      <c r="F13" s="133" t="s">
        <v>236</v>
      </c>
    </row>
    <row r="14" spans="1:6" x14ac:dyDescent="0.4">
      <c r="A14" s="124" t="s">
        <v>249</v>
      </c>
      <c r="B14" s="251" t="s">
        <v>245</v>
      </c>
      <c r="C14" s="251"/>
      <c r="D14" s="251"/>
      <c r="E14" s="251"/>
      <c r="F14" s="125" t="s">
        <v>222</v>
      </c>
    </row>
    <row r="15" spans="1:6" x14ac:dyDescent="0.4">
      <c r="A15" s="124" t="s">
        <v>254</v>
      </c>
      <c r="B15" s="251" t="s">
        <v>246</v>
      </c>
      <c r="C15" s="251"/>
      <c r="D15" s="251"/>
      <c r="E15" s="251"/>
      <c r="F15" s="125" t="s">
        <v>222</v>
      </c>
    </row>
    <row r="16" spans="1:6" x14ac:dyDescent="0.4">
      <c r="A16" s="124" t="s">
        <v>269</v>
      </c>
      <c r="B16" s="252" t="s">
        <v>272</v>
      </c>
      <c r="C16" s="253"/>
      <c r="D16" s="253"/>
      <c r="E16" s="248"/>
      <c r="F16" s="133" t="s">
        <v>236</v>
      </c>
    </row>
    <row r="17" spans="1:6" x14ac:dyDescent="0.4">
      <c r="A17" s="124" t="s">
        <v>269</v>
      </c>
      <c r="B17" s="283" t="s">
        <v>256</v>
      </c>
      <c r="C17" s="283"/>
      <c r="D17" s="283"/>
      <c r="E17" s="283"/>
      <c r="F17" s="133" t="s">
        <v>236</v>
      </c>
    </row>
    <row r="18" spans="1:6" x14ac:dyDescent="0.4">
      <c r="A18" s="124" t="s">
        <v>250</v>
      </c>
      <c r="B18" s="251" t="s">
        <v>271</v>
      </c>
      <c r="C18" s="251"/>
      <c r="D18" s="251"/>
      <c r="E18" s="251"/>
      <c r="F18" s="125" t="s">
        <v>222</v>
      </c>
    </row>
    <row r="19" spans="1:6" x14ac:dyDescent="0.4">
      <c r="A19" s="124" t="s">
        <v>251</v>
      </c>
      <c r="B19" s="251" t="s">
        <v>247</v>
      </c>
      <c r="C19" s="251"/>
      <c r="D19" s="251"/>
      <c r="E19" s="251"/>
      <c r="F19" s="125" t="s">
        <v>222</v>
      </c>
    </row>
    <row r="20" spans="1:6" x14ac:dyDescent="0.4">
      <c r="A20" s="124" t="s">
        <v>253</v>
      </c>
      <c r="B20" s="251" t="s">
        <v>229</v>
      </c>
      <c r="C20" s="251"/>
      <c r="D20" s="251"/>
      <c r="E20" s="251"/>
      <c r="F20" s="125" t="s">
        <v>222</v>
      </c>
    </row>
    <row r="21" spans="1:6" ht="19.5" thickBot="1" x14ac:dyDescent="0.45">
      <c r="A21" s="124" t="s">
        <v>252</v>
      </c>
      <c r="B21" s="251" t="s">
        <v>248</v>
      </c>
      <c r="C21" s="251"/>
      <c r="D21" s="251"/>
      <c r="E21" s="251"/>
      <c r="F21" s="126" t="s">
        <v>222</v>
      </c>
    </row>
    <row r="22" spans="1:6" ht="9" customHeight="1" x14ac:dyDescent="0.4">
      <c r="A22" s="116"/>
      <c r="B22" s="116"/>
      <c r="C22" s="116"/>
      <c r="D22" s="116"/>
      <c r="E22" s="116"/>
      <c r="F22" s="116"/>
    </row>
    <row r="23" spans="1:6" x14ac:dyDescent="0.4">
      <c r="A23" s="278" t="s">
        <v>258</v>
      </c>
      <c r="B23" s="258"/>
      <c r="C23" s="258"/>
      <c r="D23" s="258"/>
      <c r="E23" s="258"/>
      <c r="F23" s="258"/>
    </row>
    <row r="24" spans="1:6" ht="19.5" thickBot="1" x14ac:dyDescent="0.45">
      <c r="A24" t="s">
        <v>195</v>
      </c>
    </row>
    <row r="25" spans="1:6" x14ac:dyDescent="0.4">
      <c r="A25" s="270" t="s">
        <v>196</v>
      </c>
      <c r="B25" s="271"/>
      <c r="C25" s="122" t="s">
        <v>197</v>
      </c>
      <c r="D25" s="284" t="s">
        <v>198</v>
      </c>
      <c r="E25" s="285"/>
      <c r="F25" s="286"/>
    </row>
    <row r="26" spans="1:6" x14ac:dyDescent="0.4">
      <c r="A26" s="247" t="s">
        <v>260</v>
      </c>
      <c r="B26" s="248"/>
      <c r="C26" s="137">
        <v>30900</v>
      </c>
      <c r="D26" s="134"/>
      <c r="E26" s="135"/>
      <c r="F26" s="136"/>
    </row>
    <row r="27" spans="1:6" x14ac:dyDescent="0.4">
      <c r="A27" s="247" t="s">
        <v>199</v>
      </c>
      <c r="B27" s="248"/>
      <c r="C27" s="112">
        <v>25000</v>
      </c>
      <c r="D27" s="287" t="s">
        <v>261</v>
      </c>
      <c r="E27" s="288"/>
      <c r="F27" s="289"/>
    </row>
    <row r="28" spans="1:6" x14ac:dyDescent="0.4">
      <c r="A28" s="290" t="s">
        <v>265</v>
      </c>
      <c r="B28" s="291"/>
      <c r="C28" s="114">
        <v>70000</v>
      </c>
      <c r="D28" s="292"/>
      <c r="E28" s="293"/>
      <c r="F28" s="294"/>
    </row>
    <row r="29" spans="1:6" x14ac:dyDescent="0.4">
      <c r="A29" s="127" t="s">
        <v>201</v>
      </c>
      <c r="B29" s="113"/>
      <c r="C29" s="114">
        <v>80000</v>
      </c>
      <c r="D29" s="292"/>
      <c r="E29" s="293"/>
      <c r="F29" s="294"/>
    </row>
    <row r="30" spans="1:6" ht="19.5" thickBot="1" x14ac:dyDescent="0.45">
      <c r="A30" s="249" t="s">
        <v>202</v>
      </c>
      <c r="B30" s="250"/>
      <c r="C30" s="128">
        <f>SUM(C27:C29)</f>
        <v>175000</v>
      </c>
      <c r="D30" s="295"/>
      <c r="E30" s="296"/>
      <c r="F30" s="297"/>
    </row>
    <row r="31" spans="1:6" ht="19.5" thickBot="1" x14ac:dyDescent="0.45">
      <c r="A31" t="s">
        <v>203</v>
      </c>
    </row>
    <row r="32" spans="1:6" x14ac:dyDescent="0.4">
      <c r="A32" s="270" t="s">
        <v>196</v>
      </c>
      <c r="B32" s="271"/>
      <c r="C32" s="122" t="s">
        <v>197</v>
      </c>
      <c r="D32" s="261" t="s">
        <v>198</v>
      </c>
      <c r="E32" s="262"/>
      <c r="F32" s="263"/>
    </row>
    <row r="33" spans="1:6" x14ac:dyDescent="0.4">
      <c r="A33" s="247" t="s">
        <v>204</v>
      </c>
      <c r="B33" s="248"/>
      <c r="C33" s="115">
        <v>95000</v>
      </c>
      <c r="D33" s="252" t="s">
        <v>214</v>
      </c>
      <c r="E33" s="253"/>
      <c r="F33" s="254"/>
    </row>
    <row r="34" spans="1:6" x14ac:dyDescent="0.4">
      <c r="A34" s="127" t="s">
        <v>208</v>
      </c>
      <c r="B34" s="113"/>
      <c r="C34" s="115">
        <v>40110</v>
      </c>
      <c r="D34" s="252"/>
      <c r="E34" s="253"/>
      <c r="F34" s="254"/>
    </row>
    <row r="35" spans="1:6" x14ac:dyDescent="0.4">
      <c r="A35" s="247" t="s">
        <v>262</v>
      </c>
      <c r="B35" s="248"/>
      <c r="C35" s="115">
        <v>20000</v>
      </c>
      <c r="D35" s="255"/>
      <c r="E35" s="256"/>
      <c r="F35" s="257"/>
    </row>
    <row r="36" spans="1:6" x14ac:dyDescent="0.4">
      <c r="A36" s="247" t="s">
        <v>207</v>
      </c>
      <c r="B36" s="248"/>
      <c r="C36" s="115">
        <v>19890</v>
      </c>
      <c r="D36" s="252" t="s">
        <v>215</v>
      </c>
      <c r="E36" s="253"/>
      <c r="F36" s="254"/>
    </row>
    <row r="37" spans="1:6" ht="19.5" thickBot="1" x14ac:dyDescent="0.45">
      <c r="A37" s="249" t="s">
        <v>202</v>
      </c>
      <c r="B37" s="250"/>
      <c r="C37" s="129">
        <f>SUM(C33:C36)</f>
        <v>175000</v>
      </c>
      <c r="D37" s="272"/>
      <c r="E37" s="273"/>
      <c r="F37" s="274"/>
    </row>
    <row r="38" spans="1:6" x14ac:dyDescent="0.4">
      <c r="A38" t="s">
        <v>263</v>
      </c>
    </row>
    <row r="39" spans="1:6" x14ac:dyDescent="0.4">
      <c r="A39" t="s">
        <v>267</v>
      </c>
    </row>
    <row r="40" spans="1:6" x14ac:dyDescent="0.4">
      <c r="A40" t="s">
        <v>268</v>
      </c>
    </row>
    <row r="41" spans="1:6" x14ac:dyDescent="0.4">
      <c r="A41" t="s">
        <v>266</v>
      </c>
    </row>
    <row r="42" spans="1:6" x14ac:dyDescent="0.4">
      <c r="A42" s="258" t="s">
        <v>273</v>
      </c>
      <c r="B42" s="258"/>
      <c r="C42" s="258"/>
      <c r="D42" s="258"/>
      <c r="E42" s="258"/>
      <c r="F42" s="258"/>
    </row>
    <row r="43" spans="1:6" x14ac:dyDescent="0.4">
      <c r="A43" s="258" t="s">
        <v>277</v>
      </c>
      <c r="B43" s="258"/>
      <c r="C43" s="258"/>
      <c r="D43" s="258"/>
      <c r="E43" s="258"/>
      <c r="F43" s="258"/>
    </row>
  </sheetData>
  <mergeCells count="44">
    <mergeCell ref="B21:E21"/>
    <mergeCell ref="A1:F1"/>
    <mergeCell ref="A2:F2"/>
    <mergeCell ref="A4:F4"/>
    <mergeCell ref="B5:E5"/>
    <mergeCell ref="B6:E6"/>
    <mergeCell ref="B7:E7"/>
    <mergeCell ref="B8:E8"/>
    <mergeCell ref="B9:E9"/>
    <mergeCell ref="B10:E10"/>
    <mergeCell ref="B11:E11"/>
    <mergeCell ref="B12:E12"/>
    <mergeCell ref="B19:E19"/>
    <mergeCell ref="B20:E20"/>
    <mergeCell ref="B13:E13"/>
    <mergeCell ref="B14:E14"/>
    <mergeCell ref="D32:F32"/>
    <mergeCell ref="A23:F23"/>
    <mergeCell ref="A25:B25"/>
    <mergeCell ref="D25:F25"/>
    <mergeCell ref="A27:B27"/>
    <mergeCell ref="D27:F27"/>
    <mergeCell ref="A26:B26"/>
    <mergeCell ref="A28:B28"/>
    <mergeCell ref="D28:F28"/>
    <mergeCell ref="D29:F29"/>
    <mergeCell ref="A30:B30"/>
    <mergeCell ref="D30:F30"/>
    <mergeCell ref="A43:F43"/>
    <mergeCell ref="B15:E15"/>
    <mergeCell ref="B17:E17"/>
    <mergeCell ref="B18:E18"/>
    <mergeCell ref="B16:E16"/>
    <mergeCell ref="A42:F42"/>
    <mergeCell ref="A36:B36"/>
    <mergeCell ref="D36:F36"/>
    <mergeCell ref="A37:B37"/>
    <mergeCell ref="D37:F37"/>
    <mergeCell ref="A33:B33"/>
    <mergeCell ref="D33:F33"/>
    <mergeCell ref="D34:F34"/>
    <mergeCell ref="A35:B35"/>
    <mergeCell ref="D35:F35"/>
    <mergeCell ref="A32:B32"/>
  </mergeCells>
  <phoneticPr fontId="1"/>
  <pageMargins left="0.70866141732283472" right="0.51181102362204722" top="0.55118110236220474" bottom="0.35433070866141736" header="0.31496062992125984" footer="0.31496062992125984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A4BEB-458B-4D5F-BBD7-5379FE0CFC8E}">
  <sheetPr>
    <pageSetUpPr fitToPage="1"/>
  </sheetPr>
  <dimension ref="A1:CJ214"/>
  <sheetViews>
    <sheetView tabSelected="1" zoomScaleNormal="100" workbookViewId="0">
      <pane ySplit="1" topLeftCell="A3" activePane="bottomLeft" state="frozen"/>
      <selection pane="bottomLeft" activeCell="U103" sqref="U101:U103"/>
    </sheetView>
  </sheetViews>
  <sheetFormatPr defaultColWidth="9" defaultRowHeight="11.25" x14ac:dyDescent="0.4"/>
  <cols>
    <col min="1" max="1" width="7.125" style="4" customWidth="1"/>
    <col min="2" max="2" width="4.75" style="4" customWidth="1"/>
    <col min="3" max="3" width="12.75" style="70" customWidth="1"/>
    <col min="4" max="4" width="2.625" style="4" customWidth="1"/>
    <col min="5" max="5" width="9.5" style="4" customWidth="1"/>
    <col min="6" max="7" width="2.625" style="4" customWidth="1"/>
    <col min="8" max="9" width="4.75" style="4" customWidth="1"/>
    <col min="10" max="10" width="12.75" style="70" customWidth="1"/>
    <col min="11" max="11" width="2.625" style="4" customWidth="1"/>
    <col min="12" max="12" width="9.5" style="4" customWidth="1"/>
    <col min="13" max="14" width="2.625" style="4" customWidth="1"/>
    <col min="15" max="16" width="4.75" style="4" customWidth="1"/>
    <col min="17" max="17" width="12.75" style="70" customWidth="1"/>
    <col min="18" max="18" width="2.625" style="4" customWidth="1"/>
    <col min="19" max="19" width="9.5" style="4" customWidth="1"/>
    <col min="20" max="21" width="2.625" style="4" customWidth="1"/>
    <col min="22" max="23" width="4.75" style="4" customWidth="1"/>
    <col min="24" max="24" width="12.75" style="70" customWidth="1"/>
    <col min="25" max="25" width="2.625" style="4" customWidth="1"/>
    <col min="26" max="26" width="9.5" style="4" customWidth="1"/>
    <col min="27" max="28" width="2.625" style="4" customWidth="1"/>
    <col min="29" max="30" width="4.75" style="4" customWidth="1"/>
    <col min="31" max="31" width="12.75" style="70" customWidth="1"/>
    <col min="32" max="32" width="2.625" style="4" customWidth="1"/>
    <col min="33" max="33" width="9.5" style="4" customWidth="1"/>
    <col min="34" max="35" width="2.625" style="4" customWidth="1"/>
    <col min="36" max="37" width="4.75" style="4" customWidth="1"/>
    <col min="38" max="38" width="12.75" style="70" customWidth="1"/>
    <col min="39" max="39" width="2.625" style="4" customWidth="1"/>
    <col min="40" max="40" width="9.5" style="4" customWidth="1"/>
    <col min="41" max="42" width="2.625" style="4" customWidth="1"/>
    <col min="43" max="44" width="4.75" style="4" customWidth="1"/>
    <col min="45" max="45" width="12.75" style="70" customWidth="1"/>
    <col min="46" max="46" width="2.625" style="4" customWidth="1"/>
    <col min="47" max="47" width="9.5" style="4" customWidth="1"/>
    <col min="48" max="49" width="2.625" style="4" customWidth="1"/>
    <col min="50" max="51" width="4.75" style="4" customWidth="1"/>
    <col min="52" max="52" width="12.75" style="70" customWidth="1"/>
    <col min="53" max="53" width="2.625" style="4" customWidth="1"/>
    <col min="54" max="54" width="9.5" style="4" customWidth="1"/>
    <col min="55" max="56" width="2.625" style="4" customWidth="1"/>
    <col min="57" max="58" width="4.75" style="4" customWidth="1"/>
    <col min="59" max="59" width="12.75" style="70" customWidth="1"/>
    <col min="60" max="60" width="2.625" style="4" customWidth="1"/>
    <col min="61" max="61" width="9.5" style="4" customWidth="1"/>
    <col min="62" max="63" width="2.625" style="4" customWidth="1"/>
    <col min="64" max="65" width="4.75" style="4" customWidth="1"/>
    <col min="66" max="66" width="12.75" style="70" customWidth="1"/>
    <col min="67" max="67" width="2.625" style="4" customWidth="1"/>
    <col min="68" max="68" width="9.5" style="4" customWidth="1"/>
    <col min="69" max="70" width="2.625" style="4" customWidth="1"/>
    <col min="71" max="72" width="4.75" style="4" customWidth="1"/>
    <col min="73" max="73" width="12.75" style="70" customWidth="1"/>
    <col min="74" max="74" width="2.625" style="4" customWidth="1"/>
    <col min="75" max="75" width="9.5" style="4" customWidth="1"/>
    <col min="76" max="77" width="2.625" style="4" customWidth="1"/>
    <col min="78" max="79" width="4.75" style="4" customWidth="1"/>
    <col min="80" max="80" width="12.75" style="70" customWidth="1"/>
    <col min="81" max="81" width="2.625" style="4" customWidth="1"/>
    <col min="82" max="82" width="9.5" style="4" customWidth="1"/>
    <col min="83" max="84" width="2.625" style="4" customWidth="1"/>
    <col min="85" max="85" width="4.75" style="4" customWidth="1"/>
    <col min="86" max="16384" width="9" style="4"/>
  </cols>
  <sheetData>
    <row r="1" spans="1:86" s="1" customFormat="1" ht="18.75" customHeight="1" x14ac:dyDescent="0.4">
      <c r="A1" s="143" t="s">
        <v>69</v>
      </c>
      <c r="B1" s="144"/>
      <c r="C1" s="144"/>
      <c r="D1" s="144"/>
      <c r="E1" s="144"/>
      <c r="F1" s="144"/>
      <c r="G1" s="144"/>
      <c r="H1" s="145"/>
      <c r="I1" s="143" t="s">
        <v>70</v>
      </c>
      <c r="J1" s="144"/>
      <c r="K1" s="144"/>
      <c r="L1" s="144"/>
      <c r="M1" s="144"/>
      <c r="N1" s="144"/>
      <c r="O1" s="145"/>
      <c r="P1" s="143" t="s">
        <v>71</v>
      </c>
      <c r="Q1" s="144"/>
      <c r="R1" s="144"/>
      <c r="S1" s="144"/>
      <c r="T1" s="144"/>
      <c r="U1" s="144"/>
      <c r="V1" s="145"/>
      <c r="W1" s="143" t="s">
        <v>72</v>
      </c>
      <c r="X1" s="144"/>
      <c r="Y1" s="144"/>
      <c r="Z1" s="144"/>
      <c r="AA1" s="144"/>
      <c r="AB1" s="144"/>
      <c r="AC1" s="145"/>
      <c r="AD1" s="143" t="s">
        <v>73</v>
      </c>
      <c r="AE1" s="144"/>
      <c r="AF1" s="144"/>
      <c r="AG1" s="144"/>
      <c r="AH1" s="144"/>
      <c r="AI1" s="144"/>
      <c r="AJ1" s="145"/>
      <c r="AK1" s="143" t="s">
        <v>74</v>
      </c>
      <c r="AL1" s="144"/>
      <c r="AM1" s="144"/>
      <c r="AN1" s="144"/>
      <c r="AO1" s="144"/>
      <c r="AP1" s="144"/>
      <c r="AQ1" s="145"/>
      <c r="AR1" s="143" t="s">
        <v>75</v>
      </c>
      <c r="AS1" s="144"/>
      <c r="AT1" s="144"/>
      <c r="AU1" s="144"/>
      <c r="AV1" s="144"/>
      <c r="AW1" s="144"/>
      <c r="AX1" s="145"/>
      <c r="AY1" s="143" t="s">
        <v>64</v>
      </c>
      <c r="AZ1" s="144"/>
      <c r="BA1" s="144"/>
      <c r="BB1" s="144"/>
      <c r="BC1" s="144"/>
      <c r="BD1" s="144"/>
      <c r="BE1" s="145"/>
      <c r="BF1" s="143" t="s">
        <v>65</v>
      </c>
      <c r="BG1" s="144"/>
      <c r="BH1" s="144"/>
      <c r="BI1" s="144"/>
      <c r="BJ1" s="144"/>
      <c r="BK1" s="144"/>
      <c r="BL1" s="145"/>
      <c r="BM1" s="143" t="s">
        <v>66</v>
      </c>
      <c r="BN1" s="144"/>
      <c r="BO1" s="144"/>
      <c r="BP1" s="144"/>
      <c r="BQ1" s="144"/>
      <c r="BR1" s="144"/>
      <c r="BS1" s="145"/>
      <c r="BT1" s="143" t="s">
        <v>67</v>
      </c>
      <c r="BU1" s="144"/>
      <c r="BV1" s="144"/>
      <c r="BW1" s="144"/>
      <c r="BX1" s="144"/>
      <c r="BY1" s="144"/>
      <c r="BZ1" s="145"/>
      <c r="CA1" s="143" t="s">
        <v>68</v>
      </c>
      <c r="CB1" s="144"/>
      <c r="CC1" s="144"/>
      <c r="CD1" s="144"/>
      <c r="CE1" s="144"/>
      <c r="CF1" s="144"/>
      <c r="CG1" s="144"/>
      <c r="CH1" s="71" t="s">
        <v>76</v>
      </c>
    </row>
    <row r="2" spans="1:86" ht="12" customHeight="1" thickBot="1" x14ac:dyDescent="0.45">
      <c r="A2" s="2" t="s">
        <v>5</v>
      </c>
      <c r="B2" s="2" t="s">
        <v>5</v>
      </c>
      <c r="C2" s="3" t="s">
        <v>6</v>
      </c>
      <c r="D2" s="169" t="s">
        <v>7</v>
      </c>
      <c r="E2" s="170"/>
      <c r="F2" s="169" t="s">
        <v>8</v>
      </c>
      <c r="G2" s="171"/>
      <c r="H2" s="172"/>
      <c r="I2" s="2" t="s">
        <v>5</v>
      </c>
      <c r="J2" s="3" t="s">
        <v>6</v>
      </c>
      <c r="K2" s="164" t="s">
        <v>7</v>
      </c>
      <c r="L2" s="165"/>
      <c r="M2" s="164" t="s">
        <v>8</v>
      </c>
      <c r="N2" s="166"/>
      <c r="O2" s="167"/>
      <c r="P2" s="2" t="s">
        <v>5</v>
      </c>
      <c r="Q2" s="3" t="s">
        <v>6</v>
      </c>
      <c r="R2" s="164" t="s">
        <v>7</v>
      </c>
      <c r="S2" s="165"/>
      <c r="T2" s="164" t="s">
        <v>8</v>
      </c>
      <c r="U2" s="166"/>
      <c r="V2" s="167"/>
      <c r="W2" s="2" t="s">
        <v>5</v>
      </c>
      <c r="X2" s="3" t="s">
        <v>6</v>
      </c>
      <c r="Y2" s="164" t="s">
        <v>7</v>
      </c>
      <c r="Z2" s="165"/>
      <c r="AA2" s="164" t="s">
        <v>8</v>
      </c>
      <c r="AB2" s="166"/>
      <c r="AC2" s="167"/>
      <c r="AD2" s="2" t="s">
        <v>5</v>
      </c>
      <c r="AE2" s="3" t="s">
        <v>6</v>
      </c>
      <c r="AF2" s="164" t="s">
        <v>7</v>
      </c>
      <c r="AG2" s="165"/>
      <c r="AH2" s="164" t="s">
        <v>8</v>
      </c>
      <c r="AI2" s="166"/>
      <c r="AJ2" s="167"/>
      <c r="AK2" s="2" t="s">
        <v>5</v>
      </c>
      <c r="AL2" s="3" t="s">
        <v>6</v>
      </c>
      <c r="AM2" s="164" t="s">
        <v>7</v>
      </c>
      <c r="AN2" s="165"/>
      <c r="AO2" s="164" t="s">
        <v>8</v>
      </c>
      <c r="AP2" s="166"/>
      <c r="AQ2" s="167"/>
      <c r="AR2" s="2" t="s">
        <v>5</v>
      </c>
      <c r="AS2" s="3" t="s">
        <v>6</v>
      </c>
      <c r="AT2" s="164" t="s">
        <v>7</v>
      </c>
      <c r="AU2" s="165"/>
      <c r="AV2" s="164" t="s">
        <v>8</v>
      </c>
      <c r="AW2" s="166"/>
      <c r="AX2" s="167"/>
      <c r="AY2" s="2" t="s">
        <v>5</v>
      </c>
      <c r="AZ2" s="3" t="s">
        <v>6</v>
      </c>
      <c r="BA2" s="164" t="s">
        <v>7</v>
      </c>
      <c r="BB2" s="165"/>
      <c r="BC2" s="164" t="s">
        <v>8</v>
      </c>
      <c r="BD2" s="166"/>
      <c r="BE2" s="167"/>
      <c r="BF2" s="2" t="s">
        <v>5</v>
      </c>
      <c r="BG2" s="3" t="s">
        <v>6</v>
      </c>
      <c r="BH2" s="164" t="s">
        <v>7</v>
      </c>
      <c r="BI2" s="165"/>
      <c r="BJ2" s="164" t="s">
        <v>8</v>
      </c>
      <c r="BK2" s="166"/>
      <c r="BL2" s="167"/>
      <c r="BM2" s="2" t="s">
        <v>5</v>
      </c>
      <c r="BN2" s="3" t="s">
        <v>6</v>
      </c>
      <c r="BO2" s="164" t="s">
        <v>7</v>
      </c>
      <c r="BP2" s="165"/>
      <c r="BQ2" s="164" t="s">
        <v>8</v>
      </c>
      <c r="BR2" s="166"/>
      <c r="BS2" s="167"/>
      <c r="BT2" s="2" t="s">
        <v>5</v>
      </c>
      <c r="BU2" s="3" t="s">
        <v>6</v>
      </c>
      <c r="BV2" s="164" t="s">
        <v>7</v>
      </c>
      <c r="BW2" s="165"/>
      <c r="BX2" s="164" t="s">
        <v>8</v>
      </c>
      <c r="BY2" s="166"/>
      <c r="BZ2" s="167"/>
      <c r="CA2" s="2" t="s">
        <v>5</v>
      </c>
      <c r="CB2" s="3" t="s">
        <v>6</v>
      </c>
      <c r="CC2" s="164" t="s">
        <v>7</v>
      </c>
      <c r="CD2" s="165"/>
      <c r="CE2" s="164" t="s">
        <v>8</v>
      </c>
      <c r="CF2" s="166"/>
      <c r="CG2" s="166"/>
      <c r="CH2" s="94"/>
    </row>
    <row r="3" spans="1:86" s="12" customFormat="1" ht="12" customHeight="1" thickTop="1" x14ac:dyDescent="0.4">
      <c r="A3" s="146" t="s">
        <v>17</v>
      </c>
      <c r="B3" s="88">
        <v>45748</v>
      </c>
      <c r="C3" s="5" t="s">
        <v>161</v>
      </c>
      <c r="D3" s="149"/>
      <c r="E3" s="150"/>
      <c r="F3" s="151">
        <v>30900</v>
      </c>
      <c r="G3" s="152"/>
      <c r="H3" s="153"/>
      <c r="I3" s="88">
        <v>45795</v>
      </c>
      <c r="J3" s="5" t="s">
        <v>279</v>
      </c>
      <c r="K3" s="151"/>
      <c r="L3" s="168"/>
      <c r="M3" s="151">
        <v>5000</v>
      </c>
      <c r="N3" s="152"/>
      <c r="O3" s="153"/>
      <c r="P3" s="110"/>
      <c r="Q3" s="5"/>
      <c r="R3" s="6"/>
      <c r="S3" s="7"/>
      <c r="T3" s="8"/>
      <c r="U3" s="9"/>
      <c r="V3" s="10"/>
      <c r="W3" s="110"/>
      <c r="X3" s="5"/>
      <c r="Y3" s="6"/>
      <c r="Z3" s="7"/>
      <c r="AA3" s="8"/>
      <c r="AB3" s="9"/>
      <c r="AC3" s="10"/>
      <c r="AD3" s="110"/>
      <c r="AE3" s="5"/>
      <c r="AF3" s="6"/>
      <c r="AG3" s="7"/>
      <c r="AH3" s="8"/>
      <c r="AI3" s="9"/>
      <c r="AJ3" s="10"/>
      <c r="AK3" s="110"/>
      <c r="AL3" s="5"/>
      <c r="AM3" s="6"/>
      <c r="AN3" s="7"/>
      <c r="AO3" s="8"/>
      <c r="AP3" s="9"/>
      <c r="AQ3" s="10"/>
      <c r="AR3" s="110"/>
      <c r="AS3" s="5"/>
      <c r="AT3" s="6"/>
      <c r="AU3" s="7"/>
      <c r="AV3" s="8"/>
      <c r="AW3" s="9"/>
      <c r="AX3" s="10"/>
      <c r="AY3" s="110"/>
      <c r="AZ3" s="5"/>
      <c r="BA3" s="6"/>
      <c r="BB3" s="7"/>
      <c r="BC3" s="8"/>
      <c r="BD3" s="9"/>
      <c r="BE3" s="10"/>
      <c r="BF3" s="110"/>
      <c r="BG3" s="5"/>
      <c r="BH3" s="6"/>
      <c r="BI3" s="7"/>
      <c r="BJ3" s="8"/>
      <c r="BK3" s="9"/>
      <c r="BL3" s="10"/>
      <c r="BM3" s="110"/>
      <c r="BN3" s="5"/>
      <c r="BO3" s="6"/>
      <c r="BP3" s="7"/>
      <c r="BQ3" s="8"/>
      <c r="BR3" s="9"/>
      <c r="BS3" s="10"/>
      <c r="BT3" s="110"/>
      <c r="BU3" s="5"/>
      <c r="BV3" s="6"/>
      <c r="BW3" s="7"/>
      <c r="BX3" s="8"/>
      <c r="BY3" s="9"/>
      <c r="BZ3" s="10"/>
      <c r="CA3" s="110"/>
      <c r="CB3" s="5"/>
      <c r="CC3" s="6"/>
      <c r="CD3" s="7"/>
      <c r="CE3" s="8"/>
      <c r="CF3" s="9"/>
      <c r="CG3" s="9"/>
      <c r="CH3" s="95"/>
    </row>
    <row r="4" spans="1:86" s="12" customFormat="1" ht="12" customHeight="1" x14ac:dyDescent="0.4">
      <c r="A4" s="147"/>
      <c r="B4" s="89">
        <v>45769</v>
      </c>
      <c r="C4" s="80" t="s">
        <v>27</v>
      </c>
      <c r="D4" s="154" t="s">
        <v>26</v>
      </c>
      <c r="E4" s="155"/>
      <c r="F4" s="156">
        <v>5000</v>
      </c>
      <c r="G4" s="157"/>
      <c r="H4" s="158"/>
      <c r="I4" s="89">
        <v>45795</v>
      </c>
      <c r="J4" s="80" t="s">
        <v>280</v>
      </c>
      <c r="K4" s="156"/>
      <c r="L4" s="234"/>
      <c r="M4" s="156">
        <v>5000</v>
      </c>
      <c r="N4" s="157"/>
      <c r="O4" s="158"/>
      <c r="P4" s="79"/>
      <c r="Q4" s="80"/>
      <c r="R4" s="81"/>
      <c r="S4" s="82"/>
      <c r="T4" s="83"/>
      <c r="U4" s="84"/>
      <c r="V4" s="85"/>
      <c r="W4" s="79"/>
      <c r="X4" s="80"/>
      <c r="Y4" s="81"/>
      <c r="Z4" s="82"/>
      <c r="AA4" s="83"/>
      <c r="AB4" s="84"/>
      <c r="AC4" s="85"/>
      <c r="AD4" s="79"/>
      <c r="AE4" s="80"/>
      <c r="AF4" s="81"/>
      <c r="AG4" s="82"/>
      <c r="AH4" s="83"/>
      <c r="AI4" s="84"/>
      <c r="AJ4" s="85"/>
      <c r="AK4" s="79"/>
      <c r="AL4" s="80"/>
      <c r="AM4" s="81"/>
      <c r="AN4" s="82"/>
      <c r="AO4" s="83"/>
      <c r="AP4" s="84"/>
      <c r="AQ4" s="85"/>
      <c r="AR4" s="79"/>
      <c r="AS4" s="80"/>
      <c r="AT4" s="81"/>
      <c r="AU4" s="82"/>
      <c r="AV4" s="83"/>
      <c r="AW4" s="84"/>
      <c r="AX4" s="85"/>
      <c r="AY4" s="79"/>
      <c r="AZ4" s="80"/>
      <c r="BA4" s="81"/>
      <c r="BB4" s="82"/>
      <c r="BC4" s="83"/>
      <c r="BD4" s="84"/>
      <c r="BE4" s="85"/>
      <c r="BF4" s="79"/>
      <c r="BG4" s="80"/>
      <c r="BH4" s="81"/>
      <c r="BI4" s="82"/>
      <c r="BJ4" s="83"/>
      <c r="BK4" s="84"/>
      <c r="BL4" s="85"/>
      <c r="BM4" s="79"/>
      <c r="BN4" s="80"/>
      <c r="BO4" s="81"/>
      <c r="BP4" s="82"/>
      <c r="BQ4" s="83"/>
      <c r="BR4" s="84"/>
      <c r="BS4" s="85"/>
      <c r="BT4" s="79"/>
      <c r="BU4" s="80"/>
      <c r="BV4" s="81"/>
      <c r="BW4" s="82"/>
      <c r="BX4" s="83"/>
      <c r="BY4" s="84"/>
      <c r="BZ4" s="85"/>
      <c r="CA4" s="79"/>
      <c r="CB4" s="80"/>
      <c r="CC4" s="81"/>
      <c r="CD4" s="82"/>
      <c r="CE4" s="83"/>
      <c r="CF4" s="84"/>
      <c r="CG4" s="84"/>
      <c r="CH4" s="95"/>
    </row>
    <row r="5" spans="1:86" s="12" customFormat="1" ht="12" customHeight="1" x14ac:dyDescent="0.4">
      <c r="A5" s="147"/>
      <c r="B5" s="87">
        <v>45770</v>
      </c>
      <c r="C5" s="14" t="s">
        <v>164</v>
      </c>
      <c r="D5" s="154" t="s">
        <v>26</v>
      </c>
      <c r="E5" s="155"/>
      <c r="F5" s="156">
        <v>5000</v>
      </c>
      <c r="G5" s="157"/>
      <c r="H5" s="158"/>
      <c r="I5" s="13"/>
      <c r="J5" s="14"/>
      <c r="K5" s="156"/>
      <c r="L5" s="234"/>
      <c r="M5" s="156"/>
      <c r="N5" s="157"/>
      <c r="O5" s="158"/>
      <c r="P5" s="13"/>
      <c r="Q5" s="14"/>
      <c r="R5" s="15"/>
      <c r="S5" s="16"/>
      <c r="T5" s="17"/>
      <c r="U5" s="18"/>
      <c r="V5" s="19"/>
      <c r="W5" s="13"/>
      <c r="X5" s="14"/>
      <c r="Y5" s="15"/>
      <c r="Z5" s="16"/>
      <c r="AA5" s="17"/>
      <c r="AB5" s="18"/>
      <c r="AC5" s="19"/>
      <c r="AD5" s="13"/>
      <c r="AE5" s="14"/>
      <c r="AF5" s="15"/>
      <c r="AG5" s="16"/>
      <c r="AH5" s="17"/>
      <c r="AI5" s="18"/>
      <c r="AJ5" s="19"/>
      <c r="AK5" s="13"/>
      <c r="AL5" s="14"/>
      <c r="AM5" s="15"/>
      <c r="AN5" s="16"/>
      <c r="AO5" s="17"/>
      <c r="AP5" s="18"/>
      <c r="AQ5" s="19"/>
      <c r="AR5" s="13"/>
      <c r="AS5" s="14"/>
      <c r="AT5" s="15"/>
      <c r="AU5" s="16"/>
      <c r="AV5" s="17"/>
      <c r="AW5" s="18"/>
      <c r="AX5" s="19"/>
      <c r="AY5" s="13"/>
      <c r="AZ5" s="14"/>
      <c r="BA5" s="15"/>
      <c r="BB5" s="16"/>
      <c r="BC5" s="17"/>
      <c r="BD5" s="18"/>
      <c r="BE5" s="19"/>
      <c r="BF5" s="13"/>
      <c r="BG5" s="14"/>
      <c r="BH5" s="15"/>
      <c r="BI5" s="16"/>
      <c r="BJ5" s="17"/>
      <c r="BK5" s="18"/>
      <c r="BL5" s="19"/>
      <c r="BM5" s="13"/>
      <c r="BN5" s="14"/>
      <c r="BO5" s="15"/>
      <c r="BP5" s="16"/>
      <c r="BQ5" s="17"/>
      <c r="BR5" s="18"/>
      <c r="BS5" s="19"/>
      <c r="BT5" s="13"/>
      <c r="BU5" s="14"/>
      <c r="BV5" s="15"/>
      <c r="BW5" s="16"/>
      <c r="BX5" s="17"/>
      <c r="BY5" s="18"/>
      <c r="BZ5" s="19"/>
      <c r="CA5" s="13"/>
      <c r="CB5" s="14"/>
      <c r="CC5" s="15"/>
      <c r="CD5" s="16"/>
      <c r="CE5" s="17"/>
      <c r="CF5" s="18"/>
      <c r="CG5" s="18"/>
      <c r="CH5" s="95"/>
    </row>
    <row r="6" spans="1:86" s="29" customFormat="1" ht="12" customHeight="1" x14ac:dyDescent="0.4">
      <c r="A6" s="147"/>
      <c r="B6" s="22"/>
      <c r="C6" s="21"/>
      <c r="D6" s="23"/>
      <c r="E6" s="24"/>
      <c r="F6" s="25"/>
      <c r="G6" s="26"/>
      <c r="H6" s="27"/>
      <c r="I6" s="22"/>
      <c r="J6" s="21"/>
      <c r="K6" s="23"/>
      <c r="L6" s="24"/>
      <c r="M6" s="25"/>
      <c r="N6" s="26"/>
      <c r="O6" s="27"/>
      <c r="P6" s="22"/>
      <c r="Q6" s="21"/>
      <c r="R6" s="23"/>
      <c r="S6" s="24"/>
      <c r="T6" s="25"/>
      <c r="U6" s="26"/>
      <c r="V6" s="27"/>
      <c r="W6" s="22"/>
      <c r="X6" s="21"/>
      <c r="Y6" s="23"/>
      <c r="Z6" s="24"/>
      <c r="AA6" s="25"/>
      <c r="AB6" s="26"/>
      <c r="AC6" s="27"/>
      <c r="AD6" s="22"/>
      <c r="AE6" s="21"/>
      <c r="AF6" s="23"/>
      <c r="AG6" s="24"/>
      <c r="AH6" s="25"/>
      <c r="AI6" s="26"/>
      <c r="AJ6" s="27"/>
      <c r="AK6" s="22"/>
      <c r="AL6" s="21"/>
      <c r="AM6" s="23"/>
      <c r="AN6" s="24"/>
      <c r="AO6" s="25"/>
      <c r="AP6" s="26"/>
      <c r="AQ6" s="27"/>
      <c r="AR6" s="22"/>
      <c r="AS6" s="21"/>
      <c r="AT6" s="23"/>
      <c r="AU6" s="24"/>
      <c r="AV6" s="25"/>
      <c r="AW6" s="26"/>
      <c r="AX6" s="27"/>
      <c r="AY6" s="22"/>
      <c r="AZ6" s="21"/>
      <c r="BA6" s="23"/>
      <c r="BB6" s="24"/>
      <c r="BC6" s="25"/>
      <c r="BD6" s="26"/>
      <c r="BE6" s="27"/>
      <c r="BF6" s="22"/>
      <c r="BG6" s="21"/>
      <c r="BH6" s="23"/>
      <c r="BI6" s="24"/>
      <c r="BJ6" s="25"/>
      <c r="BK6" s="26"/>
      <c r="BL6" s="27"/>
      <c r="BM6" s="22"/>
      <c r="BN6" s="21"/>
      <c r="BO6" s="23"/>
      <c r="BP6" s="24"/>
      <c r="BQ6" s="25"/>
      <c r="BR6" s="26"/>
      <c r="BS6" s="27"/>
      <c r="BT6" s="22"/>
      <c r="BU6" s="21"/>
      <c r="BV6" s="23"/>
      <c r="BW6" s="24"/>
      <c r="BX6" s="25"/>
      <c r="BY6" s="26"/>
      <c r="BZ6" s="27"/>
      <c r="CA6" s="22"/>
      <c r="CB6" s="21"/>
      <c r="CC6" s="23"/>
      <c r="CD6" s="24"/>
      <c r="CE6" s="25"/>
      <c r="CF6" s="26"/>
      <c r="CG6" s="26"/>
      <c r="CH6" s="96"/>
    </row>
    <row r="7" spans="1:86" s="29" customFormat="1" ht="12" customHeight="1" x14ac:dyDescent="0.4">
      <c r="A7" s="147"/>
      <c r="B7" s="22"/>
      <c r="C7" s="21"/>
      <c r="D7" s="23"/>
      <c r="E7" s="24"/>
      <c r="F7" s="25"/>
      <c r="G7" s="26"/>
      <c r="H7" s="27"/>
      <c r="I7" s="22"/>
      <c r="J7" s="21"/>
      <c r="K7" s="23"/>
      <c r="L7" s="24"/>
      <c r="M7" s="25"/>
      <c r="N7" s="26"/>
      <c r="O7" s="27"/>
      <c r="P7" s="22"/>
      <c r="Q7" s="21"/>
      <c r="R7" s="23"/>
      <c r="S7" s="24"/>
      <c r="T7" s="25"/>
      <c r="U7" s="26"/>
      <c r="V7" s="27"/>
      <c r="W7" s="22"/>
      <c r="X7" s="21"/>
      <c r="Y7" s="23"/>
      <c r="Z7" s="24"/>
      <c r="AA7" s="25"/>
      <c r="AB7" s="26"/>
      <c r="AC7" s="27"/>
      <c r="AD7" s="22"/>
      <c r="AE7" s="21"/>
      <c r="AF7" s="23"/>
      <c r="AG7" s="24"/>
      <c r="AH7" s="25"/>
      <c r="AI7" s="26"/>
      <c r="AJ7" s="27"/>
      <c r="AK7" s="22"/>
      <c r="AL7" s="21"/>
      <c r="AM7" s="23"/>
      <c r="AN7" s="24"/>
      <c r="AO7" s="25"/>
      <c r="AP7" s="26"/>
      <c r="AQ7" s="27"/>
      <c r="AR7" s="22"/>
      <c r="AS7" s="21"/>
      <c r="AT7" s="23"/>
      <c r="AU7" s="24"/>
      <c r="AV7" s="25"/>
      <c r="AW7" s="26"/>
      <c r="AX7" s="27"/>
      <c r="AY7" s="22"/>
      <c r="AZ7" s="21"/>
      <c r="BA7" s="23"/>
      <c r="BB7" s="24"/>
      <c r="BC7" s="25"/>
      <c r="BD7" s="26"/>
      <c r="BE7" s="27"/>
      <c r="BF7" s="22"/>
      <c r="BG7" s="21"/>
      <c r="BH7" s="23"/>
      <c r="BI7" s="24"/>
      <c r="BJ7" s="25"/>
      <c r="BK7" s="26"/>
      <c r="BL7" s="27"/>
      <c r="BM7" s="22"/>
      <c r="BN7" s="21"/>
      <c r="BO7" s="23"/>
      <c r="BP7" s="24"/>
      <c r="BQ7" s="25"/>
      <c r="BR7" s="26"/>
      <c r="BS7" s="27"/>
      <c r="BT7" s="22"/>
      <c r="BU7" s="21"/>
      <c r="BV7" s="23"/>
      <c r="BW7" s="24"/>
      <c r="BX7" s="25"/>
      <c r="BY7" s="26"/>
      <c r="BZ7" s="27"/>
      <c r="CA7" s="22"/>
      <c r="CB7" s="21"/>
      <c r="CC7" s="23"/>
      <c r="CD7" s="24"/>
      <c r="CE7" s="25"/>
      <c r="CF7" s="26"/>
      <c r="CG7" s="26"/>
      <c r="CH7" s="96"/>
    </row>
    <row r="8" spans="1:86" ht="12" customHeight="1" x14ac:dyDescent="0.4">
      <c r="A8" s="148"/>
      <c r="B8" s="13"/>
      <c r="C8" s="14"/>
      <c r="D8" s="159"/>
      <c r="E8" s="160"/>
      <c r="F8" s="161"/>
      <c r="G8" s="162"/>
      <c r="H8" s="163"/>
      <c r="I8" s="13"/>
      <c r="J8" s="14"/>
      <c r="K8" s="159"/>
      <c r="L8" s="160"/>
      <c r="M8" s="161"/>
      <c r="N8" s="162"/>
      <c r="O8" s="163"/>
      <c r="P8" s="13"/>
      <c r="Q8" s="14"/>
      <c r="R8" s="159"/>
      <c r="S8" s="160"/>
      <c r="T8" s="161"/>
      <c r="U8" s="162"/>
      <c r="V8" s="163"/>
      <c r="W8" s="13"/>
      <c r="X8" s="14"/>
      <c r="Y8" s="159"/>
      <c r="Z8" s="160"/>
      <c r="AA8" s="161"/>
      <c r="AB8" s="162"/>
      <c r="AC8" s="163"/>
      <c r="AD8" s="13"/>
      <c r="AE8" s="14"/>
      <c r="AF8" s="159"/>
      <c r="AG8" s="160"/>
      <c r="AH8" s="161"/>
      <c r="AI8" s="162"/>
      <c r="AJ8" s="163"/>
      <c r="AK8" s="13"/>
      <c r="AL8" s="14"/>
      <c r="AM8" s="159"/>
      <c r="AN8" s="160"/>
      <c r="AO8" s="161"/>
      <c r="AP8" s="162"/>
      <c r="AQ8" s="163"/>
      <c r="AR8" s="13"/>
      <c r="AS8" s="14"/>
      <c r="AT8" s="159"/>
      <c r="AU8" s="160"/>
      <c r="AV8" s="161"/>
      <c r="AW8" s="162"/>
      <c r="AX8" s="163"/>
      <c r="AY8" s="13"/>
      <c r="AZ8" s="14"/>
      <c r="BA8" s="159"/>
      <c r="BB8" s="160"/>
      <c r="BC8" s="161"/>
      <c r="BD8" s="162"/>
      <c r="BE8" s="163"/>
      <c r="BF8" s="13"/>
      <c r="BG8" s="14"/>
      <c r="BH8" s="159"/>
      <c r="BI8" s="160"/>
      <c r="BJ8" s="161"/>
      <c r="BK8" s="162"/>
      <c r="BL8" s="163"/>
      <c r="BM8" s="13"/>
      <c r="BN8" s="14"/>
      <c r="BO8" s="159"/>
      <c r="BP8" s="160"/>
      <c r="BQ8" s="161"/>
      <c r="BR8" s="162"/>
      <c r="BS8" s="163"/>
      <c r="BT8" s="13"/>
      <c r="BU8" s="14"/>
      <c r="BV8" s="159"/>
      <c r="BW8" s="160"/>
      <c r="BX8" s="161"/>
      <c r="BY8" s="162"/>
      <c r="BZ8" s="163"/>
      <c r="CA8" s="13"/>
      <c r="CB8" s="14"/>
      <c r="CC8" s="159"/>
      <c r="CD8" s="160"/>
      <c r="CE8" s="161"/>
      <c r="CF8" s="162"/>
      <c r="CG8" s="162"/>
      <c r="CH8" s="94"/>
    </row>
    <row r="9" spans="1:86" ht="12" customHeight="1" x14ac:dyDescent="0.4">
      <c r="A9" s="30" t="s">
        <v>9</v>
      </c>
      <c r="B9" s="31"/>
      <c r="C9" s="32"/>
      <c r="D9" s="176"/>
      <c r="E9" s="177"/>
      <c r="F9" s="173">
        <f>SUM(F3:H8)</f>
        <v>40900</v>
      </c>
      <c r="G9" s="174"/>
      <c r="H9" s="175"/>
      <c r="I9" s="31"/>
      <c r="J9" s="32"/>
      <c r="K9" s="176"/>
      <c r="L9" s="177"/>
      <c r="M9" s="173">
        <f>SUM(M3:O8)</f>
        <v>10000</v>
      </c>
      <c r="N9" s="174"/>
      <c r="O9" s="175"/>
      <c r="P9" s="31"/>
      <c r="Q9" s="32"/>
      <c r="R9" s="176"/>
      <c r="S9" s="177"/>
      <c r="T9" s="173">
        <f>SUM(T3:V8)</f>
        <v>0</v>
      </c>
      <c r="U9" s="174"/>
      <c r="V9" s="175"/>
      <c r="W9" s="31"/>
      <c r="X9" s="32"/>
      <c r="Y9" s="176"/>
      <c r="Z9" s="177"/>
      <c r="AA9" s="173">
        <f>SUM(AA3:AC8)</f>
        <v>0</v>
      </c>
      <c r="AB9" s="174"/>
      <c r="AC9" s="175"/>
      <c r="AD9" s="31"/>
      <c r="AE9" s="32"/>
      <c r="AF9" s="176"/>
      <c r="AG9" s="177"/>
      <c r="AH9" s="173">
        <f>SUM(AH3:AJ8)</f>
        <v>0</v>
      </c>
      <c r="AI9" s="174"/>
      <c r="AJ9" s="175"/>
      <c r="AK9" s="31"/>
      <c r="AL9" s="32"/>
      <c r="AM9" s="176"/>
      <c r="AN9" s="177"/>
      <c r="AO9" s="173">
        <f>SUM(AO3:AQ8)</f>
        <v>0</v>
      </c>
      <c r="AP9" s="174"/>
      <c r="AQ9" s="175"/>
      <c r="AR9" s="31"/>
      <c r="AS9" s="32"/>
      <c r="AT9" s="176"/>
      <c r="AU9" s="177"/>
      <c r="AV9" s="173">
        <f>SUM(AV3:AX8)</f>
        <v>0</v>
      </c>
      <c r="AW9" s="174"/>
      <c r="AX9" s="175"/>
      <c r="AY9" s="31"/>
      <c r="AZ9" s="32"/>
      <c r="BA9" s="176"/>
      <c r="BB9" s="177"/>
      <c r="BC9" s="173">
        <f>SUM(BC3:BE8)</f>
        <v>0</v>
      </c>
      <c r="BD9" s="174"/>
      <c r="BE9" s="175"/>
      <c r="BF9" s="31"/>
      <c r="BG9" s="32"/>
      <c r="BH9" s="176"/>
      <c r="BI9" s="177"/>
      <c r="BJ9" s="173">
        <f>SUM(BJ3:BL8)</f>
        <v>0</v>
      </c>
      <c r="BK9" s="174"/>
      <c r="BL9" s="175"/>
      <c r="BM9" s="31"/>
      <c r="BN9" s="32"/>
      <c r="BO9" s="176"/>
      <c r="BP9" s="177"/>
      <c r="BQ9" s="173">
        <f>SUM(BQ3:BS8)</f>
        <v>0</v>
      </c>
      <c r="BR9" s="174"/>
      <c r="BS9" s="175"/>
      <c r="BT9" s="31"/>
      <c r="BU9" s="32"/>
      <c r="BV9" s="176"/>
      <c r="BW9" s="177"/>
      <c r="BX9" s="173">
        <f>SUM(BX3:BZ8)</f>
        <v>0</v>
      </c>
      <c r="BY9" s="174"/>
      <c r="BZ9" s="175"/>
      <c r="CA9" s="31"/>
      <c r="CB9" s="32"/>
      <c r="CC9" s="176"/>
      <c r="CD9" s="177"/>
      <c r="CE9" s="173">
        <f>SUM(CE3:CG8)</f>
        <v>0</v>
      </c>
      <c r="CF9" s="174"/>
      <c r="CG9" s="174"/>
      <c r="CH9" s="94"/>
    </row>
    <row r="10" spans="1:86" ht="12" customHeight="1" x14ac:dyDescent="0.4">
      <c r="A10" s="178" t="s">
        <v>18</v>
      </c>
      <c r="B10" s="87">
        <v>45773</v>
      </c>
      <c r="C10" s="14" t="s">
        <v>165</v>
      </c>
      <c r="D10" s="159"/>
      <c r="E10" s="160"/>
      <c r="F10" s="161">
        <v>4500</v>
      </c>
      <c r="G10" s="162"/>
      <c r="H10" s="163"/>
      <c r="I10" s="87">
        <v>45787</v>
      </c>
      <c r="J10" s="14" t="s">
        <v>182</v>
      </c>
      <c r="K10" s="159"/>
      <c r="L10" s="160"/>
      <c r="M10" s="161">
        <v>6442</v>
      </c>
      <c r="N10" s="162"/>
      <c r="O10" s="163"/>
      <c r="P10" s="87">
        <v>45809</v>
      </c>
      <c r="Q10" s="14" t="s">
        <v>294</v>
      </c>
      <c r="R10" s="159"/>
      <c r="S10" s="160"/>
      <c r="T10" s="161">
        <v>14200</v>
      </c>
      <c r="U10" s="162"/>
      <c r="V10" s="163"/>
      <c r="W10" s="13"/>
      <c r="X10" s="14"/>
      <c r="Y10" s="159"/>
      <c r="Z10" s="160"/>
      <c r="AA10" s="161"/>
      <c r="AB10" s="162"/>
      <c r="AC10" s="163"/>
      <c r="AD10" s="13"/>
      <c r="AE10" s="14"/>
      <c r="AF10" s="159"/>
      <c r="AG10" s="160"/>
      <c r="AH10" s="161"/>
      <c r="AI10" s="162"/>
      <c r="AJ10" s="163"/>
      <c r="AK10" s="13"/>
      <c r="AL10" s="14"/>
      <c r="AM10" s="159"/>
      <c r="AN10" s="160"/>
      <c r="AO10" s="161"/>
      <c r="AP10" s="162"/>
      <c r="AQ10" s="163"/>
      <c r="AR10" s="13"/>
      <c r="AS10" s="14"/>
      <c r="AT10" s="159"/>
      <c r="AU10" s="160"/>
      <c r="AV10" s="161"/>
      <c r="AW10" s="162"/>
      <c r="AX10" s="163"/>
      <c r="AY10" s="13"/>
      <c r="AZ10" s="14"/>
      <c r="BA10" s="159"/>
      <c r="BB10" s="160"/>
      <c r="BC10" s="161"/>
      <c r="BD10" s="162"/>
      <c r="BE10" s="163"/>
      <c r="BF10" s="13"/>
      <c r="BG10" s="14"/>
      <c r="BH10" s="159"/>
      <c r="BI10" s="160"/>
      <c r="BJ10" s="161"/>
      <c r="BK10" s="162"/>
      <c r="BL10" s="163"/>
      <c r="BM10" s="13"/>
      <c r="BN10" s="14"/>
      <c r="BO10" s="159"/>
      <c r="BP10" s="160"/>
      <c r="BQ10" s="161"/>
      <c r="BR10" s="162"/>
      <c r="BS10" s="163"/>
      <c r="BT10" s="13"/>
      <c r="BU10" s="14"/>
      <c r="BV10" s="159"/>
      <c r="BW10" s="160"/>
      <c r="BX10" s="161"/>
      <c r="BY10" s="162"/>
      <c r="BZ10" s="163"/>
      <c r="CA10" s="13"/>
      <c r="CB10" s="14"/>
      <c r="CC10" s="159"/>
      <c r="CD10" s="160"/>
      <c r="CE10" s="161"/>
      <c r="CF10" s="162"/>
      <c r="CG10" s="162"/>
      <c r="CH10" s="94"/>
    </row>
    <row r="11" spans="1:86" ht="12" customHeight="1" x14ac:dyDescent="0.4">
      <c r="A11" s="179"/>
      <c r="B11" s="87">
        <v>45774</v>
      </c>
      <c r="C11" s="14" t="s">
        <v>166</v>
      </c>
      <c r="D11" s="159"/>
      <c r="E11" s="160"/>
      <c r="F11" s="161">
        <v>4900</v>
      </c>
      <c r="G11" s="162"/>
      <c r="H11" s="163"/>
      <c r="I11" s="87">
        <v>45788</v>
      </c>
      <c r="J11" s="14" t="s">
        <v>182</v>
      </c>
      <c r="K11" s="159"/>
      <c r="L11" s="160"/>
      <c r="M11" s="161">
        <v>3330</v>
      </c>
      <c r="N11" s="162"/>
      <c r="O11" s="163"/>
      <c r="P11" s="13"/>
      <c r="Q11" s="14"/>
      <c r="R11" s="159"/>
      <c r="S11" s="160"/>
      <c r="T11" s="161"/>
      <c r="U11" s="162"/>
      <c r="V11" s="163"/>
      <c r="W11" s="13"/>
      <c r="X11" s="14"/>
      <c r="Y11" s="159"/>
      <c r="Z11" s="160"/>
      <c r="AA11" s="161"/>
      <c r="AB11" s="162"/>
      <c r="AC11" s="163"/>
      <c r="AD11" s="13"/>
      <c r="AE11" s="14"/>
      <c r="AF11" s="159"/>
      <c r="AG11" s="160"/>
      <c r="AH11" s="161"/>
      <c r="AI11" s="162"/>
      <c r="AJ11" s="163"/>
      <c r="AK11" s="13"/>
      <c r="AL11" s="14"/>
      <c r="AM11" s="159"/>
      <c r="AN11" s="160"/>
      <c r="AO11" s="161"/>
      <c r="AP11" s="162"/>
      <c r="AQ11" s="163"/>
      <c r="AR11" s="13"/>
      <c r="AS11" s="14"/>
      <c r="AT11" s="159"/>
      <c r="AU11" s="160"/>
      <c r="AV11" s="161"/>
      <c r="AW11" s="162"/>
      <c r="AX11" s="163"/>
      <c r="AY11" s="13"/>
      <c r="AZ11" s="14"/>
      <c r="BA11" s="159"/>
      <c r="BB11" s="160"/>
      <c r="BC11" s="161"/>
      <c r="BD11" s="162"/>
      <c r="BE11" s="163"/>
      <c r="BF11" s="13"/>
      <c r="BG11" s="14"/>
      <c r="BH11" s="159"/>
      <c r="BI11" s="160"/>
      <c r="BJ11" s="161"/>
      <c r="BK11" s="162"/>
      <c r="BL11" s="163"/>
      <c r="BM11" s="13"/>
      <c r="BN11" s="14"/>
      <c r="BO11" s="159"/>
      <c r="BP11" s="160"/>
      <c r="BQ11" s="161"/>
      <c r="BR11" s="162"/>
      <c r="BS11" s="163"/>
      <c r="BT11" s="13"/>
      <c r="BU11" s="14"/>
      <c r="BV11" s="159"/>
      <c r="BW11" s="160"/>
      <c r="BX11" s="161"/>
      <c r="BY11" s="162"/>
      <c r="BZ11" s="163"/>
      <c r="CA11" s="13"/>
      <c r="CB11" s="14"/>
      <c r="CC11" s="159"/>
      <c r="CD11" s="160"/>
      <c r="CE11" s="161"/>
      <c r="CF11" s="162"/>
      <c r="CG11" s="162"/>
      <c r="CH11" s="94"/>
    </row>
    <row r="12" spans="1:86" ht="12" customHeight="1" x14ac:dyDescent="0.4">
      <c r="A12" s="179"/>
      <c r="B12" s="87">
        <v>45771</v>
      </c>
      <c r="C12" s="14" t="s">
        <v>181</v>
      </c>
      <c r="D12" s="159"/>
      <c r="E12" s="160"/>
      <c r="F12" s="161">
        <v>5000</v>
      </c>
      <c r="G12" s="162"/>
      <c r="H12" s="163"/>
      <c r="I12" s="87">
        <v>45783</v>
      </c>
      <c r="J12" s="14" t="s">
        <v>183</v>
      </c>
      <c r="K12" s="159"/>
      <c r="L12" s="160"/>
      <c r="M12" s="161">
        <v>2500</v>
      </c>
      <c r="N12" s="162"/>
      <c r="O12" s="163"/>
      <c r="P12" s="13"/>
      <c r="Q12" s="14"/>
      <c r="R12" s="159"/>
      <c r="S12" s="160"/>
      <c r="T12" s="161"/>
      <c r="U12" s="162"/>
      <c r="V12" s="163"/>
      <c r="W12" s="13"/>
      <c r="X12" s="14"/>
      <c r="Y12" s="159"/>
      <c r="Z12" s="160"/>
      <c r="AA12" s="161"/>
      <c r="AB12" s="162"/>
      <c r="AC12" s="163"/>
      <c r="AD12" s="13"/>
      <c r="AE12" s="14"/>
      <c r="AF12" s="159"/>
      <c r="AG12" s="160"/>
      <c r="AH12" s="161"/>
      <c r="AI12" s="162"/>
      <c r="AJ12" s="163"/>
      <c r="AK12" s="13"/>
      <c r="AL12" s="14"/>
      <c r="AM12" s="159"/>
      <c r="AN12" s="160"/>
      <c r="AO12" s="161"/>
      <c r="AP12" s="162"/>
      <c r="AQ12" s="163"/>
      <c r="AR12" s="13"/>
      <c r="AS12" s="14"/>
      <c r="AT12" s="159"/>
      <c r="AU12" s="160"/>
      <c r="AV12" s="161"/>
      <c r="AW12" s="162"/>
      <c r="AX12" s="163"/>
      <c r="AY12" s="13"/>
      <c r="AZ12" s="14"/>
      <c r="BA12" s="159"/>
      <c r="BB12" s="160"/>
      <c r="BC12" s="161"/>
      <c r="BD12" s="162"/>
      <c r="BE12" s="163"/>
      <c r="BF12" s="13"/>
      <c r="BG12" s="14"/>
      <c r="BH12" s="159"/>
      <c r="BI12" s="160"/>
      <c r="BJ12" s="161"/>
      <c r="BK12" s="162"/>
      <c r="BL12" s="163"/>
      <c r="BM12" s="13"/>
      <c r="BN12" s="14"/>
      <c r="BO12" s="159"/>
      <c r="BP12" s="160"/>
      <c r="BQ12" s="161"/>
      <c r="BR12" s="162"/>
      <c r="BS12" s="163"/>
      <c r="BT12" s="13"/>
      <c r="BU12" s="14"/>
      <c r="BV12" s="159"/>
      <c r="BW12" s="160"/>
      <c r="BX12" s="161"/>
      <c r="BY12" s="162"/>
      <c r="BZ12" s="163"/>
      <c r="CA12" s="13"/>
      <c r="CB12" s="14"/>
      <c r="CC12" s="159"/>
      <c r="CD12" s="160"/>
      <c r="CE12" s="161"/>
      <c r="CF12" s="162"/>
      <c r="CG12" s="162"/>
      <c r="CH12" s="94"/>
    </row>
    <row r="13" spans="1:86" ht="12" customHeight="1" x14ac:dyDescent="0.4">
      <c r="A13" s="179"/>
      <c r="B13" s="13"/>
      <c r="C13" s="14"/>
      <c r="D13" s="159"/>
      <c r="E13" s="160"/>
      <c r="F13" s="161"/>
      <c r="G13" s="162"/>
      <c r="H13" s="163"/>
      <c r="I13" s="87">
        <v>45795</v>
      </c>
      <c r="J13" s="14" t="s">
        <v>281</v>
      </c>
      <c r="K13" s="159"/>
      <c r="L13" s="160"/>
      <c r="M13" s="161">
        <v>6900</v>
      </c>
      <c r="N13" s="162"/>
      <c r="O13" s="163"/>
      <c r="P13" s="13"/>
      <c r="Q13" s="14"/>
      <c r="R13" s="159"/>
      <c r="S13" s="160"/>
      <c r="T13" s="161"/>
      <c r="U13" s="162"/>
      <c r="V13" s="163"/>
      <c r="W13" s="13"/>
      <c r="X13" s="14"/>
      <c r="Y13" s="159"/>
      <c r="Z13" s="160"/>
      <c r="AA13" s="161"/>
      <c r="AB13" s="162"/>
      <c r="AC13" s="163"/>
      <c r="AD13" s="13"/>
      <c r="AE13" s="14"/>
      <c r="AF13" s="159"/>
      <c r="AG13" s="160"/>
      <c r="AH13" s="161"/>
      <c r="AI13" s="162"/>
      <c r="AJ13" s="163"/>
      <c r="AK13" s="13"/>
      <c r="AL13" s="14"/>
      <c r="AM13" s="159"/>
      <c r="AN13" s="160"/>
      <c r="AO13" s="161"/>
      <c r="AP13" s="162"/>
      <c r="AQ13" s="163"/>
      <c r="AR13" s="13"/>
      <c r="AS13" s="14"/>
      <c r="AT13" s="159"/>
      <c r="AU13" s="160"/>
      <c r="AV13" s="161"/>
      <c r="AW13" s="162"/>
      <c r="AX13" s="163"/>
      <c r="AY13" s="13"/>
      <c r="AZ13" s="14"/>
      <c r="BA13" s="159"/>
      <c r="BB13" s="160"/>
      <c r="BC13" s="161"/>
      <c r="BD13" s="162"/>
      <c r="BE13" s="163"/>
      <c r="BF13" s="13"/>
      <c r="BG13" s="14"/>
      <c r="BH13" s="159"/>
      <c r="BI13" s="160"/>
      <c r="BJ13" s="161"/>
      <c r="BK13" s="162"/>
      <c r="BL13" s="163"/>
      <c r="BM13" s="13"/>
      <c r="BN13" s="14"/>
      <c r="BO13" s="159"/>
      <c r="BP13" s="160"/>
      <c r="BQ13" s="161"/>
      <c r="BR13" s="162"/>
      <c r="BS13" s="163"/>
      <c r="BT13" s="13"/>
      <c r="BU13" s="14"/>
      <c r="BV13" s="159"/>
      <c r="BW13" s="160"/>
      <c r="BX13" s="161"/>
      <c r="BY13" s="162"/>
      <c r="BZ13" s="163"/>
      <c r="CA13" s="13"/>
      <c r="CB13" s="14"/>
      <c r="CC13" s="159"/>
      <c r="CD13" s="160"/>
      <c r="CE13" s="161"/>
      <c r="CF13" s="162"/>
      <c r="CG13" s="162"/>
      <c r="CH13" s="94"/>
    </row>
    <row r="14" spans="1:86" ht="12" customHeight="1" x14ac:dyDescent="0.4">
      <c r="A14" s="179"/>
      <c r="B14" s="13"/>
      <c r="C14" s="14"/>
      <c r="D14" s="159"/>
      <c r="E14" s="160"/>
      <c r="F14" s="161"/>
      <c r="G14" s="162"/>
      <c r="H14" s="163"/>
      <c r="I14" s="13"/>
      <c r="J14" s="14"/>
      <c r="K14" s="159"/>
      <c r="L14" s="160"/>
      <c r="M14" s="161"/>
      <c r="N14" s="162"/>
      <c r="O14" s="163"/>
      <c r="P14" s="13"/>
      <c r="Q14" s="14"/>
      <c r="R14" s="159"/>
      <c r="S14" s="160"/>
      <c r="T14" s="161"/>
      <c r="U14" s="162"/>
      <c r="V14" s="163"/>
      <c r="W14" s="13"/>
      <c r="X14" s="14"/>
      <c r="Y14" s="159"/>
      <c r="Z14" s="160"/>
      <c r="AA14" s="161"/>
      <c r="AB14" s="162"/>
      <c r="AC14" s="163"/>
      <c r="AD14" s="13"/>
      <c r="AE14" s="14"/>
      <c r="AF14" s="159"/>
      <c r="AG14" s="160"/>
      <c r="AH14" s="161"/>
      <c r="AI14" s="162"/>
      <c r="AJ14" s="163"/>
      <c r="AK14" s="13"/>
      <c r="AL14" s="14"/>
      <c r="AM14" s="159"/>
      <c r="AN14" s="160"/>
      <c r="AO14" s="161"/>
      <c r="AP14" s="162"/>
      <c r="AQ14" s="163"/>
      <c r="AR14" s="13"/>
      <c r="AS14" s="14"/>
      <c r="AT14" s="159"/>
      <c r="AU14" s="160"/>
      <c r="AV14" s="161"/>
      <c r="AW14" s="162"/>
      <c r="AX14" s="163"/>
      <c r="AY14" s="13"/>
      <c r="AZ14" s="14"/>
      <c r="BA14" s="159"/>
      <c r="BB14" s="160"/>
      <c r="BC14" s="161"/>
      <c r="BD14" s="162"/>
      <c r="BE14" s="163"/>
      <c r="BF14" s="13"/>
      <c r="BG14" s="14"/>
      <c r="BH14" s="159"/>
      <c r="BI14" s="160"/>
      <c r="BJ14" s="161"/>
      <c r="BK14" s="162"/>
      <c r="BL14" s="163"/>
      <c r="BM14" s="13"/>
      <c r="BN14" s="14"/>
      <c r="BO14" s="159"/>
      <c r="BP14" s="160"/>
      <c r="BQ14" s="161"/>
      <c r="BR14" s="162"/>
      <c r="BS14" s="163"/>
      <c r="BT14" s="13"/>
      <c r="BU14" s="14"/>
      <c r="BV14" s="159"/>
      <c r="BW14" s="160"/>
      <c r="BX14" s="161"/>
      <c r="BY14" s="162"/>
      <c r="BZ14" s="163"/>
      <c r="CA14" s="13"/>
      <c r="CB14" s="14"/>
      <c r="CC14" s="159"/>
      <c r="CD14" s="160"/>
      <c r="CE14" s="161"/>
      <c r="CF14" s="162"/>
      <c r="CG14" s="162"/>
      <c r="CH14" s="94"/>
    </row>
    <row r="15" spans="1:86" ht="12.75" customHeight="1" x14ac:dyDescent="0.4">
      <c r="A15" s="179"/>
      <c r="B15" s="13"/>
      <c r="C15" s="21"/>
      <c r="D15" s="184"/>
      <c r="E15" s="185"/>
      <c r="F15" s="181"/>
      <c r="G15" s="182"/>
      <c r="H15" s="183"/>
      <c r="I15" s="13"/>
      <c r="J15" s="21"/>
      <c r="K15" s="184"/>
      <c r="L15" s="185"/>
      <c r="M15" s="181"/>
      <c r="N15" s="182"/>
      <c r="O15" s="183"/>
      <c r="P15" s="22"/>
      <c r="Q15" s="21"/>
      <c r="R15" s="184"/>
      <c r="S15" s="185"/>
      <c r="T15" s="181"/>
      <c r="U15" s="182"/>
      <c r="V15" s="183"/>
      <c r="W15" s="22"/>
      <c r="X15" s="21"/>
      <c r="Y15" s="184"/>
      <c r="Z15" s="185"/>
      <c r="AA15" s="181"/>
      <c r="AB15" s="182"/>
      <c r="AC15" s="183"/>
      <c r="AD15" s="22"/>
      <c r="AE15" s="21"/>
      <c r="AF15" s="184"/>
      <c r="AG15" s="185"/>
      <c r="AH15" s="181"/>
      <c r="AI15" s="182"/>
      <c r="AJ15" s="183"/>
      <c r="AK15" s="22"/>
      <c r="AL15" s="21"/>
      <c r="AM15" s="184"/>
      <c r="AN15" s="185"/>
      <c r="AO15" s="181"/>
      <c r="AP15" s="182"/>
      <c r="AQ15" s="183"/>
      <c r="AR15" s="22"/>
      <c r="AS15" s="21"/>
      <c r="AT15" s="184"/>
      <c r="AU15" s="185"/>
      <c r="AV15" s="181"/>
      <c r="AW15" s="182"/>
      <c r="AX15" s="183"/>
      <c r="AY15" s="22"/>
      <c r="AZ15" s="21"/>
      <c r="BA15" s="184"/>
      <c r="BB15" s="185"/>
      <c r="BC15" s="181"/>
      <c r="BD15" s="182"/>
      <c r="BE15" s="183"/>
      <c r="BF15" s="22"/>
      <c r="BG15" s="21"/>
      <c r="BH15" s="184"/>
      <c r="BI15" s="185"/>
      <c r="BJ15" s="181"/>
      <c r="BK15" s="182"/>
      <c r="BL15" s="183"/>
      <c r="BM15" s="22"/>
      <c r="BN15" s="21"/>
      <c r="BO15" s="184"/>
      <c r="BP15" s="185"/>
      <c r="BQ15" s="181"/>
      <c r="BR15" s="182"/>
      <c r="BS15" s="183"/>
      <c r="BT15" s="22"/>
      <c r="BU15" s="21"/>
      <c r="BV15" s="184"/>
      <c r="BW15" s="185"/>
      <c r="BX15" s="181"/>
      <c r="BY15" s="182"/>
      <c r="BZ15" s="183"/>
      <c r="CA15" s="22"/>
      <c r="CB15" s="21"/>
      <c r="CC15" s="184"/>
      <c r="CD15" s="185"/>
      <c r="CE15" s="181"/>
      <c r="CF15" s="182"/>
      <c r="CG15" s="182"/>
      <c r="CH15" s="94"/>
    </row>
    <row r="16" spans="1:86" ht="12" customHeight="1" x14ac:dyDescent="0.4">
      <c r="A16" s="180"/>
      <c r="B16" s="13"/>
      <c r="C16" s="21"/>
      <c r="D16" s="184"/>
      <c r="E16" s="185"/>
      <c r="F16" s="181"/>
      <c r="G16" s="182"/>
      <c r="H16" s="183"/>
      <c r="I16" s="13"/>
      <c r="J16" s="21"/>
      <c r="K16" s="184"/>
      <c r="L16" s="185"/>
      <c r="M16" s="181"/>
      <c r="N16" s="182"/>
      <c r="O16" s="183"/>
      <c r="P16" s="22"/>
      <c r="Q16" s="21"/>
      <c r="R16" s="184"/>
      <c r="S16" s="185"/>
      <c r="T16" s="181"/>
      <c r="U16" s="182"/>
      <c r="V16" s="183"/>
      <c r="W16" s="22"/>
      <c r="X16" s="21"/>
      <c r="Y16" s="184"/>
      <c r="Z16" s="185"/>
      <c r="AA16" s="181"/>
      <c r="AB16" s="182"/>
      <c r="AC16" s="183"/>
      <c r="AD16" s="22"/>
      <c r="AE16" s="21"/>
      <c r="AF16" s="184"/>
      <c r="AG16" s="185"/>
      <c r="AH16" s="181"/>
      <c r="AI16" s="182"/>
      <c r="AJ16" s="183"/>
      <c r="AK16" s="22"/>
      <c r="AL16" s="21"/>
      <c r="AM16" s="184"/>
      <c r="AN16" s="185"/>
      <c r="AO16" s="181"/>
      <c r="AP16" s="182"/>
      <c r="AQ16" s="183"/>
      <c r="AR16" s="22"/>
      <c r="AS16" s="21"/>
      <c r="AT16" s="184"/>
      <c r="AU16" s="185"/>
      <c r="AV16" s="181"/>
      <c r="AW16" s="182"/>
      <c r="AX16" s="183"/>
      <c r="AY16" s="22"/>
      <c r="AZ16" s="21"/>
      <c r="BA16" s="184"/>
      <c r="BB16" s="185"/>
      <c r="BC16" s="181"/>
      <c r="BD16" s="182"/>
      <c r="BE16" s="183"/>
      <c r="BF16" s="22"/>
      <c r="BG16" s="21"/>
      <c r="BH16" s="184"/>
      <c r="BI16" s="185"/>
      <c r="BJ16" s="181"/>
      <c r="BK16" s="182"/>
      <c r="BL16" s="183"/>
      <c r="BM16" s="22"/>
      <c r="BN16" s="21"/>
      <c r="BO16" s="184"/>
      <c r="BP16" s="185"/>
      <c r="BQ16" s="181"/>
      <c r="BR16" s="182"/>
      <c r="BS16" s="183"/>
      <c r="BT16" s="22"/>
      <c r="BU16" s="21"/>
      <c r="BV16" s="184"/>
      <c r="BW16" s="185"/>
      <c r="BX16" s="181"/>
      <c r="BY16" s="182"/>
      <c r="BZ16" s="183"/>
      <c r="CA16" s="22"/>
      <c r="CB16" s="21"/>
      <c r="CC16" s="184"/>
      <c r="CD16" s="185"/>
      <c r="CE16" s="181"/>
      <c r="CF16" s="182"/>
      <c r="CG16" s="182"/>
      <c r="CH16" s="94"/>
    </row>
    <row r="17" spans="1:86" s="12" customFormat="1" ht="12.75" customHeight="1" x14ac:dyDescent="0.4">
      <c r="A17" s="34" t="s">
        <v>9</v>
      </c>
      <c r="B17" s="35"/>
      <c r="C17" s="36"/>
      <c r="D17" s="189"/>
      <c r="E17" s="190"/>
      <c r="F17" s="186">
        <f>SUM(F10:H16)</f>
        <v>14400</v>
      </c>
      <c r="G17" s="187"/>
      <c r="H17" s="188"/>
      <c r="I17" s="35"/>
      <c r="J17" s="36"/>
      <c r="K17" s="189"/>
      <c r="L17" s="190"/>
      <c r="M17" s="186">
        <f>SUM(M10:O16)</f>
        <v>19172</v>
      </c>
      <c r="N17" s="187"/>
      <c r="O17" s="188"/>
      <c r="P17" s="35"/>
      <c r="Q17" s="36"/>
      <c r="R17" s="189"/>
      <c r="S17" s="190"/>
      <c r="T17" s="186">
        <f>SUM(T10:V16)</f>
        <v>14200</v>
      </c>
      <c r="U17" s="187"/>
      <c r="V17" s="188"/>
      <c r="W17" s="35"/>
      <c r="X17" s="36"/>
      <c r="Y17" s="189"/>
      <c r="Z17" s="190"/>
      <c r="AA17" s="186">
        <f>SUM(AA10:AC16)</f>
        <v>0</v>
      </c>
      <c r="AB17" s="187"/>
      <c r="AC17" s="188"/>
      <c r="AD17" s="35"/>
      <c r="AE17" s="36"/>
      <c r="AF17" s="189"/>
      <c r="AG17" s="190"/>
      <c r="AH17" s="186">
        <f>SUM(AH10:AJ16)</f>
        <v>0</v>
      </c>
      <c r="AI17" s="187"/>
      <c r="AJ17" s="188"/>
      <c r="AK17" s="35"/>
      <c r="AL17" s="36"/>
      <c r="AM17" s="189"/>
      <c r="AN17" s="190"/>
      <c r="AO17" s="186">
        <f>SUM(AO10:AQ16)</f>
        <v>0</v>
      </c>
      <c r="AP17" s="187"/>
      <c r="AQ17" s="188"/>
      <c r="AR17" s="35"/>
      <c r="AS17" s="36"/>
      <c r="AT17" s="189"/>
      <c r="AU17" s="190"/>
      <c r="AV17" s="186">
        <f>SUM(AV10:AX16)</f>
        <v>0</v>
      </c>
      <c r="AW17" s="187"/>
      <c r="AX17" s="188"/>
      <c r="AY17" s="35"/>
      <c r="AZ17" s="36"/>
      <c r="BA17" s="189"/>
      <c r="BB17" s="190"/>
      <c r="BC17" s="186">
        <f>SUM(BC10:BE16)</f>
        <v>0</v>
      </c>
      <c r="BD17" s="187"/>
      <c r="BE17" s="188"/>
      <c r="BF17" s="35"/>
      <c r="BG17" s="36"/>
      <c r="BH17" s="189"/>
      <c r="BI17" s="190"/>
      <c r="BJ17" s="186">
        <f>SUM(BJ10:BL16)</f>
        <v>0</v>
      </c>
      <c r="BK17" s="187"/>
      <c r="BL17" s="188"/>
      <c r="BM17" s="35"/>
      <c r="BN17" s="36"/>
      <c r="BO17" s="189"/>
      <c r="BP17" s="190"/>
      <c r="BQ17" s="186">
        <f>SUM(BQ10:BS16)</f>
        <v>0</v>
      </c>
      <c r="BR17" s="187"/>
      <c r="BS17" s="188"/>
      <c r="BT17" s="35"/>
      <c r="BU17" s="36"/>
      <c r="BV17" s="189"/>
      <c r="BW17" s="190"/>
      <c r="BX17" s="186">
        <f>SUM(BX10:BZ16)</f>
        <v>0</v>
      </c>
      <c r="BY17" s="187"/>
      <c r="BZ17" s="188"/>
      <c r="CA17" s="35"/>
      <c r="CB17" s="36"/>
      <c r="CC17" s="189"/>
      <c r="CD17" s="190"/>
      <c r="CE17" s="186">
        <f>SUM(CE10:CG16)</f>
        <v>0</v>
      </c>
      <c r="CF17" s="187"/>
      <c r="CG17" s="188"/>
      <c r="CH17" s="95"/>
    </row>
    <row r="18" spans="1:86" ht="12" customHeight="1" x14ac:dyDescent="0.4">
      <c r="A18" s="178" t="s">
        <v>282</v>
      </c>
      <c r="B18" s="87"/>
      <c r="C18" s="14"/>
      <c r="D18" s="159"/>
      <c r="E18" s="160"/>
      <c r="F18" s="161"/>
      <c r="G18" s="162"/>
      <c r="H18" s="163"/>
      <c r="I18" s="87">
        <v>45795</v>
      </c>
      <c r="J18" s="14" t="s">
        <v>281</v>
      </c>
      <c r="K18" s="159"/>
      <c r="L18" s="160"/>
      <c r="M18" s="161">
        <v>900</v>
      </c>
      <c r="N18" s="162"/>
      <c r="O18" s="163"/>
      <c r="P18" s="87">
        <v>45809</v>
      </c>
      <c r="Q18" s="14" t="s">
        <v>294</v>
      </c>
      <c r="R18" s="159"/>
      <c r="S18" s="160"/>
      <c r="T18" s="161">
        <v>4900</v>
      </c>
      <c r="U18" s="162"/>
      <c r="V18" s="163"/>
      <c r="W18" s="13"/>
      <c r="X18" s="14"/>
      <c r="Y18" s="159"/>
      <c r="Z18" s="160"/>
      <c r="AA18" s="161"/>
      <c r="AB18" s="162"/>
      <c r="AC18" s="163"/>
      <c r="AD18" s="13"/>
      <c r="AE18" s="14"/>
      <c r="AF18" s="159"/>
      <c r="AG18" s="160"/>
      <c r="AH18" s="161"/>
      <c r="AI18" s="162"/>
      <c r="AJ18" s="163"/>
      <c r="AK18" s="13"/>
      <c r="AL18" s="14"/>
      <c r="AM18" s="159"/>
      <c r="AN18" s="160"/>
      <c r="AO18" s="161"/>
      <c r="AP18" s="162"/>
      <c r="AQ18" s="163"/>
      <c r="AR18" s="13"/>
      <c r="AS18" s="14"/>
      <c r="AT18" s="159"/>
      <c r="AU18" s="160"/>
      <c r="AV18" s="161"/>
      <c r="AW18" s="162"/>
      <c r="AX18" s="163"/>
      <c r="AY18" s="13"/>
      <c r="AZ18" s="14"/>
      <c r="BA18" s="159"/>
      <c r="BB18" s="160"/>
      <c r="BC18" s="161"/>
      <c r="BD18" s="162"/>
      <c r="BE18" s="163"/>
      <c r="BF18" s="13"/>
      <c r="BG18" s="14"/>
      <c r="BH18" s="159"/>
      <c r="BI18" s="160"/>
      <c r="BJ18" s="161"/>
      <c r="BK18" s="162"/>
      <c r="BL18" s="163"/>
      <c r="BM18" s="13"/>
      <c r="BN18" s="14"/>
      <c r="BO18" s="159"/>
      <c r="BP18" s="160"/>
      <c r="BQ18" s="161"/>
      <c r="BR18" s="162"/>
      <c r="BS18" s="163"/>
      <c r="BT18" s="13"/>
      <c r="BU18" s="14"/>
      <c r="BV18" s="159"/>
      <c r="BW18" s="160"/>
      <c r="BX18" s="161"/>
      <c r="BY18" s="162"/>
      <c r="BZ18" s="163"/>
      <c r="CA18" s="13"/>
      <c r="CB18" s="14"/>
      <c r="CC18" s="159"/>
      <c r="CD18" s="160"/>
      <c r="CE18" s="161"/>
      <c r="CF18" s="162"/>
      <c r="CG18" s="162"/>
      <c r="CH18" s="94"/>
    </row>
    <row r="19" spans="1:86" ht="12" customHeight="1" x14ac:dyDescent="0.4">
      <c r="A19" s="179"/>
      <c r="B19" s="87"/>
      <c r="C19" s="14"/>
      <c r="D19" s="159"/>
      <c r="E19" s="160"/>
      <c r="F19" s="161"/>
      <c r="G19" s="162"/>
      <c r="H19" s="163"/>
      <c r="I19" s="87"/>
      <c r="J19" s="14"/>
      <c r="K19" s="159"/>
      <c r="L19" s="160"/>
      <c r="M19" s="161"/>
      <c r="N19" s="162"/>
      <c r="O19" s="163"/>
      <c r="P19" s="13"/>
      <c r="Q19" s="14"/>
      <c r="R19" s="159"/>
      <c r="S19" s="160"/>
      <c r="T19" s="161"/>
      <c r="U19" s="162"/>
      <c r="V19" s="163"/>
      <c r="W19" s="13"/>
      <c r="X19" s="14"/>
      <c r="Y19" s="159"/>
      <c r="Z19" s="160"/>
      <c r="AA19" s="161"/>
      <c r="AB19" s="162"/>
      <c r="AC19" s="163"/>
      <c r="AD19" s="13"/>
      <c r="AE19" s="14"/>
      <c r="AF19" s="159"/>
      <c r="AG19" s="160"/>
      <c r="AH19" s="161"/>
      <c r="AI19" s="162"/>
      <c r="AJ19" s="163"/>
      <c r="AK19" s="13"/>
      <c r="AL19" s="14"/>
      <c r="AM19" s="159"/>
      <c r="AN19" s="160"/>
      <c r="AO19" s="161"/>
      <c r="AP19" s="162"/>
      <c r="AQ19" s="163"/>
      <c r="AR19" s="13"/>
      <c r="AS19" s="14"/>
      <c r="AT19" s="159"/>
      <c r="AU19" s="160"/>
      <c r="AV19" s="161"/>
      <c r="AW19" s="162"/>
      <c r="AX19" s="163"/>
      <c r="AY19" s="13"/>
      <c r="AZ19" s="14"/>
      <c r="BA19" s="159"/>
      <c r="BB19" s="160"/>
      <c r="BC19" s="161"/>
      <c r="BD19" s="162"/>
      <c r="BE19" s="163"/>
      <c r="BF19" s="13"/>
      <c r="BG19" s="14"/>
      <c r="BH19" s="159"/>
      <c r="BI19" s="160"/>
      <c r="BJ19" s="161"/>
      <c r="BK19" s="162"/>
      <c r="BL19" s="163"/>
      <c r="BM19" s="13"/>
      <c r="BN19" s="14"/>
      <c r="BO19" s="159"/>
      <c r="BP19" s="160"/>
      <c r="BQ19" s="161"/>
      <c r="BR19" s="162"/>
      <c r="BS19" s="163"/>
      <c r="BT19" s="13"/>
      <c r="BU19" s="14"/>
      <c r="BV19" s="159"/>
      <c r="BW19" s="160"/>
      <c r="BX19" s="161"/>
      <c r="BY19" s="162"/>
      <c r="BZ19" s="163"/>
      <c r="CA19" s="13"/>
      <c r="CB19" s="14"/>
      <c r="CC19" s="159"/>
      <c r="CD19" s="160"/>
      <c r="CE19" s="161"/>
      <c r="CF19" s="162"/>
      <c r="CG19" s="162"/>
      <c r="CH19" s="94"/>
    </row>
    <row r="20" spans="1:86" ht="12.75" customHeight="1" x14ac:dyDescent="0.4">
      <c r="A20" s="179"/>
      <c r="B20" s="13"/>
      <c r="C20" s="21"/>
      <c r="D20" s="184"/>
      <c r="E20" s="185"/>
      <c r="F20" s="181"/>
      <c r="G20" s="182"/>
      <c r="H20" s="183"/>
      <c r="I20" s="13"/>
      <c r="J20" s="21"/>
      <c r="K20" s="184"/>
      <c r="L20" s="185"/>
      <c r="M20" s="181"/>
      <c r="N20" s="182"/>
      <c r="O20" s="183"/>
      <c r="P20" s="22"/>
      <c r="Q20" s="21"/>
      <c r="R20" s="184"/>
      <c r="S20" s="185"/>
      <c r="T20" s="181"/>
      <c r="U20" s="182"/>
      <c r="V20" s="183"/>
      <c r="W20" s="22"/>
      <c r="X20" s="21"/>
      <c r="Y20" s="184"/>
      <c r="Z20" s="185"/>
      <c r="AA20" s="181"/>
      <c r="AB20" s="182"/>
      <c r="AC20" s="183"/>
      <c r="AD20" s="22"/>
      <c r="AE20" s="21"/>
      <c r="AF20" s="184"/>
      <c r="AG20" s="185"/>
      <c r="AH20" s="181"/>
      <c r="AI20" s="182"/>
      <c r="AJ20" s="183"/>
      <c r="AK20" s="22"/>
      <c r="AL20" s="21"/>
      <c r="AM20" s="184"/>
      <c r="AN20" s="185"/>
      <c r="AO20" s="181"/>
      <c r="AP20" s="182"/>
      <c r="AQ20" s="183"/>
      <c r="AR20" s="22"/>
      <c r="AS20" s="21"/>
      <c r="AT20" s="184"/>
      <c r="AU20" s="185"/>
      <c r="AV20" s="181"/>
      <c r="AW20" s="182"/>
      <c r="AX20" s="183"/>
      <c r="AY20" s="22"/>
      <c r="AZ20" s="21"/>
      <c r="BA20" s="184"/>
      <c r="BB20" s="185"/>
      <c r="BC20" s="181"/>
      <c r="BD20" s="182"/>
      <c r="BE20" s="183"/>
      <c r="BF20" s="22"/>
      <c r="BG20" s="21"/>
      <c r="BH20" s="184"/>
      <c r="BI20" s="185"/>
      <c r="BJ20" s="181"/>
      <c r="BK20" s="182"/>
      <c r="BL20" s="183"/>
      <c r="BM20" s="22"/>
      <c r="BN20" s="21"/>
      <c r="BO20" s="184"/>
      <c r="BP20" s="185"/>
      <c r="BQ20" s="181"/>
      <c r="BR20" s="182"/>
      <c r="BS20" s="183"/>
      <c r="BT20" s="22"/>
      <c r="BU20" s="21"/>
      <c r="BV20" s="184"/>
      <c r="BW20" s="185"/>
      <c r="BX20" s="181"/>
      <c r="BY20" s="182"/>
      <c r="BZ20" s="183"/>
      <c r="CA20" s="22"/>
      <c r="CB20" s="21"/>
      <c r="CC20" s="184"/>
      <c r="CD20" s="185"/>
      <c r="CE20" s="181"/>
      <c r="CF20" s="182"/>
      <c r="CG20" s="182"/>
      <c r="CH20" s="94"/>
    </row>
    <row r="21" spans="1:86" ht="12" customHeight="1" x14ac:dyDescent="0.4">
      <c r="A21" s="180"/>
      <c r="B21" s="13"/>
      <c r="C21" s="21"/>
      <c r="D21" s="184"/>
      <c r="E21" s="185"/>
      <c r="F21" s="181"/>
      <c r="G21" s="182"/>
      <c r="H21" s="183"/>
      <c r="I21" s="13"/>
      <c r="J21" s="21"/>
      <c r="K21" s="184"/>
      <c r="L21" s="185"/>
      <c r="M21" s="181"/>
      <c r="N21" s="182"/>
      <c r="O21" s="183"/>
      <c r="P21" s="22"/>
      <c r="Q21" s="21"/>
      <c r="R21" s="184"/>
      <c r="S21" s="185"/>
      <c r="T21" s="181"/>
      <c r="U21" s="182"/>
      <c r="V21" s="183"/>
      <c r="W21" s="22"/>
      <c r="X21" s="21"/>
      <c r="Y21" s="184"/>
      <c r="Z21" s="185"/>
      <c r="AA21" s="181"/>
      <c r="AB21" s="182"/>
      <c r="AC21" s="183"/>
      <c r="AD21" s="22"/>
      <c r="AE21" s="21"/>
      <c r="AF21" s="184"/>
      <c r="AG21" s="185"/>
      <c r="AH21" s="181"/>
      <c r="AI21" s="182"/>
      <c r="AJ21" s="183"/>
      <c r="AK21" s="22"/>
      <c r="AL21" s="21"/>
      <c r="AM21" s="184"/>
      <c r="AN21" s="185"/>
      <c r="AO21" s="181"/>
      <c r="AP21" s="182"/>
      <c r="AQ21" s="183"/>
      <c r="AR21" s="22"/>
      <c r="AS21" s="21"/>
      <c r="AT21" s="184"/>
      <c r="AU21" s="185"/>
      <c r="AV21" s="181"/>
      <c r="AW21" s="182"/>
      <c r="AX21" s="183"/>
      <c r="AY21" s="22"/>
      <c r="AZ21" s="21"/>
      <c r="BA21" s="184"/>
      <c r="BB21" s="185"/>
      <c r="BC21" s="181"/>
      <c r="BD21" s="182"/>
      <c r="BE21" s="183"/>
      <c r="BF21" s="22"/>
      <c r="BG21" s="21"/>
      <c r="BH21" s="184"/>
      <c r="BI21" s="185"/>
      <c r="BJ21" s="181"/>
      <c r="BK21" s="182"/>
      <c r="BL21" s="183"/>
      <c r="BM21" s="22"/>
      <c r="BN21" s="21"/>
      <c r="BO21" s="184"/>
      <c r="BP21" s="185"/>
      <c r="BQ21" s="181"/>
      <c r="BR21" s="182"/>
      <c r="BS21" s="183"/>
      <c r="BT21" s="22"/>
      <c r="BU21" s="21"/>
      <c r="BV21" s="184"/>
      <c r="BW21" s="185"/>
      <c r="BX21" s="181"/>
      <c r="BY21" s="182"/>
      <c r="BZ21" s="183"/>
      <c r="CA21" s="22"/>
      <c r="CB21" s="21"/>
      <c r="CC21" s="184"/>
      <c r="CD21" s="185"/>
      <c r="CE21" s="181"/>
      <c r="CF21" s="182"/>
      <c r="CG21" s="182"/>
      <c r="CH21" s="94"/>
    </row>
    <row r="22" spans="1:86" s="12" customFormat="1" ht="12" customHeight="1" x14ac:dyDescent="0.4">
      <c r="A22" s="34" t="s">
        <v>9</v>
      </c>
      <c r="B22" s="35"/>
      <c r="C22" s="36"/>
      <c r="D22" s="235"/>
      <c r="E22" s="236"/>
      <c r="F22" s="237">
        <f>SUM(F18:H21)</f>
        <v>0</v>
      </c>
      <c r="G22" s="238"/>
      <c r="H22" s="239"/>
      <c r="I22" s="35"/>
      <c r="J22" s="36"/>
      <c r="K22" s="189"/>
      <c r="L22" s="190"/>
      <c r="M22" s="186">
        <f>SUM(M18:O21)</f>
        <v>900</v>
      </c>
      <c r="N22" s="187"/>
      <c r="O22" s="188"/>
      <c r="P22" s="35"/>
      <c r="Q22" s="36"/>
      <c r="R22" s="189"/>
      <c r="S22" s="190"/>
      <c r="T22" s="186">
        <f>SUM(T18:V21)</f>
        <v>4900</v>
      </c>
      <c r="U22" s="187"/>
      <c r="V22" s="188"/>
      <c r="W22" s="35"/>
      <c r="X22" s="36"/>
      <c r="Y22" s="189"/>
      <c r="Z22" s="190"/>
      <c r="AA22" s="186">
        <f>SUM(AA18:AC21)</f>
        <v>0</v>
      </c>
      <c r="AB22" s="187"/>
      <c r="AC22" s="188"/>
      <c r="AD22" s="35"/>
      <c r="AE22" s="36"/>
      <c r="AF22" s="189"/>
      <c r="AG22" s="190"/>
      <c r="AH22" s="186">
        <f>SUM(AH18:AJ21)</f>
        <v>0</v>
      </c>
      <c r="AI22" s="187"/>
      <c r="AJ22" s="188"/>
      <c r="AK22" s="35"/>
      <c r="AL22" s="36"/>
      <c r="AM22" s="189"/>
      <c r="AN22" s="190"/>
      <c r="AO22" s="186">
        <f>SUM(AO18:AQ21)</f>
        <v>0</v>
      </c>
      <c r="AP22" s="187"/>
      <c r="AQ22" s="188"/>
      <c r="AR22" s="35"/>
      <c r="AS22" s="36"/>
      <c r="AT22" s="189"/>
      <c r="AU22" s="190"/>
      <c r="AV22" s="186">
        <f>SUM(AV18:AX21)</f>
        <v>0</v>
      </c>
      <c r="AW22" s="187"/>
      <c r="AX22" s="188"/>
      <c r="AY22" s="35"/>
      <c r="AZ22" s="36"/>
      <c r="BA22" s="189"/>
      <c r="BB22" s="190"/>
      <c r="BC22" s="186">
        <f>SUM(BC18:BE21)</f>
        <v>0</v>
      </c>
      <c r="BD22" s="187"/>
      <c r="BE22" s="188"/>
      <c r="BF22" s="35"/>
      <c r="BG22" s="36"/>
      <c r="BH22" s="189"/>
      <c r="BI22" s="190"/>
      <c r="BJ22" s="186">
        <f>SUM(BJ18:BL21)</f>
        <v>0</v>
      </c>
      <c r="BK22" s="187"/>
      <c r="BL22" s="188"/>
      <c r="BM22" s="35"/>
      <c r="BN22" s="36"/>
      <c r="BO22" s="189"/>
      <c r="BP22" s="190"/>
      <c r="BQ22" s="186">
        <f>SUM(BQ18:BS21)</f>
        <v>0</v>
      </c>
      <c r="BR22" s="187"/>
      <c r="BS22" s="188"/>
      <c r="BT22" s="35"/>
      <c r="BU22" s="36"/>
      <c r="BV22" s="189"/>
      <c r="BW22" s="190"/>
      <c r="BX22" s="186">
        <f>SUM(BX18:BZ21)</f>
        <v>0</v>
      </c>
      <c r="BY22" s="187"/>
      <c r="BZ22" s="188"/>
      <c r="CA22" s="35"/>
      <c r="CB22" s="36"/>
      <c r="CC22" s="189"/>
      <c r="CD22" s="190"/>
      <c r="CE22" s="186">
        <f>SUM(CE18:CG21)</f>
        <v>0</v>
      </c>
      <c r="CF22" s="187"/>
      <c r="CG22" s="187"/>
      <c r="CH22" s="95"/>
    </row>
    <row r="23" spans="1:86" ht="12" customHeight="1" x14ac:dyDescent="0.4">
      <c r="A23" s="178" t="s">
        <v>45</v>
      </c>
      <c r="B23" s="87">
        <v>45773</v>
      </c>
      <c r="C23" s="14" t="s">
        <v>165</v>
      </c>
      <c r="D23" s="159"/>
      <c r="E23" s="160"/>
      <c r="F23" s="161">
        <v>6000</v>
      </c>
      <c r="G23" s="162"/>
      <c r="H23" s="163"/>
      <c r="I23" s="87">
        <v>45795</v>
      </c>
      <c r="J23" s="14" t="s">
        <v>281</v>
      </c>
      <c r="K23" s="159"/>
      <c r="L23" s="160"/>
      <c r="M23" s="161">
        <v>5400</v>
      </c>
      <c r="N23" s="162"/>
      <c r="O23" s="163"/>
      <c r="P23" s="13"/>
      <c r="Q23" s="14"/>
      <c r="R23" s="159"/>
      <c r="S23" s="160"/>
      <c r="T23" s="161"/>
      <c r="U23" s="162"/>
      <c r="V23" s="163"/>
      <c r="W23" s="13"/>
      <c r="X23" s="14"/>
      <c r="Y23" s="159"/>
      <c r="Z23" s="160"/>
      <c r="AA23" s="161"/>
      <c r="AB23" s="162"/>
      <c r="AC23" s="163"/>
      <c r="AD23" s="13"/>
      <c r="AE23" s="14"/>
      <c r="AF23" s="159"/>
      <c r="AG23" s="160"/>
      <c r="AH23" s="161"/>
      <c r="AI23" s="162"/>
      <c r="AJ23" s="163"/>
      <c r="AK23" s="13"/>
      <c r="AL23" s="14"/>
      <c r="AM23" s="159"/>
      <c r="AN23" s="160"/>
      <c r="AO23" s="161"/>
      <c r="AP23" s="162"/>
      <c r="AQ23" s="163"/>
      <c r="AR23" s="13"/>
      <c r="AS23" s="14"/>
      <c r="AT23" s="159"/>
      <c r="AU23" s="160"/>
      <c r="AV23" s="161"/>
      <c r="AW23" s="162"/>
      <c r="AX23" s="163"/>
      <c r="AY23" s="13"/>
      <c r="AZ23" s="14"/>
      <c r="BA23" s="159"/>
      <c r="BB23" s="160"/>
      <c r="BC23" s="161"/>
      <c r="BD23" s="162"/>
      <c r="BE23" s="163"/>
      <c r="BF23" s="13"/>
      <c r="BG23" s="14"/>
      <c r="BH23" s="159"/>
      <c r="BI23" s="160"/>
      <c r="BJ23" s="161"/>
      <c r="BK23" s="162"/>
      <c r="BL23" s="163"/>
      <c r="BM23" s="13"/>
      <c r="BN23" s="14"/>
      <c r="BO23" s="159"/>
      <c r="BP23" s="160"/>
      <c r="BQ23" s="161"/>
      <c r="BR23" s="162"/>
      <c r="BS23" s="163"/>
      <c r="BT23" s="13"/>
      <c r="BU23" s="14"/>
      <c r="BV23" s="159"/>
      <c r="BW23" s="160"/>
      <c r="BX23" s="161"/>
      <c r="BY23" s="162"/>
      <c r="BZ23" s="163"/>
      <c r="CA23" s="13"/>
      <c r="CB23" s="14"/>
      <c r="CC23" s="159"/>
      <c r="CD23" s="160"/>
      <c r="CE23" s="161"/>
      <c r="CF23" s="162"/>
      <c r="CG23" s="162"/>
      <c r="CH23" s="94"/>
    </row>
    <row r="24" spans="1:86" ht="12" customHeight="1" x14ac:dyDescent="0.4">
      <c r="A24" s="179"/>
      <c r="B24" s="87">
        <v>45774</v>
      </c>
      <c r="C24" s="14" t="s">
        <v>166</v>
      </c>
      <c r="D24" s="159"/>
      <c r="E24" s="160"/>
      <c r="F24" s="161">
        <v>8400</v>
      </c>
      <c r="G24" s="162"/>
      <c r="H24" s="163"/>
      <c r="I24" s="87"/>
      <c r="J24" s="14"/>
      <c r="K24" s="159"/>
      <c r="L24" s="160"/>
      <c r="M24" s="161"/>
      <c r="N24" s="162"/>
      <c r="O24" s="163"/>
      <c r="P24" s="13"/>
      <c r="Q24" s="14"/>
      <c r="R24" s="159"/>
      <c r="S24" s="160"/>
      <c r="T24" s="161"/>
      <c r="U24" s="162"/>
      <c r="V24" s="163"/>
      <c r="W24" s="13"/>
      <c r="X24" s="14"/>
      <c r="Y24" s="159"/>
      <c r="Z24" s="160"/>
      <c r="AA24" s="161"/>
      <c r="AB24" s="162"/>
      <c r="AC24" s="163"/>
      <c r="AD24" s="13"/>
      <c r="AE24" s="14"/>
      <c r="AF24" s="159"/>
      <c r="AG24" s="160"/>
      <c r="AH24" s="161"/>
      <c r="AI24" s="162"/>
      <c r="AJ24" s="163"/>
      <c r="AK24" s="13"/>
      <c r="AL24" s="14"/>
      <c r="AM24" s="159"/>
      <c r="AN24" s="160"/>
      <c r="AO24" s="161"/>
      <c r="AP24" s="162"/>
      <c r="AQ24" s="163"/>
      <c r="AR24" s="13"/>
      <c r="AS24" s="14"/>
      <c r="AT24" s="159"/>
      <c r="AU24" s="160"/>
      <c r="AV24" s="161"/>
      <c r="AW24" s="162"/>
      <c r="AX24" s="163"/>
      <c r="AY24" s="13"/>
      <c r="AZ24" s="14"/>
      <c r="BA24" s="159"/>
      <c r="BB24" s="160"/>
      <c r="BC24" s="161"/>
      <c r="BD24" s="162"/>
      <c r="BE24" s="163"/>
      <c r="BF24" s="13"/>
      <c r="BG24" s="14"/>
      <c r="BH24" s="159"/>
      <c r="BI24" s="160"/>
      <c r="BJ24" s="161"/>
      <c r="BK24" s="162"/>
      <c r="BL24" s="163"/>
      <c r="BM24" s="13"/>
      <c r="BN24" s="14"/>
      <c r="BO24" s="159"/>
      <c r="BP24" s="160"/>
      <c r="BQ24" s="161"/>
      <c r="BR24" s="162"/>
      <c r="BS24" s="163"/>
      <c r="BT24" s="13"/>
      <c r="BU24" s="14"/>
      <c r="BV24" s="159"/>
      <c r="BW24" s="160"/>
      <c r="BX24" s="161"/>
      <c r="BY24" s="162"/>
      <c r="BZ24" s="163"/>
      <c r="CA24" s="13"/>
      <c r="CB24" s="14"/>
      <c r="CC24" s="159"/>
      <c r="CD24" s="160"/>
      <c r="CE24" s="161"/>
      <c r="CF24" s="162"/>
      <c r="CG24" s="162"/>
      <c r="CH24" s="94"/>
    </row>
    <row r="25" spans="1:86" ht="12.75" customHeight="1" x14ac:dyDescent="0.4">
      <c r="A25" s="179"/>
      <c r="B25" s="13"/>
      <c r="C25" s="21"/>
      <c r="D25" s="184"/>
      <c r="E25" s="185"/>
      <c r="F25" s="181"/>
      <c r="G25" s="182"/>
      <c r="H25" s="183"/>
      <c r="I25" s="13"/>
      <c r="J25" s="21"/>
      <c r="K25" s="184"/>
      <c r="L25" s="185"/>
      <c r="M25" s="181"/>
      <c r="N25" s="182"/>
      <c r="O25" s="183"/>
      <c r="P25" s="22"/>
      <c r="Q25" s="21"/>
      <c r="R25" s="184"/>
      <c r="S25" s="185"/>
      <c r="T25" s="181"/>
      <c r="U25" s="182"/>
      <c r="V25" s="183"/>
      <c r="W25" s="22"/>
      <c r="X25" s="21"/>
      <c r="Y25" s="184"/>
      <c r="Z25" s="185"/>
      <c r="AA25" s="181"/>
      <c r="AB25" s="182"/>
      <c r="AC25" s="183"/>
      <c r="AD25" s="22"/>
      <c r="AE25" s="21"/>
      <c r="AF25" s="184"/>
      <c r="AG25" s="185"/>
      <c r="AH25" s="181"/>
      <c r="AI25" s="182"/>
      <c r="AJ25" s="183"/>
      <c r="AK25" s="22"/>
      <c r="AL25" s="21"/>
      <c r="AM25" s="184"/>
      <c r="AN25" s="185"/>
      <c r="AO25" s="181"/>
      <c r="AP25" s="182"/>
      <c r="AQ25" s="183"/>
      <c r="AR25" s="22"/>
      <c r="AS25" s="21"/>
      <c r="AT25" s="184"/>
      <c r="AU25" s="185"/>
      <c r="AV25" s="181"/>
      <c r="AW25" s="182"/>
      <c r="AX25" s="183"/>
      <c r="AY25" s="22"/>
      <c r="AZ25" s="21"/>
      <c r="BA25" s="184"/>
      <c r="BB25" s="185"/>
      <c r="BC25" s="181"/>
      <c r="BD25" s="182"/>
      <c r="BE25" s="183"/>
      <c r="BF25" s="22"/>
      <c r="BG25" s="21"/>
      <c r="BH25" s="184"/>
      <c r="BI25" s="185"/>
      <c r="BJ25" s="181"/>
      <c r="BK25" s="182"/>
      <c r="BL25" s="183"/>
      <c r="BM25" s="22"/>
      <c r="BN25" s="21"/>
      <c r="BO25" s="184"/>
      <c r="BP25" s="185"/>
      <c r="BQ25" s="181"/>
      <c r="BR25" s="182"/>
      <c r="BS25" s="183"/>
      <c r="BT25" s="22"/>
      <c r="BU25" s="21"/>
      <c r="BV25" s="184"/>
      <c r="BW25" s="185"/>
      <c r="BX25" s="181"/>
      <c r="BY25" s="182"/>
      <c r="BZ25" s="183"/>
      <c r="CA25" s="22"/>
      <c r="CB25" s="21"/>
      <c r="CC25" s="184"/>
      <c r="CD25" s="185"/>
      <c r="CE25" s="181"/>
      <c r="CF25" s="182"/>
      <c r="CG25" s="182"/>
      <c r="CH25" s="94"/>
    </row>
    <row r="26" spans="1:86" ht="12" customHeight="1" x14ac:dyDescent="0.4">
      <c r="A26" s="180"/>
      <c r="B26" s="13"/>
      <c r="C26" s="21"/>
      <c r="D26" s="184"/>
      <c r="E26" s="185"/>
      <c r="F26" s="181"/>
      <c r="G26" s="182"/>
      <c r="H26" s="183"/>
      <c r="I26" s="13"/>
      <c r="J26" s="21"/>
      <c r="K26" s="184"/>
      <c r="L26" s="185"/>
      <c r="M26" s="181"/>
      <c r="N26" s="182"/>
      <c r="O26" s="183"/>
      <c r="P26" s="22"/>
      <c r="Q26" s="21"/>
      <c r="R26" s="184"/>
      <c r="S26" s="185"/>
      <c r="T26" s="181"/>
      <c r="U26" s="182"/>
      <c r="V26" s="183"/>
      <c r="W26" s="22"/>
      <c r="X26" s="21"/>
      <c r="Y26" s="184"/>
      <c r="Z26" s="185"/>
      <c r="AA26" s="181"/>
      <c r="AB26" s="182"/>
      <c r="AC26" s="183"/>
      <c r="AD26" s="22"/>
      <c r="AE26" s="21"/>
      <c r="AF26" s="184"/>
      <c r="AG26" s="185"/>
      <c r="AH26" s="181"/>
      <c r="AI26" s="182"/>
      <c r="AJ26" s="183"/>
      <c r="AK26" s="22"/>
      <c r="AL26" s="21"/>
      <c r="AM26" s="184"/>
      <c r="AN26" s="185"/>
      <c r="AO26" s="181"/>
      <c r="AP26" s="182"/>
      <c r="AQ26" s="183"/>
      <c r="AR26" s="22"/>
      <c r="AS26" s="21"/>
      <c r="AT26" s="184"/>
      <c r="AU26" s="185"/>
      <c r="AV26" s="181"/>
      <c r="AW26" s="182"/>
      <c r="AX26" s="183"/>
      <c r="AY26" s="22"/>
      <c r="AZ26" s="21"/>
      <c r="BA26" s="184"/>
      <c r="BB26" s="185"/>
      <c r="BC26" s="181"/>
      <c r="BD26" s="182"/>
      <c r="BE26" s="183"/>
      <c r="BF26" s="22"/>
      <c r="BG26" s="21"/>
      <c r="BH26" s="184"/>
      <c r="BI26" s="185"/>
      <c r="BJ26" s="181"/>
      <c r="BK26" s="182"/>
      <c r="BL26" s="183"/>
      <c r="BM26" s="22"/>
      <c r="BN26" s="21"/>
      <c r="BO26" s="184"/>
      <c r="BP26" s="185"/>
      <c r="BQ26" s="181"/>
      <c r="BR26" s="182"/>
      <c r="BS26" s="183"/>
      <c r="BT26" s="22"/>
      <c r="BU26" s="21"/>
      <c r="BV26" s="184"/>
      <c r="BW26" s="185"/>
      <c r="BX26" s="181"/>
      <c r="BY26" s="182"/>
      <c r="BZ26" s="183"/>
      <c r="CA26" s="22"/>
      <c r="CB26" s="21"/>
      <c r="CC26" s="184"/>
      <c r="CD26" s="185"/>
      <c r="CE26" s="181"/>
      <c r="CF26" s="182"/>
      <c r="CG26" s="182"/>
      <c r="CH26" s="94"/>
    </row>
    <row r="27" spans="1:86" s="12" customFormat="1" ht="12" customHeight="1" x14ac:dyDescent="0.4">
      <c r="A27" s="34" t="s">
        <v>9</v>
      </c>
      <c r="B27" s="35"/>
      <c r="C27" s="36"/>
      <c r="D27" s="235"/>
      <c r="E27" s="236"/>
      <c r="F27" s="237">
        <f>SUM(F23:H26)</f>
        <v>14400</v>
      </c>
      <c r="G27" s="238"/>
      <c r="H27" s="239"/>
      <c r="I27" s="35"/>
      <c r="J27" s="36"/>
      <c r="K27" s="189"/>
      <c r="L27" s="190"/>
      <c r="M27" s="186"/>
      <c r="N27" s="187"/>
      <c r="O27" s="188"/>
      <c r="P27" s="35"/>
      <c r="Q27" s="36"/>
      <c r="R27" s="189"/>
      <c r="S27" s="190"/>
      <c r="T27" s="186">
        <f>SUM(T23:V26)</f>
        <v>0</v>
      </c>
      <c r="U27" s="187"/>
      <c r="V27" s="188"/>
      <c r="W27" s="35"/>
      <c r="X27" s="36"/>
      <c r="Y27" s="189"/>
      <c r="Z27" s="190"/>
      <c r="AA27" s="186">
        <f>SUM(AA23:AC26)</f>
        <v>0</v>
      </c>
      <c r="AB27" s="187"/>
      <c r="AC27" s="188"/>
      <c r="AD27" s="35"/>
      <c r="AE27" s="36"/>
      <c r="AF27" s="189"/>
      <c r="AG27" s="190"/>
      <c r="AH27" s="186">
        <f>SUM(AH23:AJ26)</f>
        <v>0</v>
      </c>
      <c r="AI27" s="187"/>
      <c r="AJ27" s="188"/>
      <c r="AK27" s="35"/>
      <c r="AL27" s="36"/>
      <c r="AM27" s="189"/>
      <c r="AN27" s="190"/>
      <c r="AO27" s="186">
        <f>SUM(AO23:AQ26)</f>
        <v>0</v>
      </c>
      <c r="AP27" s="187"/>
      <c r="AQ27" s="188"/>
      <c r="AR27" s="35"/>
      <c r="AS27" s="36"/>
      <c r="AT27" s="189"/>
      <c r="AU27" s="190"/>
      <c r="AV27" s="186">
        <f>SUM(AV23:AX26)</f>
        <v>0</v>
      </c>
      <c r="AW27" s="187"/>
      <c r="AX27" s="188"/>
      <c r="AY27" s="35"/>
      <c r="AZ27" s="36"/>
      <c r="BA27" s="189"/>
      <c r="BB27" s="190"/>
      <c r="BC27" s="186">
        <f>SUM(BC23:BE26)</f>
        <v>0</v>
      </c>
      <c r="BD27" s="187"/>
      <c r="BE27" s="188"/>
      <c r="BF27" s="35"/>
      <c r="BG27" s="36"/>
      <c r="BH27" s="189"/>
      <c r="BI27" s="190"/>
      <c r="BJ27" s="186">
        <f>SUM(BJ23:BL26)</f>
        <v>0</v>
      </c>
      <c r="BK27" s="187"/>
      <c r="BL27" s="188"/>
      <c r="BM27" s="35"/>
      <c r="BN27" s="36"/>
      <c r="BO27" s="189"/>
      <c r="BP27" s="190"/>
      <c r="BQ27" s="186">
        <f>SUM(BQ23:BS26)</f>
        <v>0</v>
      </c>
      <c r="BR27" s="187"/>
      <c r="BS27" s="188"/>
      <c r="BT27" s="35"/>
      <c r="BU27" s="36"/>
      <c r="BV27" s="189"/>
      <c r="BW27" s="190"/>
      <c r="BX27" s="186">
        <f>SUM(BX23:BZ26)</f>
        <v>0</v>
      </c>
      <c r="BY27" s="187"/>
      <c r="BZ27" s="188"/>
      <c r="CA27" s="35"/>
      <c r="CB27" s="36"/>
      <c r="CC27" s="189"/>
      <c r="CD27" s="190"/>
      <c r="CE27" s="186">
        <f>SUM(CE23:CG26)</f>
        <v>0</v>
      </c>
      <c r="CF27" s="187"/>
      <c r="CG27" s="187"/>
      <c r="CH27" s="95"/>
    </row>
    <row r="28" spans="1:86" ht="12" customHeight="1" x14ac:dyDescent="0.4">
      <c r="A28" s="38" t="s">
        <v>10</v>
      </c>
      <c r="B28" s="39"/>
      <c r="C28" s="40"/>
      <c r="D28" s="191"/>
      <c r="E28" s="192"/>
      <c r="F28" s="193">
        <f>SUM(F9,F17,F27)</f>
        <v>69700</v>
      </c>
      <c r="G28" s="194"/>
      <c r="H28" s="195"/>
      <c r="I28" s="39"/>
      <c r="J28" s="40"/>
      <c r="K28" s="191"/>
      <c r="L28" s="192"/>
      <c r="M28" s="193">
        <f>SUM(M9,M17,M27)</f>
        <v>29172</v>
      </c>
      <c r="N28" s="194"/>
      <c r="O28" s="195"/>
      <c r="P28" s="39"/>
      <c r="Q28" s="40"/>
      <c r="R28" s="191"/>
      <c r="S28" s="192"/>
      <c r="T28" s="193">
        <f>SUM(T9,T17)</f>
        <v>14200</v>
      </c>
      <c r="U28" s="194"/>
      <c r="V28" s="195"/>
      <c r="W28" s="39"/>
      <c r="X28" s="40"/>
      <c r="Y28" s="191"/>
      <c r="Z28" s="192"/>
      <c r="AA28" s="193">
        <f>SUM(AA9,AA17)</f>
        <v>0</v>
      </c>
      <c r="AB28" s="194"/>
      <c r="AC28" s="195"/>
      <c r="AD28" s="39"/>
      <c r="AE28" s="40"/>
      <c r="AF28" s="191"/>
      <c r="AG28" s="192"/>
      <c r="AH28" s="193">
        <f>SUM(AH9,AH17)</f>
        <v>0</v>
      </c>
      <c r="AI28" s="194"/>
      <c r="AJ28" s="195"/>
      <c r="AK28" s="39"/>
      <c r="AL28" s="40"/>
      <c r="AM28" s="191"/>
      <c r="AN28" s="192"/>
      <c r="AO28" s="193">
        <f>SUM(AO9,AO17)</f>
        <v>0</v>
      </c>
      <c r="AP28" s="194"/>
      <c r="AQ28" s="195"/>
      <c r="AR28" s="39"/>
      <c r="AS28" s="40"/>
      <c r="AT28" s="191"/>
      <c r="AU28" s="192"/>
      <c r="AV28" s="193">
        <f>SUM(AV9,AV17)</f>
        <v>0</v>
      </c>
      <c r="AW28" s="194"/>
      <c r="AX28" s="195"/>
      <c r="AY28" s="39"/>
      <c r="AZ28" s="40"/>
      <c r="BA28" s="191"/>
      <c r="BB28" s="192"/>
      <c r="BC28" s="193">
        <f>SUM(BC9,BC17)</f>
        <v>0</v>
      </c>
      <c r="BD28" s="194"/>
      <c r="BE28" s="195"/>
      <c r="BF28" s="39"/>
      <c r="BG28" s="40"/>
      <c r="BH28" s="191"/>
      <c r="BI28" s="192"/>
      <c r="BJ28" s="193">
        <f>SUM(BJ9,BJ17)</f>
        <v>0</v>
      </c>
      <c r="BK28" s="194"/>
      <c r="BL28" s="195"/>
      <c r="BM28" s="39"/>
      <c r="BN28" s="40"/>
      <c r="BO28" s="191"/>
      <c r="BP28" s="192"/>
      <c r="BQ28" s="193">
        <f>SUM(BQ9,BQ17)</f>
        <v>0</v>
      </c>
      <c r="BR28" s="194"/>
      <c r="BS28" s="195"/>
      <c r="BT28" s="39"/>
      <c r="BU28" s="40"/>
      <c r="BV28" s="191"/>
      <c r="BW28" s="192"/>
      <c r="BX28" s="193">
        <f>SUM(BX9,BX17)</f>
        <v>0</v>
      </c>
      <c r="BY28" s="194"/>
      <c r="BZ28" s="195"/>
      <c r="CA28" s="39"/>
      <c r="CB28" s="40"/>
      <c r="CC28" s="191"/>
      <c r="CD28" s="192"/>
      <c r="CE28" s="193">
        <f>SUM(CE9,CE17)</f>
        <v>0</v>
      </c>
      <c r="CF28" s="194"/>
      <c r="CG28" s="194"/>
      <c r="CH28" s="103">
        <f>SUM(CE28,BX28,BQ28,BJ28,BC28,AV28,AO28,AH28,AA28,T28,M28,F28)</f>
        <v>113072</v>
      </c>
    </row>
    <row r="29" spans="1:86" s="102" customFormat="1" ht="12" customHeight="1" x14ac:dyDescent="0.4">
      <c r="A29" s="97"/>
      <c r="B29" s="98"/>
      <c r="C29" s="99"/>
      <c r="D29" s="100"/>
      <c r="E29" s="100"/>
      <c r="F29" s="60"/>
      <c r="G29" s="60"/>
      <c r="H29" s="60"/>
      <c r="I29" s="98"/>
      <c r="J29" s="99"/>
      <c r="K29" s="100"/>
      <c r="L29" s="100"/>
      <c r="M29" s="60"/>
      <c r="N29" s="60"/>
      <c r="O29" s="60"/>
      <c r="P29" s="98"/>
      <c r="Q29" s="99"/>
      <c r="R29" s="100"/>
      <c r="S29" s="100"/>
      <c r="T29" s="60"/>
      <c r="U29" s="60"/>
      <c r="V29" s="60"/>
      <c r="W29" s="98"/>
      <c r="X29" s="99"/>
      <c r="Y29" s="100"/>
      <c r="Z29" s="100"/>
      <c r="AA29" s="60"/>
      <c r="AB29" s="60"/>
      <c r="AC29" s="60"/>
      <c r="AD29" s="98"/>
      <c r="AE29" s="99"/>
      <c r="AF29" s="100"/>
      <c r="AG29" s="100"/>
      <c r="AH29" s="60"/>
      <c r="AI29" s="60"/>
      <c r="AJ29" s="60"/>
      <c r="AK29" s="98"/>
      <c r="AL29" s="99"/>
      <c r="AM29" s="100"/>
      <c r="AN29" s="100"/>
      <c r="AO29" s="60"/>
      <c r="AP29" s="60"/>
      <c r="AQ29" s="60"/>
      <c r="AR29" s="98"/>
      <c r="AS29" s="99"/>
      <c r="AT29" s="100"/>
      <c r="AU29" s="100"/>
      <c r="AV29" s="60"/>
      <c r="AW29" s="60"/>
      <c r="AX29" s="60"/>
      <c r="AY29" s="98"/>
      <c r="AZ29" s="99"/>
      <c r="BA29" s="100"/>
      <c r="BB29" s="100"/>
      <c r="BC29" s="60"/>
      <c r="BD29" s="60"/>
      <c r="BE29" s="60"/>
      <c r="BF29" s="98"/>
      <c r="BG29" s="99"/>
      <c r="BH29" s="100"/>
      <c r="BI29" s="100"/>
      <c r="BJ29" s="60"/>
      <c r="BK29" s="60"/>
      <c r="BL29" s="60"/>
      <c r="BM29" s="98"/>
      <c r="BN29" s="99"/>
      <c r="BO29" s="100"/>
      <c r="BP29" s="100"/>
      <c r="BQ29" s="60"/>
      <c r="BR29" s="60"/>
      <c r="BS29" s="60"/>
      <c r="BT29" s="98"/>
      <c r="BU29" s="99"/>
      <c r="BV29" s="100"/>
      <c r="BW29" s="100"/>
      <c r="BX29" s="60"/>
      <c r="BY29" s="60"/>
      <c r="BZ29" s="60"/>
      <c r="CA29" s="98"/>
      <c r="CB29" s="99"/>
      <c r="CC29" s="100"/>
      <c r="CD29" s="100"/>
      <c r="CE29" s="60"/>
      <c r="CF29" s="60"/>
      <c r="CG29" s="60"/>
      <c r="CH29" s="101"/>
    </row>
    <row r="30" spans="1:86" ht="12" customHeight="1" x14ac:dyDescent="0.4">
      <c r="A30" s="196" t="s">
        <v>19</v>
      </c>
      <c r="B30" s="90">
        <v>45754</v>
      </c>
      <c r="C30" s="48" t="s">
        <v>162</v>
      </c>
      <c r="D30" s="159" t="s">
        <v>163</v>
      </c>
      <c r="E30" s="160"/>
      <c r="F30" s="199">
        <v>710</v>
      </c>
      <c r="G30" s="200"/>
      <c r="H30" s="201"/>
      <c r="I30" s="90">
        <v>45786</v>
      </c>
      <c r="J30" s="48" t="s">
        <v>194</v>
      </c>
      <c r="K30" s="159" t="s">
        <v>193</v>
      </c>
      <c r="L30" s="160"/>
      <c r="M30" s="199">
        <v>1043</v>
      </c>
      <c r="N30" s="200"/>
      <c r="O30" s="201"/>
      <c r="P30" s="47"/>
      <c r="Q30" s="48"/>
      <c r="R30" s="159"/>
      <c r="S30" s="160"/>
      <c r="T30" s="199"/>
      <c r="U30" s="200"/>
      <c r="V30" s="201"/>
      <c r="W30" s="47"/>
      <c r="X30" s="48"/>
      <c r="Y30" s="159"/>
      <c r="Z30" s="160"/>
      <c r="AA30" s="199"/>
      <c r="AB30" s="200"/>
      <c r="AC30" s="201"/>
      <c r="AD30" s="47"/>
      <c r="AE30" s="48"/>
      <c r="AF30" s="159"/>
      <c r="AG30" s="160"/>
      <c r="AH30" s="199"/>
      <c r="AI30" s="200"/>
      <c r="AJ30" s="201"/>
      <c r="AK30" s="47"/>
      <c r="AL30" s="48"/>
      <c r="AM30" s="159"/>
      <c r="AN30" s="160"/>
      <c r="AO30" s="199"/>
      <c r="AP30" s="200"/>
      <c r="AQ30" s="201"/>
      <c r="AR30" s="47"/>
      <c r="AS30" s="48"/>
      <c r="AT30" s="159"/>
      <c r="AU30" s="160"/>
      <c r="AV30" s="199"/>
      <c r="AW30" s="200"/>
      <c r="AX30" s="201"/>
      <c r="AY30" s="47"/>
      <c r="AZ30" s="48"/>
      <c r="BA30" s="159"/>
      <c r="BB30" s="160"/>
      <c r="BC30" s="199"/>
      <c r="BD30" s="200"/>
      <c r="BE30" s="201"/>
      <c r="BF30" s="47"/>
      <c r="BG30" s="48"/>
      <c r="BH30" s="159"/>
      <c r="BI30" s="160"/>
      <c r="BJ30" s="199"/>
      <c r="BK30" s="200"/>
      <c r="BL30" s="201"/>
      <c r="BM30" s="47"/>
      <c r="BN30" s="48"/>
      <c r="BO30" s="159"/>
      <c r="BP30" s="160"/>
      <c r="BQ30" s="199"/>
      <c r="BR30" s="200"/>
      <c r="BS30" s="201"/>
      <c r="BT30" s="47"/>
      <c r="BU30" s="48"/>
      <c r="BV30" s="159"/>
      <c r="BW30" s="160"/>
      <c r="BX30" s="199"/>
      <c r="BY30" s="200"/>
      <c r="BZ30" s="201"/>
      <c r="CA30" s="47"/>
      <c r="CB30" s="48"/>
      <c r="CC30" s="159"/>
      <c r="CD30" s="160"/>
      <c r="CE30" s="199"/>
      <c r="CF30" s="200"/>
      <c r="CG30" s="200"/>
      <c r="CH30" s="94"/>
    </row>
    <row r="31" spans="1:86" ht="12" customHeight="1" x14ac:dyDescent="0.4">
      <c r="A31" s="197"/>
      <c r="B31" s="90">
        <v>45772</v>
      </c>
      <c r="C31" s="48" t="s">
        <v>167</v>
      </c>
      <c r="D31" s="159" t="s">
        <v>168</v>
      </c>
      <c r="E31" s="160"/>
      <c r="F31" s="199">
        <v>896</v>
      </c>
      <c r="G31" s="200"/>
      <c r="H31" s="201"/>
      <c r="I31" s="90">
        <v>45795</v>
      </c>
      <c r="J31" s="48" t="s">
        <v>283</v>
      </c>
      <c r="K31" s="159" t="s">
        <v>284</v>
      </c>
      <c r="L31" s="160"/>
      <c r="M31" s="199">
        <v>1112</v>
      </c>
      <c r="N31" s="200"/>
      <c r="O31" s="201"/>
      <c r="P31" s="47"/>
      <c r="Q31" s="48"/>
      <c r="R31" s="159"/>
      <c r="S31" s="160"/>
      <c r="T31" s="199"/>
      <c r="U31" s="200"/>
      <c r="V31" s="201"/>
      <c r="W31" s="47"/>
      <c r="X31" s="48"/>
      <c r="Y31" s="159"/>
      <c r="Z31" s="160"/>
      <c r="AA31" s="199"/>
      <c r="AB31" s="200"/>
      <c r="AC31" s="201"/>
      <c r="AD31" s="47"/>
      <c r="AE31" s="48"/>
      <c r="AF31" s="159"/>
      <c r="AG31" s="160"/>
      <c r="AH31" s="199"/>
      <c r="AI31" s="200"/>
      <c r="AJ31" s="201"/>
      <c r="AK31" s="47"/>
      <c r="AL31" s="48"/>
      <c r="AM31" s="159"/>
      <c r="AN31" s="160"/>
      <c r="AO31" s="199"/>
      <c r="AP31" s="200"/>
      <c r="AQ31" s="201"/>
      <c r="AR31" s="47"/>
      <c r="AS31" s="48"/>
      <c r="AT31" s="159"/>
      <c r="AU31" s="160"/>
      <c r="AV31" s="199"/>
      <c r="AW31" s="200"/>
      <c r="AX31" s="201"/>
      <c r="AY31" s="47"/>
      <c r="AZ31" s="48"/>
      <c r="BA31" s="159"/>
      <c r="BB31" s="160"/>
      <c r="BC31" s="199"/>
      <c r="BD31" s="200"/>
      <c r="BE31" s="201"/>
      <c r="BF31" s="47"/>
      <c r="BG31" s="48"/>
      <c r="BH31" s="159"/>
      <c r="BI31" s="160"/>
      <c r="BJ31" s="199"/>
      <c r="BK31" s="200"/>
      <c r="BL31" s="201"/>
      <c r="BM31" s="47"/>
      <c r="BN31" s="48"/>
      <c r="BO31" s="159"/>
      <c r="BP31" s="160"/>
      <c r="BQ31" s="199"/>
      <c r="BR31" s="200"/>
      <c r="BS31" s="201"/>
      <c r="BT31" s="47"/>
      <c r="BU31" s="48"/>
      <c r="BV31" s="159"/>
      <c r="BW31" s="160"/>
      <c r="BX31" s="199"/>
      <c r="BY31" s="200"/>
      <c r="BZ31" s="201"/>
      <c r="CA31" s="47"/>
      <c r="CB31" s="48"/>
      <c r="CC31" s="159"/>
      <c r="CD31" s="160"/>
      <c r="CE31" s="199"/>
      <c r="CF31" s="200"/>
      <c r="CG31" s="200"/>
      <c r="CH31" s="94"/>
    </row>
    <row r="32" spans="1:86" ht="12" customHeight="1" x14ac:dyDescent="0.4">
      <c r="A32" s="197"/>
      <c r="B32" s="90">
        <v>45772</v>
      </c>
      <c r="C32" s="48" t="s">
        <v>169</v>
      </c>
      <c r="D32" s="159" t="s">
        <v>168</v>
      </c>
      <c r="E32" s="160"/>
      <c r="F32" s="199">
        <v>4389</v>
      </c>
      <c r="G32" s="200"/>
      <c r="H32" s="201"/>
      <c r="I32" s="90">
        <v>45795</v>
      </c>
      <c r="J32" s="48" t="s">
        <v>167</v>
      </c>
      <c r="K32" s="159" t="s">
        <v>285</v>
      </c>
      <c r="L32" s="160"/>
      <c r="M32" s="199">
        <v>500</v>
      </c>
      <c r="N32" s="200"/>
      <c r="O32" s="201"/>
      <c r="P32" s="47"/>
      <c r="Q32" s="48"/>
      <c r="R32" s="159"/>
      <c r="S32" s="160"/>
      <c r="T32" s="199"/>
      <c r="U32" s="200"/>
      <c r="V32" s="201"/>
      <c r="W32" s="47"/>
      <c r="X32" s="48"/>
      <c r="Y32" s="159"/>
      <c r="Z32" s="160"/>
      <c r="AA32" s="199"/>
      <c r="AB32" s="200"/>
      <c r="AC32" s="201"/>
      <c r="AD32" s="47"/>
      <c r="AE32" s="48"/>
      <c r="AF32" s="159"/>
      <c r="AG32" s="160"/>
      <c r="AH32" s="199"/>
      <c r="AI32" s="200"/>
      <c r="AJ32" s="201"/>
      <c r="AK32" s="47"/>
      <c r="AL32" s="48"/>
      <c r="AM32" s="159"/>
      <c r="AN32" s="160"/>
      <c r="AO32" s="199"/>
      <c r="AP32" s="200"/>
      <c r="AQ32" s="201"/>
      <c r="AR32" s="47"/>
      <c r="AS32" s="48"/>
      <c r="AT32" s="159"/>
      <c r="AU32" s="160"/>
      <c r="AV32" s="199"/>
      <c r="AW32" s="200"/>
      <c r="AX32" s="201"/>
      <c r="AY32" s="47"/>
      <c r="AZ32" s="48"/>
      <c r="BA32" s="159"/>
      <c r="BB32" s="160"/>
      <c r="BC32" s="199"/>
      <c r="BD32" s="200"/>
      <c r="BE32" s="201"/>
      <c r="BF32" s="47"/>
      <c r="BG32" s="48"/>
      <c r="BH32" s="159"/>
      <c r="BI32" s="160"/>
      <c r="BJ32" s="199"/>
      <c r="BK32" s="200"/>
      <c r="BL32" s="201"/>
      <c r="BM32" s="47"/>
      <c r="BN32" s="48"/>
      <c r="BO32" s="159"/>
      <c r="BP32" s="160"/>
      <c r="BQ32" s="199"/>
      <c r="BR32" s="200"/>
      <c r="BS32" s="201"/>
      <c r="BT32" s="47"/>
      <c r="BU32" s="48"/>
      <c r="BV32" s="159"/>
      <c r="BW32" s="160"/>
      <c r="BX32" s="199"/>
      <c r="BY32" s="200"/>
      <c r="BZ32" s="201"/>
      <c r="CA32" s="47"/>
      <c r="CB32" s="48"/>
      <c r="CC32" s="159"/>
      <c r="CD32" s="160"/>
      <c r="CE32" s="199"/>
      <c r="CF32" s="200"/>
      <c r="CG32" s="200"/>
      <c r="CH32" s="94"/>
    </row>
    <row r="33" spans="1:86" ht="12" customHeight="1" x14ac:dyDescent="0.4">
      <c r="A33" s="197"/>
      <c r="B33" s="90">
        <v>45772</v>
      </c>
      <c r="C33" s="48" t="s">
        <v>170</v>
      </c>
      <c r="D33" s="159" t="s">
        <v>171</v>
      </c>
      <c r="E33" s="160"/>
      <c r="F33" s="199">
        <v>2912</v>
      </c>
      <c r="G33" s="200"/>
      <c r="H33" s="201"/>
      <c r="I33" s="90">
        <v>45795</v>
      </c>
      <c r="J33" s="48" t="s">
        <v>286</v>
      </c>
      <c r="K33" s="159" t="s">
        <v>287</v>
      </c>
      <c r="L33" s="160"/>
      <c r="M33" s="298">
        <v>600</v>
      </c>
      <c r="N33" s="299"/>
      <c r="O33" s="300"/>
      <c r="P33" s="47"/>
      <c r="Q33" s="48"/>
      <c r="R33" s="159"/>
      <c r="S33" s="160"/>
      <c r="T33" s="199"/>
      <c r="U33" s="200"/>
      <c r="V33" s="201"/>
      <c r="W33" s="47"/>
      <c r="X33" s="48"/>
      <c r="Y33" s="159"/>
      <c r="Z33" s="160"/>
      <c r="AA33" s="199"/>
      <c r="AB33" s="200"/>
      <c r="AC33" s="201"/>
      <c r="AD33" s="47"/>
      <c r="AE33" s="48"/>
      <c r="AF33" s="159"/>
      <c r="AG33" s="160"/>
      <c r="AH33" s="199"/>
      <c r="AI33" s="200"/>
      <c r="AJ33" s="201"/>
      <c r="AK33" s="47"/>
      <c r="AL33" s="48"/>
      <c r="AM33" s="159"/>
      <c r="AN33" s="160"/>
      <c r="AO33" s="199"/>
      <c r="AP33" s="200"/>
      <c r="AQ33" s="201"/>
      <c r="AR33" s="47"/>
      <c r="AS33" s="48"/>
      <c r="AT33" s="159"/>
      <c r="AU33" s="160"/>
      <c r="AV33" s="199"/>
      <c r="AW33" s="200"/>
      <c r="AX33" s="201"/>
      <c r="AY33" s="47"/>
      <c r="AZ33" s="48"/>
      <c r="BA33" s="159"/>
      <c r="BB33" s="160"/>
      <c r="BC33" s="199"/>
      <c r="BD33" s="200"/>
      <c r="BE33" s="201"/>
      <c r="BF33" s="47"/>
      <c r="BG33" s="48"/>
      <c r="BH33" s="159"/>
      <c r="BI33" s="160"/>
      <c r="BJ33" s="199"/>
      <c r="BK33" s="200"/>
      <c r="BL33" s="201"/>
      <c r="BM33" s="47"/>
      <c r="BN33" s="48"/>
      <c r="BO33" s="159"/>
      <c r="BP33" s="160"/>
      <c r="BQ33" s="199"/>
      <c r="BR33" s="200"/>
      <c r="BS33" s="201"/>
      <c r="BT33" s="47"/>
      <c r="BU33" s="48"/>
      <c r="BV33" s="159"/>
      <c r="BW33" s="160"/>
      <c r="BX33" s="199"/>
      <c r="BY33" s="200"/>
      <c r="BZ33" s="201"/>
      <c r="CA33" s="47"/>
      <c r="CB33" s="48"/>
      <c r="CC33" s="159"/>
      <c r="CD33" s="160"/>
      <c r="CE33" s="199"/>
      <c r="CF33" s="200"/>
      <c r="CG33" s="200"/>
      <c r="CH33" s="94"/>
    </row>
    <row r="34" spans="1:86" ht="12" customHeight="1" x14ac:dyDescent="0.4">
      <c r="A34" s="197"/>
      <c r="B34" s="90">
        <v>45773</v>
      </c>
      <c r="C34" s="48" t="s">
        <v>172</v>
      </c>
      <c r="D34" s="159" t="s">
        <v>171</v>
      </c>
      <c r="E34" s="160"/>
      <c r="F34" s="199">
        <v>1748</v>
      </c>
      <c r="G34" s="200"/>
      <c r="H34" s="201"/>
      <c r="I34" s="90">
        <v>45795</v>
      </c>
      <c r="J34" s="48" t="s">
        <v>288</v>
      </c>
      <c r="K34" s="159" t="s">
        <v>289</v>
      </c>
      <c r="L34" s="160"/>
      <c r="M34" s="199">
        <v>1050</v>
      </c>
      <c r="N34" s="200"/>
      <c r="O34" s="201"/>
      <c r="P34" s="47"/>
      <c r="Q34" s="48"/>
      <c r="R34" s="159"/>
      <c r="S34" s="160"/>
      <c r="T34" s="199"/>
      <c r="U34" s="200"/>
      <c r="V34" s="201"/>
      <c r="W34" s="47"/>
      <c r="X34" s="48"/>
      <c r="Y34" s="159"/>
      <c r="Z34" s="160"/>
      <c r="AA34" s="199"/>
      <c r="AB34" s="200"/>
      <c r="AC34" s="201"/>
      <c r="AD34" s="47"/>
      <c r="AE34" s="48"/>
      <c r="AF34" s="159"/>
      <c r="AG34" s="160"/>
      <c r="AH34" s="199"/>
      <c r="AI34" s="200"/>
      <c r="AJ34" s="201"/>
      <c r="AK34" s="47"/>
      <c r="AL34" s="48"/>
      <c r="AM34" s="159"/>
      <c r="AN34" s="160"/>
      <c r="AO34" s="199"/>
      <c r="AP34" s="200"/>
      <c r="AQ34" s="201"/>
      <c r="AR34" s="47"/>
      <c r="AS34" s="48"/>
      <c r="AT34" s="159"/>
      <c r="AU34" s="160"/>
      <c r="AV34" s="199"/>
      <c r="AW34" s="200"/>
      <c r="AX34" s="201"/>
      <c r="AY34" s="47"/>
      <c r="AZ34" s="48"/>
      <c r="BA34" s="159"/>
      <c r="BB34" s="160"/>
      <c r="BC34" s="199"/>
      <c r="BD34" s="200"/>
      <c r="BE34" s="201"/>
      <c r="BF34" s="47"/>
      <c r="BG34" s="48"/>
      <c r="BH34" s="159"/>
      <c r="BI34" s="160"/>
      <c r="BJ34" s="199"/>
      <c r="BK34" s="200"/>
      <c r="BL34" s="201"/>
      <c r="BM34" s="47"/>
      <c r="BN34" s="48"/>
      <c r="BO34" s="159"/>
      <c r="BP34" s="160"/>
      <c r="BQ34" s="199"/>
      <c r="BR34" s="200"/>
      <c r="BS34" s="201"/>
      <c r="BT34" s="47"/>
      <c r="BU34" s="48"/>
      <c r="BV34" s="159"/>
      <c r="BW34" s="160"/>
      <c r="BX34" s="199"/>
      <c r="BY34" s="200"/>
      <c r="BZ34" s="201"/>
      <c r="CA34" s="47"/>
      <c r="CB34" s="48"/>
      <c r="CC34" s="159"/>
      <c r="CD34" s="160"/>
      <c r="CE34" s="199"/>
      <c r="CF34" s="200"/>
      <c r="CG34" s="200"/>
      <c r="CH34" s="94"/>
    </row>
    <row r="35" spans="1:86" ht="12" customHeight="1" x14ac:dyDescent="0.4">
      <c r="A35" s="197"/>
      <c r="B35" s="47"/>
      <c r="C35" s="48"/>
      <c r="D35" s="159"/>
      <c r="E35" s="160"/>
      <c r="F35" s="199"/>
      <c r="G35" s="200"/>
      <c r="H35" s="201"/>
      <c r="I35" s="90">
        <v>45806</v>
      </c>
      <c r="J35" s="48" t="s">
        <v>299</v>
      </c>
      <c r="K35" s="159" t="s">
        <v>300</v>
      </c>
      <c r="L35" s="160"/>
      <c r="M35" s="199">
        <v>4592</v>
      </c>
      <c r="N35" s="200"/>
      <c r="O35" s="201"/>
      <c r="P35" s="47"/>
      <c r="Q35" s="48"/>
      <c r="R35" s="159"/>
      <c r="S35" s="160"/>
      <c r="T35" s="199"/>
      <c r="U35" s="200"/>
      <c r="V35" s="201"/>
      <c r="W35" s="47"/>
      <c r="X35" s="48"/>
      <c r="Y35" s="159"/>
      <c r="Z35" s="160"/>
      <c r="AA35" s="199"/>
      <c r="AB35" s="200"/>
      <c r="AC35" s="201"/>
      <c r="AD35" s="47"/>
      <c r="AE35" s="48"/>
      <c r="AF35" s="159"/>
      <c r="AG35" s="160"/>
      <c r="AH35" s="199"/>
      <c r="AI35" s="200"/>
      <c r="AJ35" s="201"/>
      <c r="AK35" s="47"/>
      <c r="AL35" s="48"/>
      <c r="AM35" s="159"/>
      <c r="AN35" s="160"/>
      <c r="AO35" s="199"/>
      <c r="AP35" s="200"/>
      <c r="AQ35" s="201"/>
      <c r="AR35" s="47"/>
      <c r="AS35" s="48"/>
      <c r="AT35" s="159"/>
      <c r="AU35" s="160"/>
      <c r="AV35" s="199"/>
      <c r="AW35" s="200"/>
      <c r="AX35" s="201"/>
      <c r="AY35" s="47"/>
      <c r="AZ35" s="48"/>
      <c r="BA35" s="159"/>
      <c r="BB35" s="160"/>
      <c r="BC35" s="199"/>
      <c r="BD35" s="200"/>
      <c r="BE35" s="201"/>
      <c r="BF35" s="47"/>
      <c r="BG35" s="48"/>
      <c r="BH35" s="159"/>
      <c r="BI35" s="160"/>
      <c r="BJ35" s="199"/>
      <c r="BK35" s="200"/>
      <c r="BL35" s="201"/>
      <c r="BM35" s="47"/>
      <c r="BN35" s="48"/>
      <c r="BO35" s="159"/>
      <c r="BP35" s="160"/>
      <c r="BQ35" s="199"/>
      <c r="BR35" s="200"/>
      <c r="BS35" s="201"/>
      <c r="BT35" s="47"/>
      <c r="BU35" s="48"/>
      <c r="BV35" s="159"/>
      <c r="BW35" s="160"/>
      <c r="BX35" s="199"/>
      <c r="BY35" s="200"/>
      <c r="BZ35" s="201"/>
      <c r="CA35" s="47"/>
      <c r="CB35" s="48"/>
      <c r="CC35" s="159"/>
      <c r="CD35" s="160"/>
      <c r="CE35" s="199"/>
      <c r="CF35" s="200"/>
      <c r="CG35" s="200"/>
      <c r="CH35" s="94"/>
    </row>
    <row r="36" spans="1:86" ht="12" customHeight="1" x14ac:dyDescent="0.4">
      <c r="A36" s="197"/>
      <c r="B36" s="47"/>
      <c r="C36" s="48"/>
      <c r="D36" s="159"/>
      <c r="E36" s="160"/>
      <c r="F36" s="199"/>
      <c r="G36" s="200"/>
      <c r="H36" s="201"/>
      <c r="I36" s="90">
        <v>45808</v>
      </c>
      <c r="J36" s="48" t="s">
        <v>301</v>
      </c>
      <c r="K36" s="159" t="s">
        <v>295</v>
      </c>
      <c r="L36" s="160"/>
      <c r="M36" s="199">
        <v>507</v>
      </c>
      <c r="N36" s="200"/>
      <c r="O36" s="201"/>
      <c r="P36" s="47"/>
      <c r="Q36" s="48"/>
      <c r="R36" s="159"/>
      <c r="S36" s="160"/>
      <c r="T36" s="199"/>
      <c r="U36" s="200"/>
      <c r="V36" s="201"/>
      <c r="W36" s="47"/>
      <c r="X36" s="48"/>
      <c r="Y36" s="159"/>
      <c r="Z36" s="160"/>
      <c r="AA36" s="199"/>
      <c r="AB36" s="200"/>
      <c r="AC36" s="201"/>
      <c r="AD36" s="47"/>
      <c r="AE36" s="48"/>
      <c r="AF36" s="159"/>
      <c r="AG36" s="160"/>
      <c r="AH36" s="199"/>
      <c r="AI36" s="200"/>
      <c r="AJ36" s="201"/>
      <c r="AK36" s="47"/>
      <c r="AL36" s="48"/>
      <c r="AM36" s="159"/>
      <c r="AN36" s="160"/>
      <c r="AO36" s="199"/>
      <c r="AP36" s="200"/>
      <c r="AQ36" s="201"/>
      <c r="AR36" s="47"/>
      <c r="AS36" s="48"/>
      <c r="AT36" s="159"/>
      <c r="AU36" s="160"/>
      <c r="AV36" s="199"/>
      <c r="AW36" s="200"/>
      <c r="AX36" s="201"/>
      <c r="AY36" s="47"/>
      <c r="AZ36" s="48"/>
      <c r="BA36" s="159"/>
      <c r="BB36" s="160"/>
      <c r="BC36" s="199"/>
      <c r="BD36" s="200"/>
      <c r="BE36" s="201"/>
      <c r="BF36" s="47"/>
      <c r="BG36" s="48"/>
      <c r="BH36" s="159"/>
      <c r="BI36" s="160"/>
      <c r="BJ36" s="199"/>
      <c r="BK36" s="200"/>
      <c r="BL36" s="201"/>
      <c r="BM36" s="47"/>
      <c r="BN36" s="48"/>
      <c r="BO36" s="159"/>
      <c r="BP36" s="160"/>
      <c r="BQ36" s="199"/>
      <c r="BR36" s="200"/>
      <c r="BS36" s="201"/>
      <c r="BT36" s="47"/>
      <c r="BU36" s="48"/>
      <c r="BV36" s="159"/>
      <c r="BW36" s="160"/>
      <c r="BX36" s="199"/>
      <c r="BY36" s="200"/>
      <c r="BZ36" s="201"/>
      <c r="CA36" s="47"/>
      <c r="CB36" s="48"/>
      <c r="CC36" s="159"/>
      <c r="CD36" s="160"/>
      <c r="CE36" s="199"/>
      <c r="CF36" s="200"/>
      <c r="CG36" s="200"/>
      <c r="CH36" s="94"/>
    </row>
    <row r="37" spans="1:86" ht="12" customHeight="1" x14ac:dyDescent="0.4">
      <c r="A37" s="197"/>
      <c r="B37" s="47"/>
      <c r="C37" s="48"/>
      <c r="D37" s="159"/>
      <c r="E37" s="160"/>
      <c r="F37" s="199"/>
      <c r="G37" s="200"/>
      <c r="H37" s="201"/>
      <c r="I37" s="47"/>
      <c r="J37" s="48"/>
      <c r="K37" s="159"/>
      <c r="L37" s="160"/>
      <c r="M37" s="199"/>
      <c r="N37" s="200"/>
      <c r="O37" s="201"/>
      <c r="P37" s="47"/>
      <c r="Q37" s="48"/>
      <c r="R37" s="159"/>
      <c r="S37" s="160"/>
      <c r="T37" s="199"/>
      <c r="U37" s="200"/>
      <c r="V37" s="201"/>
      <c r="W37" s="47"/>
      <c r="X37" s="48"/>
      <c r="Y37" s="159"/>
      <c r="Z37" s="160"/>
      <c r="AA37" s="199"/>
      <c r="AB37" s="200"/>
      <c r="AC37" s="201"/>
      <c r="AD37" s="47"/>
      <c r="AE37" s="48"/>
      <c r="AF37" s="159"/>
      <c r="AG37" s="160"/>
      <c r="AH37" s="199"/>
      <c r="AI37" s="200"/>
      <c r="AJ37" s="201"/>
      <c r="AK37" s="47"/>
      <c r="AL37" s="48"/>
      <c r="AM37" s="159"/>
      <c r="AN37" s="160"/>
      <c r="AO37" s="199"/>
      <c r="AP37" s="200"/>
      <c r="AQ37" s="201"/>
      <c r="AR37" s="47"/>
      <c r="AS37" s="48"/>
      <c r="AT37" s="159"/>
      <c r="AU37" s="160"/>
      <c r="AV37" s="199"/>
      <c r="AW37" s="200"/>
      <c r="AX37" s="201"/>
      <c r="AY37" s="47"/>
      <c r="AZ37" s="48"/>
      <c r="BA37" s="159"/>
      <c r="BB37" s="160"/>
      <c r="BC37" s="199"/>
      <c r="BD37" s="200"/>
      <c r="BE37" s="201"/>
      <c r="BF37" s="47"/>
      <c r="BG37" s="48"/>
      <c r="BH37" s="159"/>
      <c r="BI37" s="160"/>
      <c r="BJ37" s="199"/>
      <c r="BK37" s="200"/>
      <c r="BL37" s="201"/>
      <c r="BM37" s="47"/>
      <c r="BN37" s="48"/>
      <c r="BO37" s="159"/>
      <c r="BP37" s="160"/>
      <c r="BQ37" s="199"/>
      <c r="BR37" s="200"/>
      <c r="BS37" s="201"/>
      <c r="BT37" s="47"/>
      <c r="BU37" s="48"/>
      <c r="BV37" s="159"/>
      <c r="BW37" s="160"/>
      <c r="BX37" s="199"/>
      <c r="BY37" s="200"/>
      <c r="BZ37" s="201"/>
      <c r="CA37" s="47"/>
      <c r="CB37" s="48"/>
      <c r="CC37" s="159"/>
      <c r="CD37" s="160"/>
      <c r="CE37" s="199"/>
      <c r="CF37" s="200"/>
      <c r="CG37" s="200"/>
      <c r="CH37" s="94"/>
    </row>
    <row r="38" spans="1:86" ht="12" customHeight="1" x14ac:dyDescent="0.4">
      <c r="A38" s="197"/>
      <c r="B38" s="47"/>
      <c r="C38" s="48"/>
      <c r="D38" s="159"/>
      <c r="E38" s="160"/>
      <c r="F38" s="199"/>
      <c r="G38" s="200"/>
      <c r="H38" s="201"/>
      <c r="I38" s="47"/>
      <c r="J38" s="48"/>
      <c r="K38" s="159"/>
      <c r="L38" s="160"/>
      <c r="M38" s="199"/>
      <c r="N38" s="200"/>
      <c r="O38" s="201"/>
      <c r="P38" s="47"/>
      <c r="Q38" s="48"/>
      <c r="R38" s="159"/>
      <c r="S38" s="160"/>
      <c r="T38" s="199"/>
      <c r="U38" s="200"/>
      <c r="V38" s="201"/>
      <c r="W38" s="47"/>
      <c r="X38" s="48"/>
      <c r="Y38" s="159"/>
      <c r="Z38" s="160"/>
      <c r="AA38" s="199"/>
      <c r="AB38" s="200"/>
      <c r="AC38" s="201"/>
      <c r="AD38" s="47"/>
      <c r="AE38" s="48"/>
      <c r="AF38" s="159"/>
      <c r="AG38" s="160"/>
      <c r="AH38" s="199"/>
      <c r="AI38" s="200"/>
      <c r="AJ38" s="201"/>
      <c r="AK38" s="47"/>
      <c r="AL38" s="48"/>
      <c r="AM38" s="159"/>
      <c r="AN38" s="160"/>
      <c r="AO38" s="199"/>
      <c r="AP38" s="200"/>
      <c r="AQ38" s="201"/>
      <c r="AR38" s="47"/>
      <c r="AS38" s="48"/>
      <c r="AT38" s="159"/>
      <c r="AU38" s="160"/>
      <c r="AV38" s="199"/>
      <c r="AW38" s="200"/>
      <c r="AX38" s="201"/>
      <c r="AY38" s="47"/>
      <c r="AZ38" s="48"/>
      <c r="BA38" s="159"/>
      <c r="BB38" s="160"/>
      <c r="BC38" s="199"/>
      <c r="BD38" s="200"/>
      <c r="BE38" s="201"/>
      <c r="BF38" s="47"/>
      <c r="BG38" s="48"/>
      <c r="BH38" s="159"/>
      <c r="BI38" s="160"/>
      <c r="BJ38" s="199"/>
      <c r="BK38" s="200"/>
      <c r="BL38" s="201"/>
      <c r="BM38" s="47"/>
      <c r="BN38" s="48"/>
      <c r="BO38" s="159"/>
      <c r="BP38" s="160"/>
      <c r="BQ38" s="199"/>
      <c r="BR38" s="200"/>
      <c r="BS38" s="201"/>
      <c r="BT38" s="47"/>
      <c r="BU38" s="48"/>
      <c r="BV38" s="159"/>
      <c r="BW38" s="160"/>
      <c r="BX38" s="199"/>
      <c r="BY38" s="200"/>
      <c r="BZ38" s="201"/>
      <c r="CA38" s="47"/>
      <c r="CB38" s="48"/>
      <c r="CC38" s="159"/>
      <c r="CD38" s="160"/>
      <c r="CE38" s="199"/>
      <c r="CF38" s="200"/>
      <c r="CG38" s="200"/>
      <c r="CH38" s="94"/>
    </row>
    <row r="39" spans="1:86" ht="12" customHeight="1" x14ac:dyDescent="0.4">
      <c r="A39" s="197"/>
      <c r="B39" s="47"/>
      <c r="C39" s="48"/>
      <c r="D39" s="159"/>
      <c r="E39" s="160"/>
      <c r="F39" s="199"/>
      <c r="G39" s="200"/>
      <c r="H39" s="201"/>
      <c r="I39" s="47"/>
      <c r="J39" s="48"/>
      <c r="K39" s="159"/>
      <c r="L39" s="160"/>
      <c r="M39" s="199"/>
      <c r="N39" s="200"/>
      <c r="O39" s="201"/>
      <c r="P39" s="47"/>
      <c r="Q39" s="48"/>
      <c r="R39" s="159"/>
      <c r="S39" s="160"/>
      <c r="T39" s="199"/>
      <c r="U39" s="200"/>
      <c r="V39" s="201"/>
      <c r="W39" s="47"/>
      <c r="X39" s="48"/>
      <c r="Y39" s="159"/>
      <c r="Z39" s="160"/>
      <c r="AA39" s="199"/>
      <c r="AB39" s="200"/>
      <c r="AC39" s="201"/>
      <c r="AD39" s="47"/>
      <c r="AE39" s="48"/>
      <c r="AF39" s="159"/>
      <c r="AG39" s="160"/>
      <c r="AH39" s="199"/>
      <c r="AI39" s="200"/>
      <c r="AJ39" s="201"/>
      <c r="AK39" s="47"/>
      <c r="AL39" s="48"/>
      <c r="AM39" s="159"/>
      <c r="AN39" s="160"/>
      <c r="AO39" s="199"/>
      <c r="AP39" s="200"/>
      <c r="AQ39" s="201"/>
      <c r="AR39" s="47"/>
      <c r="AS39" s="48"/>
      <c r="AT39" s="159"/>
      <c r="AU39" s="160"/>
      <c r="AV39" s="199"/>
      <c r="AW39" s="200"/>
      <c r="AX39" s="201"/>
      <c r="AY39" s="47"/>
      <c r="AZ39" s="48"/>
      <c r="BA39" s="159"/>
      <c r="BB39" s="160"/>
      <c r="BC39" s="199"/>
      <c r="BD39" s="200"/>
      <c r="BE39" s="201"/>
      <c r="BF39" s="47"/>
      <c r="BG39" s="48"/>
      <c r="BH39" s="159"/>
      <c r="BI39" s="160"/>
      <c r="BJ39" s="199"/>
      <c r="BK39" s="200"/>
      <c r="BL39" s="201"/>
      <c r="BM39" s="47"/>
      <c r="BN39" s="48"/>
      <c r="BO39" s="159"/>
      <c r="BP39" s="160"/>
      <c r="BQ39" s="199"/>
      <c r="BR39" s="200"/>
      <c r="BS39" s="201"/>
      <c r="BT39" s="47"/>
      <c r="BU39" s="48"/>
      <c r="BV39" s="159"/>
      <c r="BW39" s="160"/>
      <c r="BX39" s="199"/>
      <c r="BY39" s="200"/>
      <c r="BZ39" s="201"/>
      <c r="CA39" s="47"/>
      <c r="CB39" s="48"/>
      <c r="CC39" s="159"/>
      <c r="CD39" s="160"/>
      <c r="CE39" s="199"/>
      <c r="CF39" s="200"/>
      <c r="CG39" s="200"/>
      <c r="CH39" s="94"/>
    </row>
    <row r="40" spans="1:86" ht="12" customHeight="1" x14ac:dyDescent="0.4">
      <c r="A40" s="197"/>
      <c r="B40" s="47"/>
      <c r="C40" s="48"/>
      <c r="D40" s="159"/>
      <c r="E40" s="160"/>
      <c r="F40" s="199"/>
      <c r="G40" s="200"/>
      <c r="H40" s="201"/>
      <c r="I40" s="47"/>
      <c r="J40" s="48"/>
      <c r="K40" s="159"/>
      <c r="L40" s="160"/>
      <c r="M40" s="199"/>
      <c r="N40" s="200"/>
      <c r="O40" s="201"/>
      <c r="P40" s="47"/>
      <c r="Q40" s="48"/>
      <c r="R40" s="159"/>
      <c r="S40" s="160"/>
      <c r="T40" s="199"/>
      <c r="U40" s="200"/>
      <c r="V40" s="201"/>
      <c r="W40" s="47"/>
      <c r="X40" s="48"/>
      <c r="Y40" s="159"/>
      <c r="Z40" s="160"/>
      <c r="AA40" s="199"/>
      <c r="AB40" s="200"/>
      <c r="AC40" s="201"/>
      <c r="AD40" s="47"/>
      <c r="AE40" s="48"/>
      <c r="AF40" s="159"/>
      <c r="AG40" s="160"/>
      <c r="AH40" s="199"/>
      <c r="AI40" s="200"/>
      <c r="AJ40" s="201"/>
      <c r="AK40" s="47"/>
      <c r="AL40" s="48"/>
      <c r="AM40" s="159"/>
      <c r="AN40" s="160"/>
      <c r="AO40" s="199"/>
      <c r="AP40" s="200"/>
      <c r="AQ40" s="201"/>
      <c r="AR40" s="47"/>
      <c r="AS40" s="48"/>
      <c r="AT40" s="159"/>
      <c r="AU40" s="160"/>
      <c r="AV40" s="199"/>
      <c r="AW40" s="200"/>
      <c r="AX40" s="201"/>
      <c r="AY40" s="47"/>
      <c r="AZ40" s="48"/>
      <c r="BA40" s="159"/>
      <c r="BB40" s="160"/>
      <c r="BC40" s="199"/>
      <c r="BD40" s="200"/>
      <c r="BE40" s="201"/>
      <c r="BF40" s="47"/>
      <c r="BG40" s="48"/>
      <c r="BH40" s="159"/>
      <c r="BI40" s="160"/>
      <c r="BJ40" s="199"/>
      <c r="BK40" s="200"/>
      <c r="BL40" s="201"/>
      <c r="BM40" s="47"/>
      <c r="BN40" s="48"/>
      <c r="BO40" s="159"/>
      <c r="BP40" s="160"/>
      <c r="BQ40" s="199"/>
      <c r="BR40" s="200"/>
      <c r="BS40" s="201"/>
      <c r="BT40" s="47"/>
      <c r="BU40" s="48"/>
      <c r="BV40" s="159"/>
      <c r="BW40" s="160"/>
      <c r="BX40" s="199"/>
      <c r="BY40" s="200"/>
      <c r="BZ40" s="201"/>
      <c r="CA40" s="47"/>
      <c r="CB40" s="48"/>
      <c r="CC40" s="159"/>
      <c r="CD40" s="160"/>
      <c r="CE40" s="199"/>
      <c r="CF40" s="200"/>
      <c r="CG40" s="200"/>
      <c r="CH40" s="94"/>
    </row>
    <row r="41" spans="1:86" ht="12" customHeight="1" x14ac:dyDescent="0.4">
      <c r="A41" s="197"/>
      <c r="B41" s="13"/>
      <c r="C41" s="14"/>
      <c r="D41" s="159"/>
      <c r="E41" s="160"/>
      <c r="F41" s="161"/>
      <c r="G41" s="162"/>
      <c r="H41" s="163"/>
      <c r="I41" s="13"/>
      <c r="J41" s="14"/>
      <c r="K41" s="159"/>
      <c r="L41" s="160"/>
      <c r="M41" s="161"/>
      <c r="N41" s="162"/>
      <c r="O41" s="163"/>
      <c r="P41" s="13"/>
      <c r="Q41" s="14"/>
      <c r="R41" s="159"/>
      <c r="S41" s="160"/>
      <c r="T41" s="161"/>
      <c r="U41" s="162"/>
      <c r="V41" s="163"/>
      <c r="W41" s="13"/>
      <c r="X41" s="14"/>
      <c r="Y41" s="159"/>
      <c r="Z41" s="160"/>
      <c r="AA41" s="161"/>
      <c r="AB41" s="162"/>
      <c r="AC41" s="163"/>
      <c r="AD41" s="13"/>
      <c r="AE41" s="14"/>
      <c r="AF41" s="159"/>
      <c r="AG41" s="160"/>
      <c r="AH41" s="161"/>
      <c r="AI41" s="162"/>
      <c r="AJ41" s="163"/>
      <c r="AK41" s="13"/>
      <c r="AL41" s="14"/>
      <c r="AM41" s="159"/>
      <c r="AN41" s="160"/>
      <c r="AO41" s="161"/>
      <c r="AP41" s="162"/>
      <c r="AQ41" s="163"/>
      <c r="AR41" s="13"/>
      <c r="AS41" s="14"/>
      <c r="AT41" s="159"/>
      <c r="AU41" s="160"/>
      <c r="AV41" s="161"/>
      <c r="AW41" s="162"/>
      <c r="AX41" s="163"/>
      <c r="AY41" s="13"/>
      <c r="AZ41" s="14"/>
      <c r="BA41" s="159"/>
      <c r="BB41" s="160"/>
      <c r="BC41" s="161"/>
      <c r="BD41" s="162"/>
      <c r="BE41" s="163"/>
      <c r="BF41" s="13"/>
      <c r="BG41" s="14"/>
      <c r="BH41" s="159"/>
      <c r="BI41" s="160"/>
      <c r="BJ41" s="161"/>
      <c r="BK41" s="162"/>
      <c r="BL41" s="163"/>
      <c r="BM41" s="13"/>
      <c r="BN41" s="14"/>
      <c r="BO41" s="159"/>
      <c r="BP41" s="160"/>
      <c r="BQ41" s="161"/>
      <c r="BR41" s="162"/>
      <c r="BS41" s="163"/>
      <c r="BT41" s="13"/>
      <c r="BU41" s="14"/>
      <c r="BV41" s="159"/>
      <c r="BW41" s="160"/>
      <c r="BX41" s="161"/>
      <c r="BY41" s="162"/>
      <c r="BZ41" s="163"/>
      <c r="CA41" s="13"/>
      <c r="CB41" s="14"/>
      <c r="CC41" s="159"/>
      <c r="CD41" s="160"/>
      <c r="CE41" s="161"/>
      <c r="CF41" s="162"/>
      <c r="CG41" s="162"/>
      <c r="CH41" s="94"/>
    </row>
    <row r="42" spans="1:86" ht="12" customHeight="1" thickBot="1" x14ac:dyDescent="0.45">
      <c r="A42" s="198"/>
      <c r="B42" s="50"/>
      <c r="C42" s="51"/>
      <c r="D42" s="210"/>
      <c r="E42" s="211"/>
      <c r="F42" s="212">
        <f>SUM(F30:H41)</f>
        <v>10655</v>
      </c>
      <c r="G42" s="213"/>
      <c r="H42" s="214"/>
      <c r="I42" s="50"/>
      <c r="J42" s="51"/>
      <c r="K42" s="210"/>
      <c r="L42" s="211"/>
      <c r="M42" s="212">
        <f>SUM(M30:O41)</f>
        <v>9404</v>
      </c>
      <c r="N42" s="213"/>
      <c r="O42" s="214"/>
      <c r="P42" s="50"/>
      <c r="Q42" s="51"/>
      <c r="R42" s="210"/>
      <c r="S42" s="211"/>
      <c r="T42" s="212">
        <f>SUM(T30:V41)</f>
        <v>0</v>
      </c>
      <c r="U42" s="213"/>
      <c r="V42" s="214"/>
      <c r="W42" s="50"/>
      <c r="X42" s="51"/>
      <c r="Y42" s="210"/>
      <c r="Z42" s="211"/>
      <c r="AA42" s="212">
        <f>SUM(AA30:AC41)</f>
        <v>0</v>
      </c>
      <c r="AB42" s="213"/>
      <c r="AC42" s="214"/>
      <c r="AD42" s="50"/>
      <c r="AE42" s="51"/>
      <c r="AF42" s="210"/>
      <c r="AG42" s="211"/>
      <c r="AH42" s="212">
        <f>SUM(AH30:AJ41)</f>
        <v>0</v>
      </c>
      <c r="AI42" s="213"/>
      <c r="AJ42" s="214"/>
      <c r="AK42" s="50"/>
      <c r="AL42" s="51"/>
      <c r="AM42" s="210"/>
      <c r="AN42" s="211"/>
      <c r="AO42" s="212">
        <f>SUM(AO30:AQ41)</f>
        <v>0</v>
      </c>
      <c r="AP42" s="213"/>
      <c r="AQ42" s="214"/>
      <c r="AR42" s="50"/>
      <c r="AS42" s="51"/>
      <c r="AT42" s="210"/>
      <c r="AU42" s="211"/>
      <c r="AV42" s="212">
        <f>SUM(AV30:AX41)</f>
        <v>0</v>
      </c>
      <c r="AW42" s="213"/>
      <c r="AX42" s="214"/>
      <c r="AY42" s="50"/>
      <c r="AZ42" s="51"/>
      <c r="BA42" s="210"/>
      <c r="BB42" s="211"/>
      <c r="BC42" s="212">
        <f>SUM(BC30:BE41)</f>
        <v>0</v>
      </c>
      <c r="BD42" s="213"/>
      <c r="BE42" s="214"/>
      <c r="BF42" s="50"/>
      <c r="BG42" s="51"/>
      <c r="BH42" s="210"/>
      <c r="BI42" s="211"/>
      <c r="BJ42" s="212">
        <f>SUM(BJ30:BL41)</f>
        <v>0</v>
      </c>
      <c r="BK42" s="213"/>
      <c r="BL42" s="214"/>
      <c r="BM42" s="50"/>
      <c r="BN42" s="51"/>
      <c r="BO42" s="210"/>
      <c r="BP42" s="211"/>
      <c r="BQ42" s="212">
        <f>SUM(BQ30:BS41)</f>
        <v>0</v>
      </c>
      <c r="BR42" s="213"/>
      <c r="BS42" s="214"/>
      <c r="BT42" s="50"/>
      <c r="BU42" s="51"/>
      <c r="BV42" s="210"/>
      <c r="BW42" s="211"/>
      <c r="BX42" s="212">
        <f>SUM(BX30:BZ41)</f>
        <v>0</v>
      </c>
      <c r="BY42" s="213"/>
      <c r="BZ42" s="214"/>
      <c r="CA42" s="50"/>
      <c r="CB42" s="51"/>
      <c r="CC42" s="210"/>
      <c r="CD42" s="211"/>
      <c r="CE42" s="212">
        <f>SUM(CE30:CG41)</f>
        <v>0</v>
      </c>
      <c r="CF42" s="213"/>
      <c r="CG42" s="213"/>
      <c r="CH42" s="94"/>
    </row>
    <row r="43" spans="1:86" ht="12" customHeight="1" thickTop="1" x14ac:dyDescent="0.4">
      <c r="A43" s="202" t="s">
        <v>20</v>
      </c>
      <c r="B43" s="91">
        <v>45753</v>
      </c>
      <c r="C43" s="54" t="s">
        <v>106</v>
      </c>
      <c r="D43" s="205" t="s">
        <v>107</v>
      </c>
      <c r="E43" s="206"/>
      <c r="F43" s="207">
        <v>3876</v>
      </c>
      <c r="G43" s="208"/>
      <c r="H43" s="209"/>
      <c r="I43" s="91">
        <v>45786</v>
      </c>
      <c r="J43" s="54" t="s">
        <v>184</v>
      </c>
      <c r="K43" s="205" t="s">
        <v>185</v>
      </c>
      <c r="L43" s="206"/>
      <c r="M43" s="207">
        <v>3629</v>
      </c>
      <c r="N43" s="208"/>
      <c r="O43" s="209"/>
      <c r="P43" s="53"/>
      <c r="Q43" s="54"/>
      <c r="R43" s="205"/>
      <c r="S43" s="206"/>
      <c r="T43" s="207"/>
      <c r="U43" s="208"/>
      <c r="V43" s="209"/>
      <c r="W43" s="53"/>
      <c r="X43" s="54"/>
      <c r="Y43" s="205"/>
      <c r="Z43" s="206"/>
      <c r="AA43" s="207"/>
      <c r="AB43" s="208"/>
      <c r="AC43" s="209"/>
      <c r="AD43" s="53"/>
      <c r="AE43" s="54"/>
      <c r="AF43" s="205"/>
      <c r="AG43" s="206"/>
      <c r="AH43" s="207"/>
      <c r="AI43" s="208"/>
      <c r="AJ43" s="209"/>
      <c r="AK43" s="53"/>
      <c r="AL43" s="54"/>
      <c r="AM43" s="205"/>
      <c r="AN43" s="206"/>
      <c r="AO43" s="207"/>
      <c r="AP43" s="208"/>
      <c r="AQ43" s="209"/>
      <c r="AR43" s="53"/>
      <c r="AS43" s="54"/>
      <c r="AT43" s="205"/>
      <c r="AU43" s="206"/>
      <c r="AV43" s="207"/>
      <c r="AW43" s="208"/>
      <c r="AX43" s="209"/>
      <c r="AY43" s="53"/>
      <c r="AZ43" s="54"/>
      <c r="BA43" s="205"/>
      <c r="BB43" s="206"/>
      <c r="BC43" s="207"/>
      <c r="BD43" s="208"/>
      <c r="BE43" s="209"/>
      <c r="BF43" s="53"/>
      <c r="BG43" s="54"/>
      <c r="BH43" s="205"/>
      <c r="BI43" s="206"/>
      <c r="BJ43" s="207"/>
      <c r="BK43" s="208"/>
      <c r="BL43" s="209"/>
      <c r="BM43" s="53"/>
      <c r="BN43" s="54"/>
      <c r="BO43" s="205"/>
      <c r="BP43" s="206"/>
      <c r="BQ43" s="207"/>
      <c r="BR43" s="208"/>
      <c r="BS43" s="209"/>
      <c r="BT43" s="53"/>
      <c r="BU43" s="54"/>
      <c r="BV43" s="205"/>
      <c r="BW43" s="206"/>
      <c r="BX43" s="207"/>
      <c r="BY43" s="208"/>
      <c r="BZ43" s="209"/>
      <c r="CA43" s="53"/>
      <c r="CB43" s="54"/>
      <c r="CC43" s="205"/>
      <c r="CD43" s="206"/>
      <c r="CE43" s="207"/>
      <c r="CF43" s="208"/>
      <c r="CG43" s="208"/>
      <c r="CH43" s="94"/>
    </row>
    <row r="44" spans="1:86" ht="12" customHeight="1" x14ac:dyDescent="0.4">
      <c r="A44" s="203"/>
      <c r="B44" s="92">
        <v>45771</v>
      </c>
      <c r="C44" s="21" t="s">
        <v>173</v>
      </c>
      <c r="D44" s="215" t="s">
        <v>174</v>
      </c>
      <c r="E44" s="216"/>
      <c r="F44" s="181">
        <v>330</v>
      </c>
      <c r="G44" s="182"/>
      <c r="H44" s="183"/>
      <c r="I44" s="92">
        <v>45783</v>
      </c>
      <c r="J44" s="21" t="s">
        <v>186</v>
      </c>
      <c r="K44" s="215" t="s">
        <v>187</v>
      </c>
      <c r="L44" s="216"/>
      <c r="M44" s="181">
        <v>440</v>
      </c>
      <c r="N44" s="182"/>
      <c r="O44" s="183"/>
      <c r="P44" s="22"/>
      <c r="Q44" s="21"/>
      <c r="R44" s="215"/>
      <c r="S44" s="216"/>
      <c r="T44" s="181"/>
      <c r="U44" s="182"/>
      <c r="V44" s="183"/>
      <c r="W44" s="22"/>
      <c r="X44" s="21"/>
      <c r="Y44" s="215"/>
      <c r="Z44" s="216"/>
      <c r="AA44" s="181"/>
      <c r="AB44" s="182"/>
      <c r="AC44" s="183"/>
      <c r="AD44" s="22"/>
      <c r="AE44" s="21"/>
      <c r="AF44" s="215"/>
      <c r="AG44" s="216"/>
      <c r="AH44" s="181"/>
      <c r="AI44" s="182"/>
      <c r="AJ44" s="183"/>
      <c r="AK44" s="22"/>
      <c r="AL44" s="21"/>
      <c r="AM44" s="215"/>
      <c r="AN44" s="216"/>
      <c r="AO44" s="181"/>
      <c r="AP44" s="182"/>
      <c r="AQ44" s="183"/>
      <c r="AR44" s="22"/>
      <c r="AS44" s="21"/>
      <c r="AT44" s="215"/>
      <c r="AU44" s="216"/>
      <c r="AV44" s="181"/>
      <c r="AW44" s="182"/>
      <c r="AX44" s="183"/>
      <c r="AY44" s="22"/>
      <c r="AZ44" s="21"/>
      <c r="BA44" s="215"/>
      <c r="BB44" s="216"/>
      <c r="BC44" s="181"/>
      <c r="BD44" s="182"/>
      <c r="BE44" s="183"/>
      <c r="BF44" s="22"/>
      <c r="BG44" s="21"/>
      <c r="BH44" s="215"/>
      <c r="BI44" s="216"/>
      <c r="BJ44" s="181"/>
      <c r="BK44" s="182"/>
      <c r="BL44" s="183"/>
      <c r="BM44" s="22"/>
      <c r="BN44" s="21"/>
      <c r="BO44" s="215"/>
      <c r="BP44" s="216"/>
      <c r="BQ44" s="181"/>
      <c r="BR44" s="182"/>
      <c r="BS44" s="183"/>
      <c r="BT44" s="22"/>
      <c r="BU44" s="21"/>
      <c r="BV44" s="215"/>
      <c r="BW44" s="216"/>
      <c r="BX44" s="181"/>
      <c r="BY44" s="182"/>
      <c r="BZ44" s="183"/>
      <c r="CA44" s="22"/>
      <c r="CB44" s="21"/>
      <c r="CC44" s="215"/>
      <c r="CD44" s="216"/>
      <c r="CE44" s="181"/>
      <c r="CF44" s="182"/>
      <c r="CG44" s="182"/>
      <c r="CH44" s="94"/>
    </row>
    <row r="45" spans="1:86" ht="12" customHeight="1" x14ac:dyDescent="0.4">
      <c r="A45" s="203"/>
      <c r="B45" s="92">
        <v>45772</v>
      </c>
      <c r="C45" s="21" t="s">
        <v>175</v>
      </c>
      <c r="D45" s="215" t="s">
        <v>174</v>
      </c>
      <c r="E45" s="216"/>
      <c r="F45" s="181">
        <v>990</v>
      </c>
      <c r="G45" s="182"/>
      <c r="H45" s="183"/>
      <c r="I45" s="92">
        <v>45784</v>
      </c>
      <c r="J45" s="21" t="s">
        <v>188</v>
      </c>
      <c r="K45" s="215" t="s">
        <v>187</v>
      </c>
      <c r="L45" s="216"/>
      <c r="M45" s="181">
        <v>550</v>
      </c>
      <c r="N45" s="182"/>
      <c r="O45" s="183"/>
      <c r="P45" s="22"/>
      <c r="Q45" s="21"/>
      <c r="R45" s="215"/>
      <c r="S45" s="216"/>
      <c r="T45" s="181"/>
      <c r="U45" s="182"/>
      <c r="V45" s="183"/>
      <c r="W45" s="22"/>
      <c r="X45" s="21"/>
      <c r="Y45" s="215"/>
      <c r="Z45" s="216"/>
      <c r="AA45" s="181"/>
      <c r="AB45" s="182"/>
      <c r="AC45" s="183"/>
      <c r="AD45" s="22"/>
      <c r="AE45" s="21"/>
      <c r="AF45" s="215"/>
      <c r="AG45" s="216"/>
      <c r="AH45" s="181"/>
      <c r="AI45" s="182"/>
      <c r="AJ45" s="183"/>
      <c r="AK45" s="22"/>
      <c r="AL45" s="21"/>
      <c r="AM45" s="215"/>
      <c r="AN45" s="216"/>
      <c r="AO45" s="181"/>
      <c r="AP45" s="182"/>
      <c r="AQ45" s="183"/>
      <c r="AR45" s="22"/>
      <c r="AS45" s="21"/>
      <c r="AT45" s="215"/>
      <c r="AU45" s="216"/>
      <c r="AV45" s="181"/>
      <c r="AW45" s="182"/>
      <c r="AX45" s="183"/>
      <c r="AY45" s="22"/>
      <c r="AZ45" s="21"/>
      <c r="BA45" s="215"/>
      <c r="BB45" s="216"/>
      <c r="BC45" s="181"/>
      <c r="BD45" s="182"/>
      <c r="BE45" s="183"/>
      <c r="BF45" s="22"/>
      <c r="BG45" s="21"/>
      <c r="BH45" s="215"/>
      <c r="BI45" s="216"/>
      <c r="BJ45" s="181"/>
      <c r="BK45" s="182"/>
      <c r="BL45" s="183"/>
      <c r="BM45" s="22"/>
      <c r="BN45" s="21"/>
      <c r="BO45" s="215"/>
      <c r="BP45" s="216"/>
      <c r="BQ45" s="181"/>
      <c r="BR45" s="182"/>
      <c r="BS45" s="183"/>
      <c r="BT45" s="22"/>
      <c r="BU45" s="21"/>
      <c r="BV45" s="215"/>
      <c r="BW45" s="216"/>
      <c r="BX45" s="181"/>
      <c r="BY45" s="182"/>
      <c r="BZ45" s="183"/>
      <c r="CA45" s="22"/>
      <c r="CB45" s="21"/>
      <c r="CC45" s="215"/>
      <c r="CD45" s="216"/>
      <c r="CE45" s="181"/>
      <c r="CF45" s="182"/>
      <c r="CG45" s="182"/>
      <c r="CH45" s="94"/>
    </row>
    <row r="46" spans="1:86" ht="12" customHeight="1" x14ac:dyDescent="0.4">
      <c r="A46" s="203"/>
      <c r="B46" s="22"/>
      <c r="C46" s="21"/>
      <c r="D46" s="215"/>
      <c r="E46" s="216"/>
      <c r="F46" s="181"/>
      <c r="G46" s="182"/>
      <c r="H46" s="183"/>
      <c r="I46" s="92">
        <v>45787</v>
      </c>
      <c r="J46" s="21" t="s">
        <v>191</v>
      </c>
      <c r="K46" s="215" t="s">
        <v>187</v>
      </c>
      <c r="L46" s="216"/>
      <c r="M46" s="181">
        <v>660</v>
      </c>
      <c r="N46" s="182"/>
      <c r="O46" s="183"/>
      <c r="P46" s="22"/>
      <c r="Q46" s="21"/>
      <c r="R46" s="215"/>
      <c r="S46" s="216"/>
      <c r="T46" s="181"/>
      <c r="U46" s="182"/>
      <c r="V46" s="183"/>
      <c r="W46" s="22"/>
      <c r="X46" s="21"/>
      <c r="Y46" s="215"/>
      <c r="Z46" s="216"/>
      <c r="AA46" s="181"/>
      <c r="AB46" s="182"/>
      <c r="AC46" s="183"/>
      <c r="AD46" s="22"/>
      <c r="AE46" s="21"/>
      <c r="AF46" s="215"/>
      <c r="AG46" s="216"/>
      <c r="AH46" s="181"/>
      <c r="AI46" s="182"/>
      <c r="AJ46" s="183"/>
      <c r="AK46" s="22"/>
      <c r="AL46" s="21"/>
      <c r="AM46" s="215"/>
      <c r="AN46" s="216"/>
      <c r="AO46" s="181"/>
      <c r="AP46" s="182"/>
      <c r="AQ46" s="183"/>
      <c r="AR46" s="22"/>
      <c r="AS46" s="21"/>
      <c r="AT46" s="215"/>
      <c r="AU46" s="216"/>
      <c r="AV46" s="181"/>
      <c r="AW46" s="182"/>
      <c r="AX46" s="183"/>
      <c r="AY46" s="22"/>
      <c r="AZ46" s="21"/>
      <c r="BA46" s="215"/>
      <c r="BB46" s="216"/>
      <c r="BC46" s="181"/>
      <c r="BD46" s="182"/>
      <c r="BE46" s="183"/>
      <c r="BF46" s="22"/>
      <c r="BG46" s="21"/>
      <c r="BH46" s="215"/>
      <c r="BI46" s="216"/>
      <c r="BJ46" s="181"/>
      <c r="BK46" s="182"/>
      <c r="BL46" s="183"/>
      <c r="BM46" s="22"/>
      <c r="BN46" s="21"/>
      <c r="BO46" s="215"/>
      <c r="BP46" s="216"/>
      <c r="BQ46" s="181"/>
      <c r="BR46" s="182"/>
      <c r="BS46" s="183"/>
      <c r="BT46" s="22"/>
      <c r="BU46" s="21"/>
      <c r="BV46" s="215"/>
      <c r="BW46" s="216"/>
      <c r="BX46" s="181"/>
      <c r="BY46" s="182"/>
      <c r="BZ46" s="183"/>
      <c r="CA46" s="22"/>
      <c r="CB46" s="21"/>
      <c r="CC46" s="215"/>
      <c r="CD46" s="216"/>
      <c r="CE46" s="181"/>
      <c r="CF46" s="182"/>
      <c r="CG46" s="182"/>
      <c r="CH46" s="94"/>
    </row>
    <row r="47" spans="1:86" ht="12" customHeight="1" x14ac:dyDescent="0.4">
      <c r="A47" s="203"/>
      <c r="B47" s="22"/>
      <c r="C47" s="21"/>
      <c r="D47" s="215"/>
      <c r="E47" s="216"/>
      <c r="F47" s="181"/>
      <c r="G47" s="182"/>
      <c r="H47" s="183"/>
      <c r="I47" s="92">
        <v>45786</v>
      </c>
      <c r="J47" s="21" t="s">
        <v>192</v>
      </c>
      <c r="K47" s="215" t="s">
        <v>187</v>
      </c>
      <c r="L47" s="216"/>
      <c r="M47" s="181">
        <v>550</v>
      </c>
      <c r="N47" s="182"/>
      <c r="O47" s="183"/>
      <c r="P47" s="22"/>
      <c r="Q47" s="21"/>
      <c r="R47" s="215"/>
      <c r="S47" s="216"/>
      <c r="T47" s="181"/>
      <c r="U47" s="182"/>
      <c r="V47" s="183"/>
      <c r="W47" s="22"/>
      <c r="X47" s="21"/>
      <c r="Y47" s="215"/>
      <c r="Z47" s="216"/>
      <c r="AA47" s="181"/>
      <c r="AB47" s="182"/>
      <c r="AC47" s="183"/>
      <c r="AD47" s="22"/>
      <c r="AE47" s="21"/>
      <c r="AF47" s="215"/>
      <c r="AG47" s="216"/>
      <c r="AH47" s="181"/>
      <c r="AI47" s="182"/>
      <c r="AJ47" s="183"/>
      <c r="AK47" s="22"/>
      <c r="AL47" s="21"/>
      <c r="AM47" s="215"/>
      <c r="AN47" s="216"/>
      <c r="AO47" s="181"/>
      <c r="AP47" s="182"/>
      <c r="AQ47" s="183"/>
      <c r="AR47" s="22"/>
      <c r="AS47" s="21"/>
      <c r="AT47" s="215"/>
      <c r="AU47" s="216"/>
      <c r="AV47" s="181"/>
      <c r="AW47" s="182"/>
      <c r="AX47" s="183"/>
      <c r="AY47" s="22"/>
      <c r="AZ47" s="21"/>
      <c r="BA47" s="215"/>
      <c r="BB47" s="216"/>
      <c r="BC47" s="181"/>
      <c r="BD47" s="182"/>
      <c r="BE47" s="183"/>
      <c r="BF47" s="22"/>
      <c r="BG47" s="21"/>
      <c r="BH47" s="215"/>
      <c r="BI47" s="216"/>
      <c r="BJ47" s="181"/>
      <c r="BK47" s="182"/>
      <c r="BL47" s="183"/>
      <c r="BM47" s="22"/>
      <c r="BN47" s="21"/>
      <c r="BO47" s="215"/>
      <c r="BP47" s="216"/>
      <c r="BQ47" s="181"/>
      <c r="BR47" s="182"/>
      <c r="BS47" s="183"/>
      <c r="BT47" s="22"/>
      <c r="BU47" s="21"/>
      <c r="BV47" s="215"/>
      <c r="BW47" s="216"/>
      <c r="BX47" s="181"/>
      <c r="BY47" s="182"/>
      <c r="BZ47" s="183"/>
      <c r="CA47" s="22"/>
      <c r="CB47" s="21"/>
      <c r="CC47" s="215"/>
      <c r="CD47" s="216"/>
      <c r="CE47" s="181"/>
      <c r="CF47" s="182"/>
      <c r="CG47" s="182"/>
      <c r="CH47" s="94"/>
    </row>
    <row r="48" spans="1:86" ht="12" customHeight="1" x14ac:dyDescent="0.4">
      <c r="A48" s="203"/>
      <c r="B48" s="22"/>
      <c r="C48" s="21"/>
      <c r="D48" s="184"/>
      <c r="E48" s="185"/>
      <c r="F48" s="181"/>
      <c r="G48" s="182"/>
      <c r="H48" s="183"/>
      <c r="I48" s="92">
        <v>45808</v>
      </c>
      <c r="J48" s="21" t="s">
        <v>297</v>
      </c>
      <c r="K48" s="184" t="s">
        <v>298</v>
      </c>
      <c r="L48" s="185"/>
      <c r="M48" s="181">
        <v>440</v>
      </c>
      <c r="N48" s="182"/>
      <c r="O48" s="183"/>
      <c r="P48" s="22"/>
      <c r="Q48" s="21"/>
      <c r="R48" s="184"/>
      <c r="S48" s="185"/>
      <c r="T48" s="181"/>
      <c r="U48" s="182"/>
      <c r="V48" s="183"/>
      <c r="W48" s="22"/>
      <c r="X48" s="21"/>
      <c r="Y48" s="184"/>
      <c r="Z48" s="185"/>
      <c r="AA48" s="181"/>
      <c r="AB48" s="182"/>
      <c r="AC48" s="183"/>
      <c r="AD48" s="22"/>
      <c r="AE48" s="21"/>
      <c r="AF48" s="184"/>
      <c r="AG48" s="185"/>
      <c r="AH48" s="181"/>
      <c r="AI48" s="182"/>
      <c r="AJ48" s="183"/>
      <c r="AK48" s="22"/>
      <c r="AL48" s="21"/>
      <c r="AM48" s="184"/>
      <c r="AN48" s="185"/>
      <c r="AO48" s="181"/>
      <c r="AP48" s="182"/>
      <c r="AQ48" s="183"/>
      <c r="AR48" s="22"/>
      <c r="AS48" s="21"/>
      <c r="AT48" s="184"/>
      <c r="AU48" s="185"/>
      <c r="AV48" s="181"/>
      <c r="AW48" s="182"/>
      <c r="AX48" s="183"/>
      <c r="AY48" s="22"/>
      <c r="AZ48" s="21"/>
      <c r="BA48" s="184"/>
      <c r="BB48" s="185"/>
      <c r="BC48" s="181"/>
      <c r="BD48" s="182"/>
      <c r="BE48" s="183"/>
      <c r="BF48" s="22"/>
      <c r="BG48" s="21"/>
      <c r="BH48" s="184"/>
      <c r="BI48" s="185"/>
      <c r="BJ48" s="181"/>
      <c r="BK48" s="182"/>
      <c r="BL48" s="183"/>
      <c r="BM48" s="22"/>
      <c r="BN48" s="21"/>
      <c r="BO48" s="184"/>
      <c r="BP48" s="185"/>
      <c r="BQ48" s="181"/>
      <c r="BR48" s="182"/>
      <c r="BS48" s="183"/>
      <c r="BT48" s="22"/>
      <c r="BU48" s="21"/>
      <c r="BV48" s="184"/>
      <c r="BW48" s="185"/>
      <c r="BX48" s="181"/>
      <c r="BY48" s="182"/>
      <c r="BZ48" s="183"/>
      <c r="CA48" s="22"/>
      <c r="CB48" s="21"/>
      <c r="CC48" s="184"/>
      <c r="CD48" s="185"/>
      <c r="CE48" s="181"/>
      <c r="CF48" s="182"/>
      <c r="CG48" s="182"/>
      <c r="CH48" s="94"/>
    </row>
    <row r="49" spans="1:86" ht="12" customHeight="1" x14ac:dyDescent="0.4">
      <c r="A49" s="203"/>
      <c r="B49" s="22"/>
      <c r="C49" s="21"/>
      <c r="D49" s="184"/>
      <c r="E49" s="185"/>
      <c r="F49" s="181"/>
      <c r="G49" s="182"/>
      <c r="H49" s="183"/>
      <c r="I49" s="92">
        <v>45808</v>
      </c>
      <c r="J49" s="21" t="s">
        <v>302</v>
      </c>
      <c r="K49" s="184" t="s">
        <v>303</v>
      </c>
      <c r="L49" s="185"/>
      <c r="M49" s="181">
        <v>7348</v>
      </c>
      <c r="N49" s="182"/>
      <c r="O49" s="183"/>
      <c r="P49" s="22"/>
      <c r="Q49" s="21"/>
      <c r="R49" s="184"/>
      <c r="S49" s="185"/>
      <c r="T49" s="181"/>
      <c r="U49" s="182"/>
      <c r="V49" s="183"/>
      <c r="W49" s="22"/>
      <c r="X49" s="21"/>
      <c r="Y49" s="184"/>
      <c r="Z49" s="185"/>
      <c r="AA49" s="181"/>
      <c r="AB49" s="182"/>
      <c r="AC49" s="183"/>
      <c r="AD49" s="22"/>
      <c r="AE49" s="21"/>
      <c r="AF49" s="184"/>
      <c r="AG49" s="185"/>
      <c r="AH49" s="181"/>
      <c r="AI49" s="182"/>
      <c r="AJ49" s="183"/>
      <c r="AK49" s="22"/>
      <c r="AL49" s="21"/>
      <c r="AM49" s="184"/>
      <c r="AN49" s="185"/>
      <c r="AO49" s="181"/>
      <c r="AP49" s="182"/>
      <c r="AQ49" s="183"/>
      <c r="AR49" s="22"/>
      <c r="AS49" s="21"/>
      <c r="AT49" s="184"/>
      <c r="AU49" s="185"/>
      <c r="AV49" s="181"/>
      <c r="AW49" s="182"/>
      <c r="AX49" s="183"/>
      <c r="AY49" s="22"/>
      <c r="AZ49" s="21"/>
      <c r="BA49" s="184"/>
      <c r="BB49" s="185"/>
      <c r="BC49" s="181"/>
      <c r="BD49" s="182"/>
      <c r="BE49" s="183"/>
      <c r="BF49" s="22"/>
      <c r="BG49" s="21"/>
      <c r="BH49" s="184"/>
      <c r="BI49" s="185"/>
      <c r="BJ49" s="181"/>
      <c r="BK49" s="182"/>
      <c r="BL49" s="183"/>
      <c r="BM49" s="22"/>
      <c r="BN49" s="21"/>
      <c r="BO49" s="184"/>
      <c r="BP49" s="185"/>
      <c r="BQ49" s="181"/>
      <c r="BR49" s="182"/>
      <c r="BS49" s="183"/>
      <c r="BT49" s="22"/>
      <c r="BU49" s="21"/>
      <c r="BV49" s="184"/>
      <c r="BW49" s="185"/>
      <c r="BX49" s="181"/>
      <c r="BY49" s="182"/>
      <c r="BZ49" s="183"/>
      <c r="CA49" s="22"/>
      <c r="CB49" s="21"/>
      <c r="CC49" s="184"/>
      <c r="CD49" s="185"/>
      <c r="CE49" s="181"/>
      <c r="CF49" s="182"/>
      <c r="CG49" s="182"/>
      <c r="CH49" s="94"/>
    </row>
    <row r="50" spans="1:86" ht="12" customHeight="1" x14ac:dyDescent="0.4">
      <c r="A50" s="203"/>
      <c r="B50" s="22"/>
      <c r="C50" s="21"/>
      <c r="D50" s="184"/>
      <c r="E50" s="185"/>
      <c r="F50" s="181"/>
      <c r="G50" s="182"/>
      <c r="H50" s="183"/>
      <c r="I50" s="22"/>
      <c r="J50" s="21"/>
      <c r="K50" s="184"/>
      <c r="L50" s="185"/>
      <c r="M50" s="181"/>
      <c r="N50" s="182"/>
      <c r="O50" s="183"/>
      <c r="P50" s="22"/>
      <c r="Q50" s="21"/>
      <c r="R50" s="184"/>
      <c r="S50" s="185"/>
      <c r="T50" s="181"/>
      <c r="U50" s="182"/>
      <c r="V50" s="183"/>
      <c r="W50" s="22"/>
      <c r="X50" s="21"/>
      <c r="Y50" s="184"/>
      <c r="Z50" s="185"/>
      <c r="AA50" s="181"/>
      <c r="AB50" s="182"/>
      <c r="AC50" s="183"/>
      <c r="AD50" s="22"/>
      <c r="AE50" s="21"/>
      <c r="AF50" s="184"/>
      <c r="AG50" s="185"/>
      <c r="AH50" s="181"/>
      <c r="AI50" s="182"/>
      <c r="AJ50" s="183"/>
      <c r="AK50" s="22"/>
      <c r="AL50" s="21"/>
      <c r="AM50" s="184"/>
      <c r="AN50" s="185"/>
      <c r="AO50" s="181"/>
      <c r="AP50" s="182"/>
      <c r="AQ50" s="183"/>
      <c r="AR50" s="22"/>
      <c r="AS50" s="21"/>
      <c r="AT50" s="184"/>
      <c r="AU50" s="185"/>
      <c r="AV50" s="181"/>
      <c r="AW50" s="182"/>
      <c r="AX50" s="183"/>
      <c r="AY50" s="22"/>
      <c r="AZ50" s="21"/>
      <c r="BA50" s="184"/>
      <c r="BB50" s="185"/>
      <c r="BC50" s="181"/>
      <c r="BD50" s="182"/>
      <c r="BE50" s="183"/>
      <c r="BF50" s="22"/>
      <c r="BG50" s="21"/>
      <c r="BH50" s="184"/>
      <c r="BI50" s="185"/>
      <c r="BJ50" s="181"/>
      <c r="BK50" s="182"/>
      <c r="BL50" s="183"/>
      <c r="BM50" s="22"/>
      <c r="BN50" s="21"/>
      <c r="BO50" s="184"/>
      <c r="BP50" s="185"/>
      <c r="BQ50" s="181"/>
      <c r="BR50" s="182"/>
      <c r="BS50" s="183"/>
      <c r="BT50" s="22"/>
      <c r="BU50" s="21"/>
      <c r="BV50" s="184"/>
      <c r="BW50" s="185"/>
      <c r="BX50" s="181"/>
      <c r="BY50" s="182"/>
      <c r="BZ50" s="183"/>
      <c r="CA50" s="22"/>
      <c r="CB50" s="21"/>
      <c r="CC50" s="184"/>
      <c r="CD50" s="185"/>
      <c r="CE50" s="181"/>
      <c r="CF50" s="182"/>
      <c r="CG50" s="182"/>
      <c r="CH50" s="94"/>
    </row>
    <row r="51" spans="1:86" ht="12" customHeight="1" x14ac:dyDescent="0.4">
      <c r="A51" s="203"/>
      <c r="B51" s="22"/>
      <c r="C51" s="21"/>
      <c r="D51" s="184"/>
      <c r="E51" s="185"/>
      <c r="F51" s="181"/>
      <c r="G51" s="182"/>
      <c r="H51" s="183"/>
      <c r="I51" s="22"/>
      <c r="J51" s="21"/>
      <c r="K51" s="184"/>
      <c r="L51" s="185"/>
      <c r="M51" s="181"/>
      <c r="N51" s="182"/>
      <c r="O51" s="183"/>
      <c r="P51" s="22"/>
      <c r="Q51" s="21"/>
      <c r="R51" s="184"/>
      <c r="S51" s="185"/>
      <c r="T51" s="181"/>
      <c r="U51" s="182"/>
      <c r="V51" s="183"/>
      <c r="W51" s="22"/>
      <c r="X51" s="21"/>
      <c r="Y51" s="184"/>
      <c r="Z51" s="185"/>
      <c r="AA51" s="181"/>
      <c r="AB51" s="182"/>
      <c r="AC51" s="183"/>
      <c r="AD51" s="22"/>
      <c r="AE51" s="21"/>
      <c r="AF51" s="184"/>
      <c r="AG51" s="185"/>
      <c r="AH51" s="181"/>
      <c r="AI51" s="182"/>
      <c r="AJ51" s="183"/>
      <c r="AK51" s="22"/>
      <c r="AL51" s="21"/>
      <c r="AM51" s="184"/>
      <c r="AN51" s="185"/>
      <c r="AO51" s="181"/>
      <c r="AP51" s="182"/>
      <c r="AQ51" s="183"/>
      <c r="AR51" s="22"/>
      <c r="AS51" s="21"/>
      <c r="AT51" s="184"/>
      <c r="AU51" s="185"/>
      <c r="AV51" s="181"/>
      <c r="AW51" s="182"/>
      <c r="AX51" s="183"/>
      <c r="AY51" s="22"/>
      <c r="AZ51" s="21"/>
      <c r="BA51" s="184"/>
      <c r="BB51" s="185"/>
      <c r="BC51" s="181"/>
      <c r="BD51" s="182"/>
      <c r="BE51" s="183"/>
      <c r="BF51" s="22"/>
      <c r="BG51" s="21"/>
      <c r="BH51" s="184"/>
      <c r="BI51" s="185"/>
      <c r="BJ51" s="181"/>
      <c r="BK51" s="182"/>
      <c r="BL51" s="183"/>
      <c r="BM51" s="22"/>
      <c r="BN51" s="21"/>
      <c r="BO51" s="184"/>
      <c r="BP51" s="185"/>
      <c r="BQ51" s="181"/>
      <c r="BR51" s="182"/>
      <c r="BS51" s="183"/>
      <c r="BT51" s="22"/>
      <c r="BU51" s="21"/>
      <c r="BV51" s="184"/>
      <c r="BW51" s="185"/>
      <c r="BX51" s="181"/>
      <c r="BY51" s="182"/>
      <c r="BZ51" s="183"/>
      <c r="CA51" s="22"/>
      <c r="CB51" s="21"/>
      <c r="CC51" s="184"/>
      <c r="CD51" s="185"/>
      <c r="CE51" s="181"/>
      <c r="CF51" s="182"/>
      <c r="CG51" s="182"/>
      <c r="CH51" s="94"/>
    </row>
    <row r="52" spans="1:86" ht="12" customHeight="1" x14ac:dyDescent="0.4">
      <c r="A52" s="203"/>
      <c r="B52" s="22"/>
      <c r="C52" s="21"/>
      <c r="D52" s="184"/>
      <c r="E52" s="185"/>
      <c r="F52" s="181"/>
      <c r="G52" s="182"/>
      <c r="H52" s="183"/>
      <c r="I52" s="22"/>
      <c r="J52" s="21"/>
      <c r="K52" s="184"/>
      <c r="L52" s="185"/>
      <c r="M52" s="181"/>
      <c r="N52" s="182"/>
      <c r="O52" s="183"/>
      <c r="P52" s="22"/>
      <c r="Q52" s="21"/>
      <c r="R52" s="184"/>
      <c r="S52" s="185"/>
      <c r="T52" s="181"/>
      <c r="U52" s="182"/>
      <c r="V52" s="183"/>
      <c r="W52" s="22"/>
      <c r="X52" s="21"/>
      <c r="Y52" s="184"/>
      <c r="Z52" s="185"/>
      <c r="AA52" s="181"/>
      <c r="AB52" s="182"/>
      <c r="AC52" s="183"/>
      <c r="AD52" s="22"/>
      <c r="AE52" s="21"/>
      <c r="AF52" s="184"/>
      <c r="AG52" s="185"/>
      <c r="AH52" s="181"/>
      <c r="AI52" s="182"/>
      <c r="AJ52" s="183"/>
      <c r="AK52" s="22"/>
      <c r="AL52" s="21"/>
      <c r="AM52" s="184"/>
      <c r="AN52" s="185"/>
      <c r="AO52" s="181"/>
      <c r="AP52" s="182"/>
      <c r="AQ52" s="183"/>
      <c r="AR52" s="22"/>
      <c r="AS52" s="21"/>
      <c r="AT52" s="184"/>
      <c r="AU52" s="185"/>
      <c r="AV52" s="181"/>
      <c r="AW52" s="182"/>
      <c r="AX52" s="183"/>
      <c r="AY52" s="22"/>
      <c r="AZ52" s="21"/>
      <c r="BA52" s="184"/>
      <c r="BB52" s="185"/>
      <c r="BC52" s="181"/>
      <c r="BD52" s="182"/>
      <c r="BE52" s="183"/>
      <c r="BF52" s="22"/>
      <c r="BG52" s="21"/>
      <c r="BH52" s="184"/>
      <c r="BI52" s="185"/>
      <c r="BJ52" s="181"/>
      <c r="BK52" s="182"/>
      <c r="BL52" s="183"/>
      <c r="BM52" s="22"/>
      <c r="BN52" s="21"/>
      <c r="BO52" s="184"/>
      <c r="BP52" s="185"/>
      <c r="BQ52" s="181"/>
      <c r="BR52" s="182"/>
      <c r="BS52" s="183"/>
      <c r="BT52" s="22"/>
      <c r="BU52" s="21"/>
      <c r="BV52" s="184"/>
      <c r="BW52" s="185"/>
      <c r="BX52" s="181"/>
      <c r="BY52" s="182"/>
      <c r="BZ52" s="183"/>
      <c r="CA52" s="22"/>
      <c r="CB52" s="21"/>
      <c r="CC52" s="184"/>
      <c r="CD52" s="185"/>
      <c r="CE52" s="181"/>
      <c r="CF52" s="182"/>
      <c r="CG52" s="182"/>
      <c r="CH52" s="94"/>
    </row>
    <row r="53" spans="1:86" ht="12" customHeight="1" x14ac:dyDescent="0.4">
      <c r="A53" s="203"/>
      <c r="B53" s="58"/>
      <c r="C53" s="59"/>
      <c r="D53" s="217"/>
      <c r="E53" s="218"/>
      <c r="F53" s="219"/>
      <c r="G53" s="220"/>
      <c r="H53" s="221"/>
      <c r="I53" s="58"/>
      <c r="J53" s="59"/>
      <c r="K53" s="184"/>
      <c r="L53" s="185"/>
      <c r="M53" s="181"/>
      <c r="N53" s="182"/>
      <c r="O53" s="183"/>
      <c r="P53" s="58"/>
      <c r="Q53" s="59"/>
      <c r="R53" s="184"/>
      <c r="S53" s="185"/>
      <c r="T53" s="181"/>
      <c r="U53" s="182"/>
      <c r="V53" s="183"/>
      <c r="W53" s="58"/>
      <c r="X53" s="59"/>
      <c r="Y53" s="184"/>
      <c r="Z53" s="185"/>
      <c r="AA53" s="181"/>
      <c r="AB53" s="182"/>
      <c r="AC53" s="183"/>
      <c r="AD53" s="58"/>
      <c r="AE53" s="59"/>
      <c r="AF53" s="184"/>
      <c r="AG53" s="185"/>
      <c r="AH53" s="181"/>
      <c r="AI53" s="182"/>
      <c r="AJ53" s="183"/>
      <c r="AK53" s="58"/>
      <c r="AL53" s="59"/>
      <c r="AM53" s="184"/>
      <c r="AN53" s="185"/>
      <c r="AO53" s="181"/>
      <c r="AP53" s="182"/>
      <c r="AQ53" s="183"/>
      <c r="AR53" s="58"/>
      <c r="AS53" s="59"/>
      <c r="AT53" s="184"/>
      <c r="AU53" s="185"/>
      <c r="AV53" s="181"/>
      <c r="AW53" s="182"/>
      <c r="AX53" s="183"/>
      <c r="AY53" s="58"/>
      <c r="AZ53" s="59"/>
      <c r="BA53" s="184"/>
      <c r="BB53" s="185"/>
      <c r="BC53" s="181"/>
      <c r="BD53" s="182"/>
      <c r="BE53" s="183"/>
      <c r="BF53" s="58"/>
      <c r="BG53" s="59"/>
      <c r="BH53" s="184"/>
      <c r="BI53" s="185"/>
      <c r="BJ53" s="181"/>
      <c r="BK53" s="182"/>
      <c r="BL53" s="183"/>
      <c r="BM53" s="58"/>
      <c r="BN53" s="59"/>
      <c r="BO53" s="184"/>
      <c r="BP53" s="185"/>
      <c r="BQ53" s="181"/>
      <c r="BR53" s="182"/>
      <c r="BS53" s="183"/>
      <c r="BT53" s="58"/>
      <c r="BU53" s="59"/>
      <c r="BV53" s="184"/>
      <c r="BW53" s="185"/>
      <c r="BX53" s="181"/>
      <c r="BY53" s="182"/>
      <c r="BZ53" s="183"/>
      <c r="CA53" s="58"/>
      <c r="CB53" s="59"/>
      <c r="CC53" s="184"/>
      <c r="CD53" s="185"/>
      <c r="CE53" s="181"/>
      <c r="CF53" s="182"/>
      <c r="CG53" s="182"/>
      <c r="CH53" s="94"/>
    </row>
    <row r="54" spans="1:86" ht="12" customHeight="1" x14ac:dyDescent="0.4">
      <c r="A54" s="203"/>
      <c r="B54" s="22"/>
      <c r="C54" s="21"/>
      <c r="D54" s="215"/>
      <c r="E54" s="216"/>
      <c r="F54" s="181"/>
      <c r="G54" s="182"/>
      <c r="H54" s="183"/>
      <c r="I54" s="22"/>
      <c r="J54" s="21"/>
      <c r="K54" s="215"/>
      <c r="L54" s="216"/>
      <c r="M54" s="181"/>
      <c r="N54" s="182"/>
      <c r="O54" s="183"/>
      <c r="P54" s="22"/>
      <c r="Q54" s="21"/>
      <c r="R54" s="215"/>
      <c r="S54" s="216"/>
      <c r="T54" s="181"/>
      <c r="U54" s="182"/>
      <c r="V54" s="183"/>
      <c r="W54" s="22"/>
      <c r="X54" s="21"/>
      <c r="Y54" s="215"/>
      <c r="Z54" s="216"/>
      <c r="AA54" s="181"/>
      <c r="AB54" s="182"/>
      <c r="AC54" s="183"/>
      <c r="AD54" s="22"/>
      <c r="AE54" s="21"/>
      <c r="AF54" s="215"/>
      <c r="AG54" s="216"/>
      <c r="AH54" s="181"/>
      <c r="AI54" s="182"/>
      <c r="AJ54" s="183"/>
      <c r="AK54" s="22"/>
      <c r="AL54" s="21"/>
      <c r="AM54" s="215"/>
      <c r="AN54" s="216"/>
      <c r="AO54" s="181"/>
      <c r="AP54" s="182"/>
      <c r="AQ54" s="183"/>
      <c r="AR54" s="22"/>
      <c r="AS54" s="21"/>
      <c r="AT54" s="215"/>
      <c r="AU54" s="216"/>
      <c r="AV54" s="181"/>
      <c r="AW54" s="182"/>
      <c r="AX54" s="183"/>
      <c r="AY54" s="22"/>
      <c r="AZ54" s="21"/>
      <c r="BA54" s="215"/>
      <c r="BB54" s="216"/>
      <c r="BC54" s="181"/>
      <c r="BD54" s="182"/>
      <c r="BE54" s="183"/>
      <c r="BF54" s="22"/>
      <c r="BG54" s="21"/>
      <c r="BH54" s="215"/>
      <c r="BI54" s="216"/>
      <c r="BJ54" s="181"/>
      <c r="BK54" s="182"/>
      <c r="BL54" s="183"/>
      <c r="BM54" s="22"/>
      <c r="BN54" s="21"/>
      <c r="BO54" s="215"/>
      <c r="BP54" s="216"/>
      <c r="BQ54" s="181"/>
      <c r="BR54" s="182"/>
      <c r="BS54" s="183"/>
      <c r="BT54" s="22"/>
      <c r="BU54" s="21"/>
      <c r="BV54" s="215"/>
      <c r="BW54" s="216"/>
      <c r="BX54" s="181"/>
      <c r="BY54" s="182"/>
      <c r="BZ54" s="183"/>
      <c r="CA54" s="22"/>
      <c r="CB54" s="21"/>
      <c r="CC54" s="215"/>
      <c r="CD54" s="216"/>
      <c r="CE54" s="181"/>
      <c r="CF54" s="182"/>
      <c r="CG54" s="182"/>
      <c r="CH54" s="94"/>
    </row>
    <row r="55" spans="1:86" ht="12" customHeight="1" x14ac:dyDescent="0.4">
      <c r="A55" s="203"/>
      <c r="B55" s="22"/>
      <c r="C55" s="21"/>
      <c r="D55" s="215"/>
      <c r="E55" s="216"/>
      <c r="F55" s="181"/>
      <c r="G55" s="182"/>
      <c r="H55" s="183"/>
      <c r="I55" s="22"/>
      <c r="J55" s="21"/>
      <c r="K55" s="215"/>
      <c r="L55" s="216"/>
      <c r="M55" s="181"/>
      <c r="N55" s="182"/>
      <c r="O55" s="183"/>
      <c r="P55" s="22"/>
      <c r="Q55" s="21"/>
      <c r="R55" s="215"/>
      <c r="S55" s="216"/>
      <c r="T55" s="181"/>
      <c r="U55" s="182"/>
      <c r="V55" s="183"/>
      <c r="W55" s="22"/>
      <c r="X55" s="21"/>
      <c r="Y55" s="215"/>
      <c r="Z55" s="216"/>
      <c r="AA55" s="181"/>
      <c r="AB55" s="182"/>
      <c r="AC55" s="183"/>
      <c r="AD55" s="22"/>
      <c r="AE55" s="21"/>
      <c r="AF55" s="215"/>
      <c r="AG55" s="216"/>
      <c r="AH55" s="181"/>
      <c r="AI55" s="182"/>
      <c r="AJ55" s="183"/>
      <c r="AK55" s="22"/>
      <c r="AL55" s="21"/>
      <c r="AM55" s="215"/>
      <c r="AN55" s="216"/>
      <c r="AO55" s="181"/>
      <c r="AP55" s="182"/>
      <c r="AQ55" s="183"/>
      <c r="AR55" s="22"/>
      <c r="AS55" s="21"/>
      <c r="AT55" s="215"/>
      <c r="AU55" s="216"/>
      <c r="AV55" s="181"/>
      <c r="AW55" s="182"/>
      <c r="AX55" s="183"/>
      <c r="AY55" s="22"/>
      <c r="AZ55" s="21"/>
      <c r="BA55" s="215"/>
      <c r="BB55" s="216"/>
      <c r="BC55" s="181"/>
      <c r="BD55" s="182"/>
      <c r="BE55" s="183"/>
      <c r="BF55" s="22"/>
      <c r="BG55" s="21"/>
      <c r="BH55" s="215"/>
      <c r="BI55" s="216"/>
      <c r="BJ55" s="181"/>
      <c r="BK55" s="182"/>
      <c r="BL55" s="183"/>
      <c r="BM55" s="22"/>
      <c r="BN55" s="21"/>
      <c r="BO55" s="215"/>
      <c r="BP55" s="216"/>
      <c r="BQ55" s="181"/>
      <c r="BR55" s="182"/>
      <c r="BS55" s="183"/>
      <c r="BT55" s="22"/>
      <c r="BU55" s="21"/>
      <c r="BV55" s="215"/>
      <c r="BW55" s="216"/>
      <c r="BX55" s="181"/>
      <c r="BY55" s="182"/>
      <c r="BZ55" s="183"/>
      <c r="CA55" s="22"/>
      <c r="CB55" s="21"/>
      <c r="CC55" s="215"/>
      <c r="CD55" s="216"/>
      <c r="CE55" s="181"/>
      <c r="CF55" s="182"/>
      <c r="CG55" s="182"/>
      <c r="CH55" s="94"/>
    </row>
    <row r="56" spans="1:86" ht="12" customHeight="1" thickBot="1" x14ac:dyDescent="0.45">
      <c r="A56" s="204"/>
      <c r="B56" s="50"/>
      <c r="C56" s="51"/>
      <c r="D56" s="210"/>
      <c r="E56" s="211"/>
      <c r="F56" s="212">
        <f>SUM(F43:H55)</f>
        <v>5196</v>
      </c>
      <c r="G56" s="213"/>
      <c r="H56" s="214"/>
      <c r="I56" s="50"/>
      <c r="J56" s="51"/>
      <c r="K56" s="210"/>
      <c r="L56" s="211"/>
      <c r="M56" s="212">
        <f>SUM(M43:O55)</f>
        <v>13617</v>
      </c>
      <c r="N56" s="213"/>
      <c r="O56" s="214"/>
      <c r="P56" s="50"/>
      <c r="Q56" s="51"/>
      <c r="R56" s="210"/>
      <c r="S56" s="211"/>
      <c r="T56" s="212">
        <f>SUM(T43:V55)</f>
        <v>0</v>
      </c>
      <c r="U56" s="213"/>
      <c r="V56" s="214"/>
      <c r="W56" s="50"/>
      <c r="X56" s="51"/>
      <c r="Y56" s="210"/>
      <c r="Z56" s="211"/>
      <c r="AA56" s="212">
        <f>SUM(AA43:AC55)</f>
        <v>0</v>
      </c>
      <c r="AB56" s="213"/>
      <c r="AC56" s="214"/>
      <c r="AD56" s="50"/>
      <c r="AE56" s="51"/>
      <c r="AF56" s="210"/>
      <c r="AG56" s="211"/>
      <c r="AH56" s="212">
        <f>SUM(AH43:AJ55)</f>
        <v>0</v>
      </c>
      <c r="AI56" s="213"/>
      <c r="AJ56" s="214"/>
      <c r="AK56" s="50"/>
      <c r="AL56" s="51"/>
      <c r="AM56" s="210"/>
      <c r="AN56" s="211"/>
      <c r="AO56" s="212">
        <f>SUM(AO43:AQ55)</f>
        <v>0</v>
      </c>
      <c r="AP56" s="213"/>
      <c r="AQ56" s="214"/>
      <c r="AR56" s="50"/>
      <c r="AS56" s="51"/>
      <c r="AT56" s="210"/>
      <c r="AU56" s="211"/>
      <c r="AV56" s="212">
        <f>SUM(AV43:AX55)</f>
        <v>0</v>
      </c>
      <c r="AW56" s="213"/>
      <c r="AX56" s="214"/>
      <c r="AY56" s="50"/>
      <c r="AZ56" s="51"/>
      <c r="BA56" s="210"/>
      <c r="BB56" s="211"/>
      <c r="BC56" s="212">
        <f>SUM(BC43:BE55)</f>
        <v>0</v>
      </c>
      <c r="BD56" s="213"/>
      <c r="BE56" s="214"/>
      <c r="BF56" s="50"/>
      <c r="BG56" s="51"/>
      <c r="BH56" s="210"/>
      <c r="BI56" s="211"/>
      <c r="BJ56" s="212">
        <f>SUM(BJ43:BL55)</f>
        <v>0</v>
      </c>
      <c r="BK56" s="213"/>
      <c r="BL56" s="214"/>
      <c r="BM56" s="50"/>
      <c r="BN56" s="51"/>
      <c r="BO56" s="210"/>
      <c r="BP56" s="211"/>
      <c r="BQ56" s="212">
        <f>SUM(BQ43:BS55)</f>
        <v>0</v>
      </c>
      <c r="BR56" s="213"/>
      <c r="BS56" s="214"/>
      <c r="BT56" s="50"/>
      <c r="BU56" s="51"/>
      <c r="BV56" s="210"/>
      <c r="BW56" s="211"/>
      <c r="BX56" s="212">
        <f>SUM(BX43:BZ55)</f>
        <v>0</v>
      </c>
      <c r="BY56" s="213"/>
      <c r="BZ56" s="214"/>
      <c r="CA56" s="50"/>
      <c r="CB56" s="51"/>
      <c r="CC56" s="210"/>
      <c r="CD56" s="211"/>
      <c r="CE56" s="212">
        <f>SUM(CE43:CG55)</f>
        <v>0</v>
      </c>
      <c r="CF56" s="213"/>
      <c r="CG56" s="213"/>
      <c r="CH56" s="94"/>
    </row>
    <row r="57" spans="1:86" ht="12" customHeight="1" thickTop="1" x14ac:dyDescent="0.4">
      <c r="A57" s="202" t="s">
        <v>11</v>
      </c>
      <c r="B57" s="58"/>
      <c r="C57" s="59"/>
      <c r="D57" s="205"/>
      <c r="E57" s="206"/>
      <c r="F57" s="207"/>
      <c r="G57" s="208"/>
      <c r="H57" s="209"/>
      <c r="I57" s="58"/>
      <c r="J57" s="59"/>
      <c r="K57" s="205"/>
      <c r="L57" s="206"/>
      <c r="M57" s="207"/>
      <c r="N57" s="208"/>
      <c r="O57" s="209"/>
      <c r="P57" s="58"/>
      <c r="Q57" s="59"/>
      <c r="R57" s="205"/>
      <c r="S57" s="206"/>
      <c r="T57" s="207"/>
      <c r="U57" s="208"/>
      <c r="V57" s="209"/>
      <c r="W57" s="58"/>
      <c r="X57" s="59"/>
      <c r="Y57" s="205"/>
      <c r="Z57" s="206"/>
      <c r="AA57" s="207"/>
      <c r="AB57" s="208"/>
      <c r="AC57" s="209"/>
      <c r="AD57" s="58"/>
      <c r="AE57" s="59"/>
      <c r="AF57" s="205"/>
      <c r="AG57" s="206"/>
      <c r="AH57" s="207"/>
      <c r="AI57" s="208"/>
      <c r="AJ57" s="209"/>
      <c r="AK57" s="58"/>
      <c r="AL57" s="59"/>
      <c r="AM57" s="205"/>
      <c r="AN57" s="206"/>
      <c r="AO57" s="207"/>
      <c r="AP57" s="208"/>
      <c r="AQ57" s="209"/>
      <c r="AR57" s="58"/>
      <c r="AS57" s="59"/>
      <c r="AT57" s="205"/>
      <c r="AU57" s="206"/>
      <c r="AV57" s="207"/>
      <c r="AW57" s="208"/>
      <c r="AX57" s="209"/>
      <c r="AY57" s="58"/>
      <c r="AZ57" s="59"/>
      <c r="BA57" s="205"/>
      <c r="BB57" s="206"/>
      <c r="BC57" s="207"/>
      <c r="BD57" s="208"/>
      <c r="BE57" s="209"/>
      <c r="BF57" s="58"/>
      <c r="BG57" s="59"/>
      <c r="BH57" s="205"/>
      <c r="BI57" s="206"/>
      <c r="BJ57" s="207"/>
      <c r="BK57" s="208"/>
      <c r="BL57" s="209"/>
      <c r="BM57" s="58"/>
      <c r="BN57" s="59"/>
      <c r="BO57" s="205"/>
      <c r="BP57" s="206"/>
      <c r="BQ57" s="207"/>
      <c r="BR57" s="208"/>
      <c r="BS57" s="209"/>
      <c r="BT57" s="58"/>
      <c r="BU57" s="59"/>
      <c r="BV57" s="205"/>
      <c r="BW57" s="206"/>
      <c r="BX57" s="207"/>
      <c r="BY57" s="208"/>
      <c r="BZ57" s="209"/>
      <c r="CA57" s="58"/>
      <c r="CB57" s="59"/>
      <c r="CC57" s="205"/>
      <c r="CD57" s="206"/>
      <c r="CE57" s="207"/>
      <c r="CF57" s="208"/>
      <c r="CG57" s="209"/>
      <c r="CH57" s="94"/>
    </row>
    <row r="58" spans="1:86" ht="12" customHeight="1" x14ac:dyDescent="0.4">
      <c r="A58" s="203"/>
      <c r="B58" s="22"/>
      <c r="C58" s="21"/>
      <c r="D58" s="215"/>
      <c r="E58" s="216"/>
      <c r="F58" s="181"/>
      <c r="G58" s="182"/>
      <c r="H58" s="183"/>
      <c r="I58" s="22"/>
      <c r="J58" s="21"/>
      <c r="K58" s="215"/>
      <c r="L58" s="216"/>
      <c r="M58" s="181"/>
      <c r="N58" s="182"/>
      <c r="O58" s="183"/>
      <c r="P58" s="22"/>
      <c r="Q58" s="21"/>
      <c r="R58" s="215"/>
      <c r="S58" s="216"/>
      <c r="T58" s="181"/>
      <c r="U58" s="182"/>
      <c r="V58" s="183"/>
      <c r="W58" s="22"/>
      <c r="X58" s="21"/>
      <c r="Y58" s="215"/>
      <c r="Z58" s="216"/>
      <c r="AA58" s="181"/>
      <c r="AB58" s="182"/>
      <c r="AC58" s="183"/>
      <c r="AD58" s="22"/>
      <c r="AE58" s="21"/>
      <c r="AF58" s="215"/>
      <c r="AG58" s="216"/>
      <c r="AH58" s="181"/>
      <c r="AI58" s="182"/>
      <c r="AJ58" s="183"/>
      <c r="AK58" s="22"/>
      <c r="AL58" s="21"/>
      <c r="AM58" s="215"/>
      <c r="AN58" s="216"/>
      <c r="AO58" s="181"/>
      <c r="AP58" s="182"/>
      <c r="AQ58" s="183"/>
      <c r="AR58" s="22"/>
      <c r="AS58" s="21"/>
      <c r="AT58" s="215"/>
      <c r="AU58" s="216"/>
      <c r="AV58" s="181"/>
      <c r="AW58" s="182"/>
      <c r="AX58" s="183"/>
      <c r="AY58" s="22"/>
      <c r="AZ58" s="21"/>
      <c r="BA58" s="215"/>
      <c r="BB58" s="216"/>
      <c r="BC58" s="181"/>
      <c r="BD58" s="182"/>
      <c r="BE58" s="183"/>
      <c r="BF58" s="22"/>
      <c r="BG58" s="21"/>
      <c r="BH58" s="215"/>
      <c r="BI58" s="216"/>
      <c r="BJ58" s="181"/>
      <c r="BK58" s="182"/>
      <c r="BL58" s="183"/>
      <c r="BM58" s="22"/>
      <c r="BN58" s="21"/>
      <c r="BO58" s="215"/>
      <c r="BP58" s="216"/>
      <c r="BQ58" s="181"/>
      <c r="BR58" s="182"/>
      <c r="BS58" s="183"/>
      <c r="BT58" s="22"/>
      <c r="BU58" s="21"/>
      <c r="BV58" s="215"/>
      <c r="BW58" s="216"/>
      <c r="BX58" s="181"/>
      <c r="BY58" s="182"/>
      <c r="BZ58" s="183"/>
      <c r="CA58" s="22"/>
      <c r="CB58" s="21"/>
      <c r="CC58" s="215"/>
      <c r="CD58" s="216"/>
      <c r="CE58" s="181"/>
      <c r="CF58" s="182"/>
      <c r="CG58" s="183"/>
      <c r="CH58" s="94"/>
    </row>
    <row r="59" spans="1:86" ht="12" customHeight="1" x14ac:dyDescent="0.4">
      <c r="A59" s="203"/>
      <c r="B59" s="22"/>
      <c r="C59" s="21"/>
      <c r="D59" s="215"/>
      <c r="E59" s="216"/>
      <c r="F59" s="181"/>
      <c r="G59" s="182"/>
      <c r="H59" s="183"/>
      <c r="I59" s="22"/>
      <c r="J59" s="21"/>
      <c r="K59" s="215"/>
      <c r="L59" s="216"/>
      <c r="M59" s="181"/>
      <c r="N59" s="182"/>
      <c r="O59" s="183"/>
      <c r="P59" s="22"/>
      <c r="Q59" s="21"/>
      <c r="R59" s="215"/>
      <c r="S59" s="216"/>
      <c r="T59" s="181"/>
      <c r="U59" s="182"/>
      <c r="V59" s="183"/>
      <c r="W59" s="22"/>
      <c r="X59" s="21"/>
      <c r="Y59" s="215"/>
      <c r="Z59" s="216"/>
      <c r="AA59" s="181"/>
      <c r="AB59" s="182"/>
      <c r="AC59" s="183"/>
      <c r="AD59" s="22"/>
      <c r="AE59" s="21"/>
      <c r="AF59" s="215"/>
      <c r="AG59" s="216"/>
      <c r="AH59" s="181"/>
      <c r="AI59" s="182"/>
      <c r="AJ59" s="183"/>
      <c r="AK59" s="22"/>
      <c r="AL59" s="21"/>
      <c r="AM59" s="215"/>
      <c r="AN59" s="216"/>
      <c r="AO59" s="181"/>
      <c r="AP59" s="182"/>
      <c r="AQ59" s="183"/>
      <c r="AR59" s="22"/>
      <c r="AS59" s="21"/>
      <c r="AT59" s="215"/>
      <c r="AU59" s="216"/>
      <c r="AV59" s="181"/>
      <c r="AW59" s="182"/>
      <c r="AX59" s="183"/>
      <c r="AY59" s="22"/>
      <c r="AZ59" s="21"/>
      <c r="BA59" s="215"/>
      <c r="BB59" s="216"/>
      <c r="BC59" s="181"/>
      <c r="BD59" s="182"/>
      <c r="BE59" s="183"/>
      <c r="BF59" s="22"/>
      <c r="BG59" s="21"/>
      <c r="BH59" s="215"/>
      <c r="BI59" s="216"/>
      <c r="BJ59" s="181"/>
      <c r="BK59" s="182"/>
      <c r="BL59" s="183"/>
      <c r="BM59" s="22"/>
      <c r="BN59" s="21"/>
      <c r="BO59" s="215"/>
      <c r="BP59" s="216"/>
      <c r="BQ59" s="181"/>
      <c r="BR59" s="182"/>
      <c r="BS59" s="183"/>
      <c r="BT59" s="22"/>
      <c r="BU59" s="21"/>
      <c r="BV59" s="215"/>
      <c r="BW59" s="216"/>
      <c r="BX59" s="181"/>
      <c r="BY59" s="182"/>
      <c r="BZ59" s="183"/>
      <c r="CA59" s="22"/>
      <c r="CB59" s="21"/>
      <c r="CC59" s="215"/>
      <c r="CD59" s="216"/>
      <c r="CE59" s="181"/>
      <c r="CF59" s="182"/>
      <c r="CG59" s="183"/>
      <c r="CH59" s="94"/>
    </row>
    <row r="60" spans="1:86" ht="12" customHeight="1" x14ac:dyDescent="0.4">
      <c r="A60" s="203"/>
      <c r="B60" s="22"/>
      <c r="C60" s="21"/>
      <c r="D60" s="215"/>
      <c r="E60" s="216"/>
      <c r="F60" s="181"/>
      <c r="G60" s="182"/>
      <c r="H60" s="183"/>
      <c r="I60" s="22"/>
      <c r="J60" s="21"/>
      <c r="K60" s="215"/>
      <c r="L60" s="216"/>
      <c r="M60" s="181"/>
      <c r="N60" s="182"/>
      <c r="O60" s="183"/>
      <c r="P60" s="22"/>
      <c r="Q60" s="21"/>
      <c r="R60" s="215"/>
      <c r="S60" s="216"/>
      <c r="T60" s="181"/>
      <c r="U60" s="182"/>
      <c r="V60" s="183"/>
      <c r="W60" s="22"/>
      <c r="X60" s="21"/>
      <c r="Y60" s="215"/>
      <c r="Z60" s="216"/>
      <c r="AA60" s="181"/>
      <c r="AB60" s="182"/>
      <c r="AC60" s="183"/>
      <c r="AD60" s="22"/>
      <c r="AE60" s="21"/>
      <c r="AF60" s="215"/>
      <c r="AG60" s="216"/>
      <c r="AH60" s="181"/>
      <c r="AI60" s="182"/>
      <c r="AJ60" s="183"/>
      <c r="AK60" s="22"/>
      <c r="AL60" s="21"/>
      <c r="AM60" s="215"/>
      <c r="AN60" s="216"/>
      <c r="AO60" s="181"/>
      <c r="AP60" s="182"/>
      <c r="AQ60" s="183"/>
      <c r="AR60" s="22"/>
      <c r="AS60" s="21"/>
      <c r="AT60" s="215"/>
      <c r="AU60" s="216"/>
      <c r="AV60" s="181"/>
      <c r="AW60" s="182"/>
      <c r="AX60" s="183"/>
      <c r="AY60" s="22"/>
      <c r="AZ60" s="21"/>
      <c r="BA60" s="215"/>
      <c r="BB60" s="216"/>
      <c r="BC60" s="181"/>
      <c r="BD60" s="182"/>
      <c r="BE60" s="183"/>
      <c r="BF60" s="22"/>
      <c r="BG60" s="21"/>
      <c r="BH60" s="215"/>
      <c r="BI60" s="216"/>
      <c r="BJ60" s="181"/>
      <c r="BK60" s="182"/>
      <c r="BL60" s="183"/>
      <c r="BM60" s="22"/>
      <c r="BN60" s="21"/>
      <c r="BO60" s="215"/>
      <c r="BP60" s="216"/>
      <c r="BQ60" s="181"/>
      <c r="BR60" s="182"/>
      <c r="BS60" s="183"/>
      <c r="BT60" s="22"/>
      <c r="BU60" s="21"/>
      <c r="BV60" s="215"/>
      <c r="BW60" s="216"/>
      <c r="BX60" s="181"/>
      <c r="BY60" s="182"/>
      <c r="BZ60" s="183"/>
      <c r="CA60" s="22"/>
      <c r="CB60" s="21"/>
      <c r="CC60" s="215"/>
      <c r="CD60" s="216"/>
      <c r="CE60" s="181"/>
      <c r="CF60" s="182"/>
      <c r="CG60" s="183"/>
      <c r="CH60" s="94"/>
    </row>
    <row r="61" spans="1:86" ht="12" customHeight="1" x14ac:dyDescent="0.4">
      <c r="A61" s="203"/>
      <c r="B61" s="22"/>
      <c r="C61" s="21"/>
      <c r="D61" s="215"/>
      <c r="E61" s="216"/>
      <c r="F61" s="181"/>
      <c r="G61" s="182"/>
      <c r="H61" s="183"/>
      <c r="I61" s="22"/>
      <c r="J61" s="21"/>
      <c r="K61" s="215"/>
      <c r="L61" s="216"/>
      <c r="M61" s="181"/>
      <c r="N61" s="182"/>
      <c r="O61" s="183"/>
      <c r="P61" s="22"/>
      <c r="Q61" s="21"/>
      <c r="R61" s="215"/>
      <c r="S61" s="216"/>
      <c r="T61" s="181"/>
      <c r="U61" s="182"/>
      <c r="V61" s="183"/>
      <c r="W61" s="22"/>
      <c r="X61" s="21"/>
      <c r="Y61" s="215"/>
      <c r="Z61" s="216"/>
      <c r="AA61" s="181"/>
      <c r="AB61" s="182"/>
      <c r="AC61" s="183"/>
      <c r="AD61" s="22"/>
      <c r="AE61" s="21"/>
      <c r="AF61" s="215"/>
      <c r="AG61" s="216"/>
      <c r="AH61" s="181"/>
      <c r="AI61" s="182"/>
      <c r="AJ61" s="183"/>
      <c r="AK61" s="22"/>
      <c r="AL61" s="21"/>
      <c r="AM61" s="215"/>
      <c r="AN61" s="216"/>
      <c r="AO61" s="181"/>
      <c r="AP61" s="182"/>
      <c r="AQ61" s="183"/>
      <c r="AR61" s="22"/>
      <c r="AS61" s="21"/>
      <c r="AT61" s="215"/>
      <c r="AU61" s="216"/>
      <c r="AV61" s="181"/>
      <c r="AW61" s="182"/>
      <c r="AX61" s="183"/>
      <c r="AY61" s="22"/>
      <c r="AZ61" s="21"/>
      <c r="BA61" s="215"/>
      <c r="BB61" s="216"/>
      <c r="BC61" s="181"/>
      <c r="BD61" s="182"/>
      <c r="BE61" s="183"/>
      <c r="BF61" s="22"/>
      <c r="BG61" s="21"/>
      <c r="BH61" s="215"/>
      <c r="BI61" s="216"/>
      <c r="BJ61" s="181"/>
      <c r="BK61" s="182"/>
      <c r="BL61" s="183"/>
      <c r="BM61" s="22"/>
      <c r="BN61" s="21"/>
      <c r="BO61" s="215"/>
      <c r="BP61" s="216"/>
      <c r="BQ61" s="181"/>
      <c r="BR61" s="182"/>
      <c r="BS61" s="183"/>
      <c r="BT61" s="22"/>
      <c r="BU61" s="21"/>
      <c r="BV61" s="215"/>
      <c r="BW61" s="216"/>
      <c r="BX61" s="181"/>
      <c r="BY61" s="182"/>
      <c r="BZ61" s="183"/>
      <c r="CA61" s="22"/>
      <c r="CB61" s="21"/>
      <c r="CC61" s="215"/>
      <c r="CD61" s="216"/>
      <c r="CE61" s="181"/>
      <c r="CF61" s="182"/>
      <c r="CG61" s="183"/>
      <c r="CH61" s="94"/>
    </row>
    <row r="62" spans="1:86" ht="12" customHeight="1" x14ac:dyDescent="0.4">
      <c r="A62" s="203"/>
      <c r="B62" s="22"/>
      <c r="C62" s="21"/>
      <c r="D62" s="184"/>
      <c r="E62" s="185"/>
      <c r="F62" s="181"/>
      <c r="G62" s="182"/>
      <c r="H62" s="183"/>
      <c r="I62" s="22"/>
      <c r="J62" s="21"/>
      <c r="K62" s="184"/>
      <c r="L62" s="185"/>
      <c r="M62" s="181"/>
      <c r="N62" s="182"/>
      <c r="O62" s="183"/>
      <c r="P62" s="22"/>
      <c r="Q62" s="21"/>
      <c r="R62" s="184"/>
      <c r="S62" s="185"/>
      <c r="T62" s="181"/>
      <c r="U62" s="182"/>
      <c r="V62" s="183"/>
      <c r="W62" s="22"/>
      <c r="X62" s="21"/>
      <c r="Y62" s="184"/>
      <c r="Z62" s="185"/>
      <c r="AA62" s="181"/>
      <c r="AB62" s="182"/>
      <c r="AC62" s="183"/>
      <c r="AD62" s="22"/>
      <c r="AE62" s="21"/>
      <c r="AF62" s="184"/>
      <c r="AG62" s="185"/>
      <c r="AH62" s="181"/>
      <c r="AI62" s="182"/>
      <c r="AJ62" s="183"/>
      <c r="AK62" s="22"/>
      <c r="AL62" s="21"/>
      <c r="AM62" s="184"/>
      <c r="AN62" s="185"/>
      <c r="AO62" s="181"/>
      <c r="AP62" s="182"/>
      <c r="AQ62" s="183"/>
      <c r="AR62" s="22"/>
      <c r="AS62" s="21"/>
      <c r="AT62" s="184"/>
      <c r="AU62" s="185"/>
      <c r="AV62" s="181"/>
      <c r="AW62" s="182"/>
      <c r="AX62" s="183"/>
      <c r="AY62" s="22"/>
      <c r="AZ62" s="21"/>
      <c r="BA62" s="184"/>
      <c r="BB62" s="185"/>
      <c r="BC62" s="181"/>
      <c r="BD62" s="182"/>
      <c r="BE62" s="183"/>
      <c r="BF62" s="22"/>
      <c r="BG62" s="21"/>
      <c r="BH62" s="184"/>
      <c r="BI62" s="185"/>
      <c r="BJ62" s="181"/>
      <c r="BK62" s="182"/>
      <c r="BL62" s="183"/>
      <c r="BM62" s="22"/>
      <c r="BN62" s="21"/>
      <c r="BO62" s="184"/>
      <c r="BP62" s="185"/>
      <c r="BQ62" s="181"/>
      <c r="BR62" s="182"/>
      <c r="BS62" s="183"/>
      <c r="BT62" s="22"/>
      <c r="BU62" s="21"/>
      <c r="BV62" s="184"/>
      <c r="BW62" s="185"/>
      <c r="BX62" s="181"/>
      <c r="BY62" s="182"/>
      <c r="BZ62" s="183"/>
      <c r="CA62" s="22"/>
      <c r="CB62" s="21"/>
      <c r="CC62" s="184"/>
      <c r="CD62" s="185"/>
      <c r="CE62" s="181"/>
      <c r="CF62" s="182"/>
      <c r="CG62" s="183"/>
      <c r="CH62" s="94"/>
    </row>
    <row r="63" spans="1:86" ht="12" customHeight="1" x14ac:dyDescent="0.4">
      <c r="A63" s="203"/>
      <c r="B63" s="22"/>
      <c r="C63" s="21"/>
      <c r="D63" s="184"/>
      <c r="E63" s="185"/>
      <c r="F63" s="181"/>
      <c r="G63" s="182"/>
      <c r="H63" s="183"/>
      <c r="I63" s="22"/>
      <c r="J63" s="21"/>
      <c r="K63" s="184"/>
      <c r="L63" s="185"/>
      <c r="M63" s="181"/>
      <c r="N63" s="182"/>
      <c r="O63" s="183"/>
      <c r="P63" s="22"/>
      <c r="Q63" s="21"/>
      <c r="R63" s="184"/>
      <c r="S63" s="185"/>
      <c r="T63" s="181"/>
      <c r="U63" s="182"/>
      <c r="V63" s="183"/>
      <c r="W63" s="22"/>
      <c r="X63" s="21"/>
      <c r="Y63" s="184"/>
      <c r="Z63" s="185"/>
      <c r="AA63" s="181"/>
      <c r="AB63" s="182"/>
      <c r="AC63" s="183"/>
      <c r="AD63" s="22"/>
      <c r="AE63" s="21"/>
      <c r="AF63" s="184"/>
      <c r="AG63" s="185"/>
      <c r="AH63" s="181"/>
      <c r="AI63" s="182"/>
      <c r="AJ63" s="183"/>
      <c r="AK63" s="22"/>
      <c r="AL63" s="21"/>
      <c r="AM63" s="184"/>
      <c r="AN63" s="185"/>
      <c r="AO63" s="181"/>
      <c r="AP63" s="182"/>
      <c r="AQ63" s="183"/>
      <c r="AR63" s="22"/>
      <c r="AS63" s="21"/>
      <c r="AT63" s="184"/>
      <c r="AU63" s="185"/>
      <c r="AV63" s="181"/>
      <c r="AW63" s="182"/>
      <c r="AX63" s="183"/>
      <c r="AY63" s="22"/>
      <c r="AZ63" s="21"/>
      <c r="BA63" s="184"/>
      <c r="BB63" s="185"/>
      <c r="BC63" s="181"/>
      <c r="BD63" s="182"/>
      <c r="BE63" s="183"/>
      <c r="BF63" s="22"/>
      <c r="BG63" s="21"/>
      <c r="BH63" s="184"/>
      <c r="BI63" s="185"/>
      <c r="BJ63" s="181"/>
      <c r="BK63" s="182"/>
      <c r="BL63" s="183"/>
      <c r="BM63" s="22"/>
      <c r="BN63" s="21"/>
      <c r="BO63" s="184"/>
      <c r="BP63" s="185"/>
      <c r="BQ63" s="181"/>
      <c r="BR63" s="182"/>
      <c r="BS63" s="183"/>
      <c r="BT63" s="22"/>
      <c r="BU63" s="21"/>
      <c r="BV63" s="184"/>
      <c r="BW63" s="185"/>
      <c r="BX63" s="181"/>
      <c r="BY63" s="182"/>
      <c r="BZ63" s="183"/>
      <c r="CA63" s="22"/>
      <c r="CB63" s="21"/>
      <c r="CC63" s="184"/>
      <c r="CD63" s="185"/>
      <c r="CE63" s="181"/>
      <c r="CF63" s="182"/>
      <c r="CG63" s="183"/>
      <c r="CH63" s="94"/>
    </row>
    <row r="64" spans="1:86" ht="12" customHeight="1" x14ac:dyDescent="0.4">
      <c r="A64" s="203"/>
      <c r="B64" s="22"/>
      <c r="C64" s="21"/>
      <c r="D64" s="215"/>
      <c r="E64" s="216"/>
      <c r="F64" s="181"/>
      <c r="G64" s="182"/>
      <c r="H64" s="183"/>
      <c r="I64" s="22"/>
      <c r="J64" s="21"/>
      <c r="K64" s="215"/>
      <c r="L64" s="216"/>
      <c r="M64" s="181"/>
      <c r="N64" s="182"/>
      <c r="O64" s="183"/>
      <c r="P64" s="22"/>
      <c r="Q64" s="21"/>
      <c r="R64" s="215"/>
      <c r="S64" s="216"/>
      <c r="T64" s="181"/>
      <c r="U64" s="182"/>
      <c r="V64" s="183"/>
      <c r="W64" s="22"/>
      <c r="X64" s="21"/>
      <c r="Y64" s="215"/>
      <c r="Z64" s="216"/>
      <c r="AA64" s="181"/>
      <c r="AB64" s="182"/>
      <c r="AC64" s="183"/>
      <c r="AD64" s="22"/>
      <c r="AE64" s="21"/>
      <c r="AF64" s="215"/>
      <c r="AG64" s="216"/>
      <c r="AH64" s="181"/>
      <c r="AI64" s="182"/>
      <c r="AJ64" s="183"/>
      <c r="AK64" s="22"/>
      <c r="AL64" s="21"/>
      <c r="AM64" s="215"/>
      <c r="AN64" s="216"/>
      <c r="AO64" s="181"/>
      <c r="AP64" s="182"/>
      <c r="AQ64" s="183"/>
      <c r="AR64" s="22"/>
      <c r="AS64" s="21"/>
      <c r="AT64" s="215"/>
      <c r="AU64" s="216"/>
      <c r="AV64" s="181"/>
      <c r="AW64" s="182"/>
      <c r="AX64" s="183"/>
      <c r="AY64" s="22"/>
      <c r="AZ64" s="21"/>
      <c r="BA64" s="215"/>
      <c r="BB64" s="216"/>
      <c r="BC64" s="181"/>
      <c r="BD64" s="182"/>
      <c r="BE64" s="183"/>
      <c r="BF64" s="22"/>
      <c r="BG64" s="21"/>
      <c r="BH64" s="215"/>
      <c r="BI64" s="216"/>
      <c r="BJ64" s="181"/>
      <c r="BK64" s="182"/>
      <c r="BL64" s="183"/>
      <c r="BM64" s="22"/>
      <c r="BN64" s="21"/>
      <c r="BO64" s="215"/>
      <c r="BP64" s="216"/>
      <c r="BQ64" s="181"/>
      <c r="BR64" s="182"/>
      <c r="BS64" s="183"/>
      <c r="BT64" s="22"/>
      <c r="BU64" s="21"/>
      <c r="BV64" s="215"/>
      <c r="BW64" s="216"/>
      <c r="BX64" s="181"/>
      <c r="BY64" s="182"/>
      <c r="BZ64" s="183"/>
      <c r="CA64" s="22"/>
      <c r="CB64" s="21"/>
      <c r="CC64" s="215"/>
      <c r="CD64" s="216"/>
      <c r="CE64" s="181"/>
      <c r="CF64" s="182"/>
      <c r="CG64" s="182"/>
      <c r="CH64" s="94"/>
    </row>
    <row r="65" spans="1:86" ht="12" customHeight="1" thickBot="1" x14ac:dyDescent="0.45">
      <c r="A65" s="204"/>
      <c r="B65" s="50"/>
      <c r="C65" s="51"/>
      <c r="D65" s="210"/>
      <c r="E65" s="211"/>
      <c r="F65" s="212">
        <f>SUM(F57:H64)</f>
        <v>0</v>
      </c>
      <c r="G65" s="213"/>
      <c r="H65" s="214"/>
      <c r="I65" s="50"/>
      <c r="J65" s="51"/>
      <c r="K65" s="210"/>
      <c r="L65" s="211"/>
      <c r="M65" s="212">
        <f>SUM(M57:O64)</f>
        <v>0</v>
      </c>
      <c r="N65" s="213"/>
      <c r="O65" s="214"/>
      <c r="P65" s="50"/>
      <c r="Q65" s="51"/>
      <c r="R65" s="210"/>
      <c r="S65" s="211"/>
      <c r="T65" s="212">
        <f>SUM(T57:V64)</f>
        <v>0</v>
      </c>
      <c r="U65" s="213"/>
      <c r="V65" s="214"/>
      <c r="W65" s="50"/>
      <c r="X65" s="51"/>
      <c r="Y65" s="210"/>
      <c r="Z65" s="211"/>
      <c r="AA65" s="212">
        <f>SUM(AA57:AC64)</f>
        <v>0</v>
      </c>
      <c r="AB65" s="213"/>
      <c r="AC65" s="214"/>
      <c r="AD65" s="50"/>
      <c r="AE65" s="51"/>
      <c r="AF65" s="210"/>
      <c r="AG65" s="211"/>
      <c r="AH65" s="212">
        <f>SUM(AH57:AJ64)</f>
        <v>0</v>
      </c>
      <c r="AI65" s="213"/>
      <c r="AJ65" s="214"/>
      <c r="AK65" s="50"/>
      <c r="AL65" s="51"/>
      <c r="AM65" s="210"/>
      <c r="AN65" s="211"/>
      <c r="AO65" s="212">
        <f>SUM(AO57:AQ64)</f>
        <v>0</v>
      </c>
      <c r="AP65" s="213"/>
      <c r="AQ65" s="214"/>
      <c r="AR65" s="50"/>
      <c r="AS65" s="51"/>
      <c r="AT65" s="210"/>
      <c r="AU65" s="211"/>
      <c r="AV65" s="212">
        <f>SUM(AV57:AX64)</f>
        <v>0</v>
      </c>
      <c r="AW65" s="213"/>
      <c r="AX65" s="214"/>
      <c r="AY65" s="50"/>
      <c r="AZ65" s="51"/>
      <c r="BA65" s="210"/>
      <c r="BB65" s="211"/>
      <c r="BC65" s="212">
        <f>SUM(BC57:BE64)</f>
        <v>0</v>
      </c>
      <c r="BD65" s="213"/>
      <c r="BE65" s="214"/>
      <c r="BF65" s="50"/>
      <c r="BG65" s="51"/>
      <c r="BH65" s="210"/>
      <c r="BI65" s="211"/>
      <c r="BJ65" s="212">
        <f>SUM(BJ57:BL64)</f>
        <v>0</v>
      </c>
      <c r="BK65" s="213"/>
      <c r="BL65" s="214"/>
      <c r="BM65" s="50"/>
      <c r="BN65" s="51"/>
      <c r="BO65" s="210"/>
      <c r="BP65" s="211"/>
      <c r="BQ65" s="212">
        <f>SUM(BQ57:BS64)</f>
        <v>0</v>
      </c>
      <c r="BR65" s="213"/>
      <c r="BS65" s="214"/>
      <c r="BT65" s="50"/>
      <c r="BU65" s="51"/>
      <c r="BV65" s="210"/>
      <c r="BW65" s="211"/>
      <c r="BX65" s="212">
        <f>SUM(BX57:BZ64)</f>
        <v>0</v>
      </c>
      <c r="BY65" s="213"/>
      <c r="BZ65" s="214"/>
      <c r="CA65" s="50"/>
      <c r="CB65" s="51"/>
      <c r="CC65" s="210"/>
      <c r="CD65" s="211"/>
      <c r="CE65" s="212">
        <f>SUM(CE57:CG64)</f>
        <v>0</v>
      </c>
      <c r="CF65" s="213"/>
      <c r="CG65" s="213"/>
      <c r="CH65" s="94"/>
    </row>
    <row r="66" spans="1:86" ht="12" customHeight="1" thickTop="1" x14ac:dyDescent="0.4">
      <c r="A66" s="222" t="s">
        <v>21</v>
      </c>
      <c r="B66" s="91">
        <v>45773</v>
      </c>
      <c r="C66" s="54" t="s">
        <v>176</v>
      </c>
      <c r="D66" s="205" t="s">
        <v>178</v>
      </c>
      <c r="E66" s="206"/>
      <c r="F66" s="207">
        <v>2000</v>
      </c>
      <c r="G66" s="208"/>
      <c r="H66" s="209"/>
      <c r="I66" s="91">
        <v>45795</v>
      </c>
      <c r="J66" s="54" t="s">
        <v>290</v>
      </c>
      <c r="K66" s="205" t="s">
        <v>291</v>
      </c>
      <c r="L66" s="206"/>
      <c r="M66" s="207">
        <v>1351</v>
      </c>
      <c r="N66" s="208"/>
      <c r="O66" s="209"/>
      <c r="P66" s="91">
        <v>45809</v>
      </c>
      <c r="Q66" s="54" t="s">
        <v>294</v>
      </c>
      <c r="R66" s="205" t="s">
        <v>304</v>
      </c>
      <c r="S66" s="206"/>
      <c r="T66" s="207">
        <v>6000</v>
      </c>
      <c r="U66" s="208"/>
      <c r="V66" s="209"/>
      <c r="W66" s="53"/>
      <c r="X66" s="54"/>
      <c r="Y66" s="205"/>
      <c r="Z66" s="206"/>
      <c r="AA66" s="207"/>
      <c r="AB66" s="208"/>
      <c r="AC66" s="209"/>
      <c r="AD66" s="53"/>
      <c r="AE66" s="54"/>
      <c r="AF66" s="205"/>
      <c r="AG66" s="206"/>
      <c r="AH66" s="207"/>
      <c r="AI66" s="208"/>
      <c r="AJ66" s="209"/>
      <c r="AK66" s="53"/>
      <c r="AL66" s="54"/>
      <c r="AM66" s="205"/>
      <c r="AN66" s="206"/>
      <c r="AO66" s="207"/>
      <c r="AP66" s="208"/>
      <c r="AQ66" s="209"/>
      <c r="AR66" s="53"/>
      <c r="AS66" s="54"/>
      <c r="AT66" s="205"/>
      <c r="AU66" s="206"/>
      <c r="AV66" s="207"/>
      <c r="AW66" s="208"/>
      <c r="AX66" s="209"/>
      <c r="AY66" s="53"/>
      <c r="AZ66" s="54"/>
      <c r="BA66" s="205"/>
      <c r="BB66" s="206"/>
      <c r="BC66" s="207"/>
      <c r="BD66" s="208"/>
      <c r="BE66" s="209"/>
      <c r="BF66" s="53"/>
      <c r="BG66" s="54"/>
      <c r="BH66" s="205"/>
      <c r="BI66" s="206"/>
      <c r="BJ66" s="207"/>
      <c r="BK66" s="208"/>
      <c r="BL66" s="209"/>
      <c r="BM66" s="53"/>
      <c r="BN66" s="54"/>
      <c r="BO66" s="205"/>
      <c r="BP66" s="206"/>
      <c r="BQ66" s="207"/>
      <c r="BR66" s="208"/>
      <c r="BS66" s="209"/>
      <c r="BT66" s="53"/>
      <c r="BU66" s="54"/>
      <c r="BV66" s="205"/>
      <c r="BW66" s="206"/>
      <c r="BX66" s="207"/>
      <c r="BY66" s="208"/>
      <c r="BZ66" s="209"/>
      <c r="CA66" s="53"/>
      <c r="CB66" s="54"/>
      <c r="CC66" s="205"/>
      <c r="CD66" s="206"/>
      <c r="CE66" s="207"/>
      <c r="CF66" s="208"/>
      <c r="CG66" s="208"/>
      <c r="CH66" s="94"/>
    </row>
    <row r="67" spans="1:86" ht="12" customHeight="1" x14ac:dyDescent="0.4">
      <c r="A67" s="223"/>
      <c r="B67" s="92">
        <v>45774</v>
      </c>
      <c r="C67" s="21" t="s">
        <v>177</v>
      </c>
      <c r="D67" s="215" t="s">
        <v>178</v>
      </c>
      <c r="E67" s="216"/>
      <c r="F67" s="181">
        <v>2000</v>
      </c>
      <c r="G67" s="182"/>
      <c r="H67" s="183"/>
      <c r="I67" s="22"/>
      <c r="J67" s="21"/>
      <c r="K67" s="215"/>
      <c r="L67" s="216"/>
      <c r="M67" s="181"/>
      <c r="N67" s="182"/>
      <c r="O67" s="183"/>
      <c r="P67" s="92">
        <v>45809</v>
      </c>
      <c r="Q67" s="21" t="s">
        <v>294</v>
      </c>
      <c r="R67" s="215" t="s">
        <v>305</v>
      </c>
      <c r="S67" s="216"/>
      <c r="T67" s="181">
        <v>3000</v>
      </c>
      <c r="U67" s="182"/>
      <c r="V67" s="183"/>
      <c r="W67" s="22"/>
      <c r="X67" s="21"/>
      <c r="Y67" s="215"/>
      <c r="Z67" s="216"/>
      <c r="AA67" s="181"/>
      <c r="AB67" s="182"/>
      <c r="AC67" s="183"/>
      <c r="AD67" s="22"/>
      <c r="AE67" s="21"/>
      <c r="AF67" s="215"/>
      <c r="AG67" s="216"/>
      <c r="AH67" s="181"/>
      <c r="AI67" s="182"/>
      <c r="AJ67" s="183"/>
      <c r="AK67" s="22"/>
      <c r="AL67" s="21"/>
      <c r="AM67" s="215"/>
      <c r="AN67" s="216"/>
      <c r="AO67" s="181"/>
      <c r="AP67" s="182"/>
      <c r="AQ67" s="183"/>
      <c r="AR67" s="22"/>
      <c r="AS67" s="21"/>
      <c r="AT67" s="215"/>
      <c r="AU67" s="216"/>
      <c r="AV67" s="181"/>
      <c r="AW67" s="182"/>
      <c r="AX67" s="183"/>
      <c r="AY67" s="22"/>
      <c r="AZ67" s="21"/>
      <c r="BA67" s="215"/>
      <c r="BB67" s="216"/>
      <c r="BC67" s="181"/>
      <c r="BD67" s="182"/>
      <c r="BE67" s="183"/>
      <c r="BF67" s="22"/>
      <c r="BG67" s="21"/>
      <c r="BH67" s="215"/>
      <c r="BI67" s="216"/>
      <c r="BJ67" s="181"/>
      <c r="BK67" s="182"/>
      <c r="BL67" s="183"/>
      <c r="BM67" s="22"/>
      <c r="BN67" s="21"/>
      <c r="BO67" s="215"/>
      <c r="BP67" s="216"/>
      <c r="BQ67" s="181"/>
      <c r="BR67" s="182"/>
      <c r="BS67" s="183"/>
      <c r="BT67" s="22"/>
      <c r="BU67" s="21"/>
      <c r="BV67" s="215"/>
      <c r="BW67" s="216"/>
      <c r="BX67" s="181"/>
      <c r="BY67" s="182"/>
      <c r="BZ67" s="183"/>
      <c r="CA67" s="22"/>
      <c r="CB67" s="21"/>
      <c r="CC67" s="215"/>
      <c r="CD67" s="216"/>
      <c r="CE67" s="181"/>
      <c r="CF67" s="182"/>
      <c r="CG67" s="182"/>
      <c r="CH67" s="94"/>
    </row>
    <row r="68" spans="1:86" ht="12" customHeight="1" x14ac:dyDescent="0.4">
      <c r="A68" s="223"/>
      <c r="B68" s="22"/>
      <c r="C68" s="21"/>
      <c r="D68" s="215"/>
      <c r="E68" s="216"/>
      <c r="F68" s="181"/>
      <c r="G68" s="182"/>
      <c r="H68" s="183"/>
      <c r="I68" s="22"/>
      <c r="J68" s="21"/>
      <c r="K68" s="215"/>
      <c r="L68" s="216"/>
      <c r="M68" s="181"/>
      <c r="N68" s="182"/>
      <c r="O68" s="183"/>
      <c r="P68" s="22"/>
      <c r="Q68" s="21"/>
      <c r="R68" s="215"/>
      <c r="S68" s="216"/>
      <c r="T68" s="181"/>
      <c r="U68" s="182"/>
      <c r="V68" s="183"/>
      <c r="W68" s="22"/>
      <c r="X68" s="21"/>
      <c r="Y68" s="215"/>
      <c r="Z68" s="216"/>
      <c r="AA68" s="181"/>
      <c r="AB68" s="182"/>
      <c r="AC68" s="183"/>
      <c r="AD68" s="22"/>
      <c r="AE68" s="21"/>
      <c r="AF68" s="215"/>
      <c r="AG68" s="216"/>
      <c r="AH68" s="181"/>
      <c r="AI68" s="182"/>
      <c r="AJ68" s="183"/>
      <c r="AK68" s="22"/>
      <c r="AL68" s="21"/>
      <c r="AM68" s="215"/>
      <c r="AN68" s="216"/>
      <c r="AO68" s="181"/>
      <c r="AP68" s="182"/>
      <c r="AQ68" s="183"/>
      <c r="AR68" s="22"/>
      <c r="AS68" s="21"/>
      <c r="AT68" s="215"/>
      <c r="AU68" s="216"/>
      <c r="AV68" s="181"/>
      <c r="AW68" s="182"/>
      <c r="AX68" s="183"/>
      <c r="AY68" s="22"/>
      <c r="AZ68" s="21"/>
      <c r="BA68" s="215"/>
      <c r="BB68" s="216"/>
      <c r="BC68" s="181"/>
      <c r="BD68" s="182"/>
      <c r="BE68" s="183"/>
      <c r="BF68" s="22"/>
      <c r="BG68" s="21"/>
      <c r="BH68" s="215"/>
      <c r="BI68" s="216"/>
      <c r="BJ68" s="181"/>
      <c r="BK68" s="182"/>
      <c r="BL68" s="183"/>
      <c r="BM68" s="22"/>
      <c r="BN68" s="21"/>
      <c r="BO68" s="215"/>
      <c r="BP68" s="216"/>
      <c r="BQ68" s="181"/>
      <c r="BR68" s="182"/>
      <c r="BS68" s="183"/>
      <c r="BT68" s="22"/>
      <c r="BU68" s="21"/>
      <c r="BV68" s="215"/>
      <c r="BW68" s="216"/>
      <c r="BX68" s="181"/>
      <c r="BY68" s="182"/>
      <c r="BZ68" s="183"/>
      <c r="CA68" s="22"/>
      <c r="CB68" s="21"/>
      <c r="CC68" s="215"/>
      <c r="CD68" s="216"/>
      <c r="CE68" s="181"/>
      <c r="CF68" s="182"/>
      <c r="CG68" s="182"/>
      <c r="CH68" s="94"/>
    </row>
    <row r="69" spans="1:86" ht="12" customHeight="1" x14ac:dyDescent="0.4">
      <c r="A69" s="223"/>
      <c r="B69" s="22"/>
      <c r="C69" s="21"/>
      <c r="D69" s="215"/>
      <c r="E69" s="216"/>
      <c r="F69" s="181"/>
      <c r="G69" s="182"/>
      <c r="H69" s="183"/>
      <c r="I69" s="22"/>
      <c r="J69" s="21"/>
      <c r="K69" s="215"/>
      <c r="L69" s="216"/>
      <c r="M69" s="181"/>
      <c r="N69" s="182"/>
      <c r="O69" s="183"/>
      <c r="P69" s="22"/>
      <c r="Q69" s="21"/>
      <c r="R69" s="215"/>
      <c r="S69" s="216"/>
      <c r="T69" s="181"/>
      <c r="U69" s="182"/>
      <c r="V69" s="183"/>
      <c r="W69" s="22"/>
      <c r="X69" s="21"/>
      <c r="Y69" s="215"/>
      <c r="Z69" s="216"/>
      <c r="AA69" s="181"/>
      <c r="AB69" s="182"/>
      <c r="AC69" s="183"/>
      <c r="AD69" s="22"/>
      <c r="AE69" s="21"/>
      <c r="AF69" s="215"/>
      <c r="AG69" s="216"/>
      <c r="AH69" s="181"/>
      <c r="AI69" s="182"/>
      <c r="AJ69" s="183"/>
      <c r="AK69" s="22"/>
      <c r="AL69" s="21"/>
      <c r="AM69" s="215"/>
      <c r="AN69" s="216"/>
      <c r="AO69" s="181"/>
      <c r="AP69" s="182"/>
      <c r="AQ69" s="183"/>
      <c r="AR69" s="22"/>
      <c r="AS69" s="21"/>
      <c r="AT69" s="215"/>
      <c r="AU69" s="216"/>
      <c r="AV69" s="181"/>
      <c r="AW69" s="182"/>
      <c r="AX69" s="183"/>
      <c r="AY69" s="22"/>
      <c r="AZ69" s="21"/>
      <c r="BA69" s="215"/>
      <c r="BB69" s="216"/>
      <c r="BC69" s="181"/>
      <c r="BD69" s="182"/>
      <c r="BE69" s="183"/>
      <c r="BF69" s="22"/>
      <c r="BG69" s="21"/>
      <c r="BH69" s="215"/>
      <c r="BI69" s="216"/>
      <c r="BJ69" s="181"/>
      <c r="BK69" s="182"/>
      <c r="BL69" s="183"/>
      <c r="BM69" s="22"/>
      <c r="BN69" s="21"/>
      <c r="BO69" s="215"/>
      <c r="BP69" s="216"/>
      <c r="BQ69" s="181"/>
      <c r="BR69" s="182"/>
      <c r="BS69" s="183"/>
      <c r="BT69" s="22"/>
      <c r="BU69" s="21"/>
      <c r="BV69" s="215"/>
      <c r="BW69" s="216"/>
      <c r="BX69" s="181"/>
      <c r="BY69" s="182"/>
      <c r="BZ69" s="183"/>
      <c r="CA69" s="22"/>
      <c r="CB69" s="21"/>
      <c r="CC69" s="215"/>
      <c r="CD69" s="216"/>
      <c r="CE69" s="181"/>
      <c r="CF69" s="182"/>
      <c r="CG69" s="182"/>
      <c r="CH69" s="94"/>
    </row>
    <row r="70" spans="1:86" ht="12" customHeight="1" x14ac:dyDescent="0.4">
      <c r="A70" s="223"/>
      <c r="B70" s="22"/>
      <c r="C70" s="21"/>
      <c r="D70" s="215"/>
      <c r="E70" s="216"/>
      <c r="F70" s="181"/>
      <c r="G70" s="182"/>
      <c r="H70" s="183"/>
      <c r="I70" s="22"/>
      <c r="J70" s="21"/>
      <c r="K70" s="215"/>
      <c r="L70" s="216"/>
      <c r="M70" s="181"/>
      <c r="N70" s="182"/>
      <c r="O70" s="183"/>
      <c r="P70" s="22"/>
      <c r="Q70" s="21"/>
      <c r="R70" s="215"/>
      <c r="S70" s="216"/>
      <c r="T70" s="181"/>
      <c r="U70" s="182"/>
      <c r="V70" s="183"/>
      <c r="W70" s="22"/>
      <c r="X70" s="21"/>
      <c r="Y70" s="215"/>
      <c r="Z70" s="216"/>
      <c r="AA70" s="181"/>
      <c r="AB70" s="182"/>
      <c r="AC70" s="183"/>
      <c r="AD70" s="22"/>
      <c r="AE70" s="21"/>
      <c r="AF70" s="215"/>
      <c r="AG70" s="216"/>
      <c r="AH70" s="181"/>
      <c r="AI70" s="182"/>
      <c r="AJ70" s="183"/>
      <c r="AK70" s="22"/>
      <c r="AL70" s="21"/>
      <c r="AM70" s="215"/>
      <c r="AN70" s="216"/>
      <c r="AO70" s="181"/>
      <c r="AP70" s="182"/>
      <c r="AQ70" s="183"/>
      <c r="AR70" s="22"/>
      <c r="AS70" s="21"/>
      <c r="AT70" s="215"/>
      <c r="AU70" s="216"/>
      <c r="AV70" s="181"/>
      <c r="AW70" s="182"/>
      <c r="AX70" s="183"/>
      <c r="AY70" s="22"/>
      <c r="AZ70" s="21"/>
      <c r="BA70" s="215"/>
      <c r="BB70" s="216"/>
      <c r="BC70" s="181"/>
      <c r="BD70" s="182"/>
      <c r="BE70" s="183"/>
      <c r="BF70" s="22"/>
      <c r="BG70" s="21"/>
      <c r="BH70" s="215"/>
      <c r="BI70" s="216"/>
      <c r="BJ70" s="181"/>
      <c r="BK70" s="182"/>
      <c r="BL70" s="183"/>
      <c r="BM70" s="22"/>
      <c r="BN70" s="21"/>
      <c r="BO70" s="215"/>
      <c r="BP70" s="216"/>
      <c r="BQ70" s="181"/>
      <c r="BR70" s="182"/>
      <c r="BS70" s="183"/>
      <c r="BT70" s="22"/>
      <c r="BU70" s="21"/>
      <c r="BV70" s="215"/>
      <c r="BW70" s="216"/>
      <c r="BX70" s="181"/>
      <c r="BY70" s="182"/>
      <c r="BZ70" s="183"/>
      <c r="CA70" s="22"/>
      <c r="CB70" s="21"/>
      <c r="CC70" s="215"/>
      <c r="CD70" s="216"/>
      <c r="CE70" s="181"/>
      <c r="CF70" s="182"/>
      <c r="CG70" s="182"/>
      <c r="CH70" s="94"/>
    </row>
    <row r="71" spans="1:86" ht="12" customHeight="1" x14ac:dyDescent="0.4">
      <c r="A71" s="223"/>
      <c r="B71" s="22"/>
      <c r="C71" s="21"/>
      <c r="D71" s="184"/>
      <c r="E71" s="185"/>
      <c r="F71" s="181"/>
      <c r="G71" s="182"/>
      <c r="H71" s="183"/>
      <c r="I71" s="22"/>
      <c r="J71" s="21"/>
      <c r="K71" s="184"/>
      <c r="L71" s="185"/>
      <c r="M71" s="181"/>
      <c r="N71" s="182"/>
      <c r="O71" s="183"/>
      <c r="P71" s="22"/>
      <c r="Q71" s="21"/>
      <c r="R71" s="184"/>
      <c r="S71" s="185"/>
      <c r="T71" s="181"/>
      <c r="U71" s="182"/>
      <c r="V71" s="183"/>
      <c r="W71" s="22"/>
      <c r="X71" s="21"/>
      <c r="Y71" s="184"/>
      <c r="Z71" s="185"/>
      <c r="AA71" s="181"/>
      <c r="AB71" s="182"/>
      <c r="AC71" s="183"/>
      <c r="AD71" s="22"/>
      <c r="AE71" s="21"/>
      <c r="AF71" s="184"/>
      <c r="AG71" s="185"/>
      <c r="AH71" s="181"/>
      <c r="AI71" s="182"/>
      <c r="AJ71" s="183"/>
      <c r="AK71" s="22"/>
      <c r="AL71" s="21"/>
      <c r="AM71" s="184"/>
      <c r="AN71" s="185"/>
      <c r="AO71" s="181"/>
      <c r="AP71" s="182"/>
      <c r="AQ71" s="183"/>
      <c r="AR71" s="22"/>
      <c r="AS71" s="21"/>
      <c r="AT71" s="184"/>
      <c r="AU71" s="185"/>
      <c r="AV71" s="181"/>
      <c r="AW71" s="182"/>
      <c r="AX71" s="183"/>
      <c r="AY71" s="22"/>
      <c r="AZ71" s="21"/>
      <c r="BA71" s="184"/>
      <c r="BB71" s="185"/>
      <c r="BC71" s="181"/>
      <c r="BD71" s="182"/>
      <c r="BE71" s="183"/>
      <c r="BF71" s="22"/>
      <c r="BG71" s="21"/>
      <c r="BH71" s="184"/>
      <c r="BI71" s="185"/>
      <c r="BJ71" s="181"/>
      <c r="BK71" s="182"/>
      <c r="BL71" s="183"/>
      <c r="BM71" s="22"/>
      <c r="BN71" s="21"/>
      <c r="BO71" s="184"/>
      <c r="BP71" s="185"/>
      <c r="BQ71" s="181"/>
      <c r="BR71" s="182"/>
      <c r="BS71" s="183"/>
      <c r="BT71" s="22"/>
      <c r="BU71" s="21"/>
      <c r="BV71" s="184"/>
      <c r="BW71" s="185"/>
      <c r="BX71" s="181"/>
      <c r="BY71" s="182"/>
      <c r="BZ71" s="183"/>
      <c r="CA71" s="22"/>
      <c r="CB71" s="21"/>
      <c r="CC71" s="184"/>
      <c r="CD71" s="185"/>
      <c r="CE71" s="181"/>
      <c r="CF71" s="182"/>
      <c r="CG71" s="182"/>
      <c r="CH71" s="94"/>
    </row>
    <row r="72" spans="1:86" ht="12" customHeight="1" x14ac:dyDescent="0.4">
      <c r="A72" s="223"/>
      <c r="B72" s="22"/>
      <c r="C72" s="21"/>
      <c r="D72" s="184"/>
      <c r="E72" s="185"/>
      <c r="F72" s="181"/>
      <c r="G72" s="182"/>
      <c r="H72" s="183"/>
      <c r="I72" s="22"/>
      <c r="J72" s="21"/>
      <c r="K72" s="184"/>
      <c r="L72" s="185"/>
      <c r="M72" s="181"/>
      <c r="N72" s="182"/>
      <c r="O72" s="183"/>
      <c r="P72" s="22"/>
      <c r="Q72" s="21"/>
      <c r="R72" s="184"/>
      <c r="S72" s="185"/>
      <c r="T72" s="181"/>
      <c r="U72" s="182"/>
      <c r="V72" s="183"/>
      <c r="W72" s="22"/>
      <c r="X72" s="21"/>
      <c r="Y72" s="184"/>
      <c r="Z72" s="185"/>
      <c r="AA72" s="181"/>
      <c r="AB72" s="182"/>
      <c r="AC72" s="183"/>
      <c r="AD72" s="22"/>
      <c r="AE72" s="21"/>
      <c r="AF72" s="184"/>
      <c r="AG72" s="185"/>
      <c r="AH72" s="181"/>
      <c r="AI72" s="182"/>
      <c r="AJ72" s="183"/>
      <c r="AK72" s="22"/>
      <c r="AL72" s="21"/>
      <c r="AM72" s="184"/>
      <c r="AN72" s="185"/>
      <c r="AO72" s="181"/>
      <c r="AP72" s="182"/>
      <c r="AQ72" s="183"/>
      <c r="AR72" s="22"/>
      <c r="AS72" s="21"/>
      <c r="AT72" s="184"/>
      <c r="AU72" s="185"/>
      <c r="AV72" s="181"/>
      <c r="AW72" s="182"/>
      <c r="AX72" s="183"/>
      <c r="AY72" s="22"/>
      <c r="AZ72" s="21"/>
      <c r="BA72" s="184"/>
      <c r="BB72" s="185"/>
      <c r="BC72" s="181"/>
      <c r="BD72" s="182"/>
      <c r="BE72" s="183"/>
      <c r="BF72" s="22"/>
      <c r="BG72" s="21"/>
      <c r="BH72" s="184"/>
      <c r="BI72" s="185"/>
      <c r="BJ72" s="181"/>
      <c r="BK72" s="182"/>
      <c r="BL72" s="183"/>
      <c r="BM72" s="22"/>
      <c r="BN72" s="21"/>
      <c r="BO72" s="184"/>
      <c r="BP72" s="185"/>
      <c r="BQ72" s="181"/>
      <c r="BR72" s="182"/>
      <c r="BS72" s="183"/>
      <c r="BT72" s="22"/>
      <c r="BU72" s="21"/>
      <c r="BV72" s="184"/>
      <c r="BW72" s="185"/>
      <c r="BX72" s="181"/>
      <c r="BY72" s="182"/>
      <c r="BZ72" s="183"/>
      <c r="CA72" s="22"/>
      <c r="CB72" s="21"/>
      <c r="CC72" s="184"/>
      <c r="CD72" s="185"/>
      <c r="CE72" s="181"/>
      <c r="CF72" s="182"/>
      <c r="CG72" s="182"/>
      <c r="CH72" s="94"/>
    </row>
    <row r="73" spans="1:86" ht="12" customHeight="1" thickBot="1" x14ac:dyDescent="0.45">
      <c r="A73" s="224"/>
      <c r="B73" s="50"/>
      <c r="C73" s="51"/>
      <c r="D73" s="225"/>
      <c r="E73" s="226"/>
      <c r="F73" s="212">
        <f>SUM(F66:H71)</f>
        <v>4000</v>
      </c>
      <c r="G73" s="213"/>
      <c r="H73" s="214"/>
      <c r="I73" s="50"/>
      <c r="J73" s="51"/>
      <c r="K73" s="225"/>
      <c r="L73" s="226"/>
      <c r="M73" s="212">
        <f>SUM(M66:O71)</f>
        <v>1351</v>
      </c>
      <c r="N73" s="213"/>
      <c r="O73" s="214"/>
      <c r="P73" s="50"/>
      <c r="Q73" s="51"/>
      <c r="R73" s="225"/>
      <c r="S73" s="226"/>
      <c r="T73" s="212">
        <f>SUM(T66:V71)</f>
        <v>9000</v>
      </c>
      <c r="U73" s="213"/>
      <c r="V73" s="214"/>
      <c r="W73" s="50"/>
      <c r="X73" s="51"/>
      <c r="Y73" s="225"/>
      <c r="Z73" s="226"/>
      <c r="AA73" s="212">
        <f>SUM(AA66:AC71)</f>
        <v>0</v>
      </c>
      <c r="AB73" s="213"/>
      <c r="AC73" s="214"/>
      <c r="AD73" s="50"/>
      <c r="AE73" s="51"/>
      <c r="AF73" s="225"/>
      <c r="AG73" s="226"/>
      <c r="AH73" s="212">
        <f>SUM(AH66:AJ71)</f>
        <v>0</v>
      </c>
      <c r="AI73" s="213"/>
      <c r="AJ73" s="214"/>
      <c r="AK73" s="50"/>
      <c r="AL73" s="51"/>
      <c r="AM73" s="225"/>
      <c r="AN73" s="226"/>
      <c r="AO73" s="212">
        <f>SUM(AO66:AQ71)</f>
        <v>0</v>
      </c>
      <c r="AP73" s="213"/>
      <c r="AQ73" s="214"/>
      <c r="AR73" s="50"/>
      <c r="AS73" s="51"/>
      <c r="AT73" s="225"/>
      <c r="AU73" s="226"/>
      <c r="AV73" s="212">
        <f>SUM(AV66:AX71)</f>
        <v>0</v>
      </c>
      <c r="AW73" s="213"/>
      <c r="AX73" s="214"/>
      <c r="AY73" s="50"/>
      <c r="AZ73" s="51"/>
      <c r="BA73" s="225"/>
      <c r="BB73" s="226"/>
      <c r="BC73" s="212">
        <f>SUM(BC66:BE71)</f>
        <v>0</v>
      </c>
      <c r="BD73" s="213"/>
      <c r="BE73" s="214"/>
      <c r="BF73" s="50"/>
      <c r="BG73" s="51"/>
      <c r="BH73" s="225"/>
      <c r="BI73" s="226"/>
      <c r="BJ73" s="212">
        <f>SUM(BJ66:BL71)</f>
        <v>0</v>
      </c>
      <c r="BK73" s="213"/>
      <c r="BL73" s="214"/>
      <c r="BM73" s="50"/>
      <c r="BN73" s="51"/>
      <c r="BO73" s="225"/>
      <c r="BP73" s="226"/>
      <c r="BQ73" s="212">
        <f>SUM(BQ66:BS71)</f>
        <v>0</v>
      </c>
      <c r="BR73" s="213"/>
      <c r="BS73" s="214"/>
      <c r="BT73" s="50"/>
      <c r="BU73" s="51"/>
      <c r="BV73" s="225"/>
      <c r="BW73" s="226"/>
      <c r="BX73" s="212">
        <f>SUM(BX66:BZ71)</f>
        <v>0</v>
      </c>
      <c r="BY73" s="213"/>
      <c r="BZ73" s="214"/>
      <c r="CA73" s="50"/>
      <c r="CB73" s="51"/>
      <c r="CC73" s="225"/>
      <c r="CD73" s="226"/>
      <c r="CE73" s="212">
        <f>SUM(CE66:CG71)</f>
        <v>0</v>
      </c>
      <c r="CF73" s="213"/>
      <c r="CG73" s="213"/>
      <c r="CH73" s="94"/>
    </row>
    <row r="74" spans="1:86" ht="12" customHeight="1" thickTop="1" x14ac:dyDescent="0.4">
      <c r="A74" s="222" t="s">
        <v>12</v>
      </c>
      <c r="B74" s="58"/>
      <c r="C74" s="59"/>
      <c r="D74" s="217"/>
      <c r="E74" s="218"/>
      <c r="F74" s="219"/>
      <c r="G74" s="220"/>
      <c r="H74" s="221"/>
      <c r="I74" s="58"/>
      <c r="J74" s="59"/>
      <c r="K74" s="205"/>
      <c r="L74" s="206"/>
      <c r="M74" s="207"/>
      <c r="N74" s="208"/>
      <c r="O74" s="209"/>
      <c r="P74" s="58"/>
      <c r="Q74" s="59"/>
      <c r="R74" s="205"/>
      <c r="S74" s="206"/>
      <c r="T74" s="207"/>
      <c r="U74" s="208"/>
      <c r="V74" s="209"/>
      <c r="W74" s="58"/>
      <c r="X74" s="59"/>
      <c r="Y74" s="205"/>
      <c r="Z74" s="206"/>
      <c r="AA74" s="207"/>
      <c r="AB74" s="208"/>
      <c r="AC74" s="209"/>
      <c r="AD74" s="58"/>
      <c r="AE74" s="59"/>
      <c r="AF74" s="205"/>
      <c r="AG74" s="206"/>
      <c r="AH74" s="207"/>
      <c r="AI74" s="208"/>
      <c r="AJ74" s="209"/>
      <c r="AK74" s="58"/>
      <c r="AL74" s="59"/>
      <c r="AM74" s="205"/>
      <c r="AN74" s="206"/>
      <c r="AO74" s="207"/>
      <c r="AP74" s="208"/>
      <c r="AQ74" s="209"/>
      <c r="AR74" s="58"/>
      <c r="AS74" s="59"/>
      <c r="AT74" s="205"/>
      <c r="AU74" s="206"/>
      <c r="AV74" s="207"/>
      <c r="AW74" s="208"/>
      <c r="AX74" s="209"/>
      <c r="AY74" s="58"/>
      <c r="AZ74" s="59"/>
      <c r="BA74" s="205"/>
      <c r="BB74" s="206"/>
      <c r="BC74" s="207"/>
      <c r="BD74" s="208"/>
      <c r="BE74" s="209"/>
      <c r="BF74" s="58"/>
      <c r="BG74" s="59"/>
      <c r="BH74" s="205"/>
      <c r="BI74" s="206"/>
      <c r="BJ74" s="207"/>
      <c r="BK74" s="208"/>
      <c r="BL74" s="209"/>
      <c r="BM74" s="58"/>
      <c r="BN74" s="59"/>
      <c r="BO74" s="205"/>
      <c r="BP74" s="206"/>
      <c r="BQ74" s="207"/>
      <c r="BR74" s="208"/>
      <c r="BS74" s="209"/>
      <c r="BT74" s="58"/>
      <c r="BU74" s="59"/>
      <c r="BV74" s="205"/>
      <c r="BW74" s="206"/>
      <c r="BX74" s="207"/>
      <c r="BY74" s="208"/>
      <c r="BZ74" s="209"/>
      <c r="CA74" s="58"/>
      <c r="CB74" s="59"/>
      <c r="CC74" s="205"/>
      <c r="CD74" s="206"/>
      <c r="CE74" s="207"/>
      <c r="CF74" s="208"/>
      <c r="CG74" s="208"/>
      <c r="CH74" s="94"/>
    </row>
    <row r="75" spans="1:86" ht="12" customHeight="1" x14ac:dyDescent="0.4">
      <c r="A75" s="223"/>
      <c r="B75" s="22"/>
      <c r="C75" s="21"/>
      <c r="D75" s="184"/>
      <c r="E75" s="185"/>
      <c r="F75" s="181"/>
      <c r="G75" s="182"/>
      <c r="H75" s="183"/>
      <c r="I75" s="22"/>
      <c r="J75" s="21"/>
      <c r="K75" s="184"/>
      <c r="L75" s="185"/>
      <c r="M75" s="181"/>
      <c r="N75" s="182"/>
      <c r="O75" s="183"/>
      <c r="P75" s="22"/>
      <c r="Q75" s="21"/>
      <c r="R75" s="184"/>
      <c r="S75" s="185"/>
      <c r="T75" s="181"/>
      <c r="U75" s="182"/>
      <c r="V75" s="183"/>
      <c r="W75" s="22"/>
      <c r="X75" s="21"/>
      <c r="Y75" s="184"/>
      <c r="Z75" s="185"/>
      <c r="AA75" s="181"/>
      <c r="AB75" s="182"/>
      <c r="AC75" s="183"/>
      <c r="AD75" s="22"/>
      <c r="AE75" s="21"/>
      <c r="AF75" s="184"/>
      <c r="AG75" s="185"/>
      <c r="AH75" s="181"/>
      <c r="AI75" s="182"/>
      <c r="AJ75" s="183"/>
      <c r="AK75" s="22"/>
      <c r="AL75" s="21"/>
      <c r="AM75" s="184"/>
      <c r="AN75" s="185"/>
      <c r="AO75" s="181"/>
      <c r="AP75" s="182"/>
      <c r="AQ75" s="183"/>
      <c r="AR75" s="22"/>
      <c r="AS75" s="21"/>
      <c r="AT75" s="184"/>
      <c r="AU75" s="185"/>
      <c r="AV75" s="181"/>
      <c r="AW75" s="182"/>
      <c r="AX75" s="183"/>
      <c r="AY75" s="22"/>
      <c r="AZ75" s="21"/>
      <c r="BA75" s="184"/>
      <c r="BB75" s="185"/>
      <c r="BC75" s="181"/>
      <c r="BD75" s="182"/>
      <c r="BE75" s="183"/>
      <c r="BF75" s="22"/>
      <c r="BG75" s="21"/>
      <c r="BH75" s="184"/>
      <c r="BI75" s="185"/>
      <c r="BJ75" s="181"/>
      <c r="BK75" s="182"/>
      <c r="BL75" s="183"/>
      <c r="BM75" s="22"/>
      <c r="BN75" s="21"/>
      <c r="BO75" s="184"/>
      <c r="BP75" s="185"/>
      <c r="BQ75" s="181"/>
      <c r="BR75" s="182"/>
      <c r="BS75" s="183"/>
      <c r="BT75" s="22"/>
      <c r="BU75" s="21"/>
      <c r="BV75" s="184"/>
      <c r="BW75" s="185"/>
      <c r="BX75" s="181"/>
      <c r="BY75" s="182"/>
      <c r="BZ75" s="183"/>
      <c r="CA75" s="22"/>
      <c r="CB75" s="21"/>
      <c r="CC75" s="184"/>
      <c r="CD75" s="185"/>
      <c r="CE75" s="181"/>
      <c r="CF75" s="182"/>
      <c r="CG75" s="182"/>
      <c r="CH75" s="94"/>
    </row>
    <row r="76" spans="1:86" ht="12" customHeight="1" x14ac:dyDescent="0.4">
      <c r="A76" s="223"/>
      <c r="B76" s="22"/>
      <c r="C76" s="21"/>
      <c r="D76" s="184"/>
      <c r="E76" s="185"/>
      <c r="F76" s="181"/>
      <c r="G76" s="182"/>
      <c r="H76" s="183"/>
      <c r="I76" s="22"/>
      <c r="J76" s="21"/>
      <c r="K76" s="184"/>
      <c r="L76" s="185"/>
      <c r="M76" s="181"/>
      <c r="N76" s="182"/>
      <c r="O76" s="183"/>
      <c r="P76" s="22"/>
      <c r="Q76" s="21"/>
      <c r="R76" s="184"/>
      <c r="S76" s="185"/>
      <c r="T76" s="181"/>
      <c r="U76" s="182"/>
      <c r="V76" s="183"/>
      <c r="W76" s="22"/>
      <c r="X76" s="21"/>
      <c r="Y76" s="184"/>
      <c r="Z76" s="185"/>
      <c r="AA76" s="181"/>
      <c r="AB76" s="182"/>
      <c r="AC76" s="183"/>
      <c r="AD76" s="22"/>
      <c r="AE76" s="21"/>
      <c r="AF76" s="184"/>
      <c r="AG76" s="185"/>
      <c r="AH76" s="181"/>
      <c r="AI76" s="182"/>
      <c r="AJ76" s="183"/>
      <c r="AK76" s="22"/>
      <c r="AL76" s="21"/>
      <c r="AM76" s="184"/>
      <c r="AN76" s="185"/>
      <c r="AO76" s="181"/>
      <c r="AP76" s="182"/>
      <c r="AQ76" s="183"/>
      <c r="AR76" s="22"/>
      <c r="AS76" s="21"/>
      <c r="AT76" s="184"/>
      <c r="AU76" s="185"/>
      <c r="AV76" s="181"/>
      <c r="AW76" s="182"/>
      <c r="AX76" s="183"/>
      <c r="AY76" s="22"/>
      <c r="AZ76" s="21"/>
      <c r="BA76" s="184"/>
      <c r="BB76" s="185"/>
      <c r="BC76" s="181"/>
      <c r="BD76" s="182"/>
      <c r="BE76" s="183"/>
      <c r="BF76" s="22"/>
      <c r="BG76" s="21"/>
      <c r="BH76" s="184"/>
      <c r="BI76" s="185"/>
      <c r="BJ76" s="181"/>
      <c r="BK76" s="182"/>
      <c r="BL76" s="183"/>
      <c r="BM76" s="22"/>
      <c r="BN76" s="21"/>
      <c r="BO76" s="184"/>
      <c r="BP76" s="185"/>
      <c r="BQ76" s="181"/>
      <c r="BR76" s="182"/>
      <c r="BS76" s="183"/>
      <c r="BT76" s="22"/>
      <c r="BU76" s="21"/>
      <c r="BV76" s="184"/>
      <c r="BW76" s="185"/>
      <c r="BX76" s="181"/>
      <c r="BY76" s="182"/>
      <c r="BZ76" s="183"/>
      <c r="CA76" s="22"/>
      <c r="CB76" s="21"/>
      <c r="CC76" s="184"/>
      <c r="CD76" s="185"/>
      <c r="CE76" s="181"/>
      <c r="CF76" s="182"/>
      <c r="CG76" s="182"/>
      <c r="CH76" s="94"/>
    </row>
    <row r="77" spans="1:86" ht="12" customHeight="1" x14ac:dyDescent="0.4">
      <c r="A77" s="223"/>
      <c r="B77" s="58"/>
      <c r="C77" s="59"/>
      <c r="D77" s="217"/>
      <c r="E77" s="218"/>
      <c r="F77" s="219"/>
      <c r="G77" s="220"/>
      <c r="H77" s="221"/>
      <c r="I77" s="58"/>
      <c r="J77" s="59"/>
      <c r="K77" s="184"/>
      <c r="L77" s="185"/>
      <c r="M77" s="181"/>
      <c r="N77" s="182"/>
      <c r="O77" s="183"/>
      <c r="P77" s="58"/>
      <c r="Q77" s="59"/>
      <c r="R77" s="184"/>
      <c r="S77" s="185"/>
      <c r="T77" s="181"/>
      <c r="U77" s="182"/>
      <c r="V77" s="183"/>
      <c r="W77" s="58"/>
      <c r="X77" s="59"/>
      <c r="Y77" s="184"/>
      <c r="Z77" s="185"/>
      <c r="AA77" s="181"/>
      <c r="AB77" s="182"/>
      <c r="AC77" s="183"/>
      <c r="AD77" s="58"/>
      <c r="AE77" s="59"/>
      <c r="AF77" s="184"/>
      <c r="AG77" s="185"/>
      <c r="AH77" s="181"/>
      <c r="AI77" s="182"/>
      <c r="AJ77" s="183"/>
      <c r="AK77" s="58"/>
      <c r="AL77" s="59"/>
      <c r="AM77" s="184"/>
      <c r="AN77" s="185"/>
      <c r="AO77" s="181"/>
      <c r="AP77" s="182"/>
      <c r="AQ77" s="183"/>
      <c r="AR77" s="58"/>
      <c r="AS77" s="59"/>
      <c r="AT77" s="184"/>
      <c r="AU77" s="185"/>
      <c r="AV77" s="181"/>
      <c r="AW77" s="182"/>
      <c r="AX77" s="183"/>
      <c r="AY77" s="58"/>
      <c r="AZ77" s="59"/>
      <c r="BA77" s="184"/>
      <c r="BB77" s="185"/>
      <c r="BC77" s="181"/>
      <c r="BD77" s="182"/>
      <c r="BE77" s="183"/>
      <c r="BF77" s="58"/>
      <c r="BG77" s="59"/>
      <c r="BH77" s="184"/>
      <c r="BI77" s="185"/>
      <c r="BJ77" s="181"/>
      <c r="BK77" s="182"/>
      <c r="BL77" s="183"/>
      <c r="BM77" s="58"/>
      <c r="BN77" s="59"/>
      <c r="BO77" s="184"/>
      <c r="BP77" s="185"/>
      <c r="BQ77" s="181"/>
      <c r="BR77" s="182"/>
      <c r="BS77" s="183"/>
      <c r="BT77" s="58"/>
      <c r="BU77" s="59"/>
      <c r="BV77" s="184"/>
      <c r="BW77" s="185"/>
      <c r="BX77" s="181"/>
      <c r="BY77" s="182"/>
      <c r="BZ77" s="183"/>
      <c r="CA77" s="58"/>
      <c r="CB77" s="59"/>
      <c r="CC77" s="184"/>
      <c r="CD77" s="185"/>
      <c r="CE77" s="181"/>
      <c r="CF77" s="182"/>
      <c r="CG77" s="182"/>
      <c r="CH77" s="94"/>
    </row>
    <row r="78" spans="1:86" ht="12" customHeight="1" x14ac:dyDescent="0.4">
      <c r="A78" s="223"/>
      <c r="B78" s="22"/>
      <c r="C78" s="21"/>
      <c r="D78" s="215"/>
      <c r="E78" s="216"/>
      <c r="F78" s="181"/>
      <c r="G78" s="182"/>
      <c r="H78" s="183"/>
      <c r="I78" s="22"/>
      <c r="J78" s="21"/>
      <c r="K78" s="215"/>
      <c r="L78" s="216"/>
      <c r="M78" s="181"/>
      <c r="N78" s="182"/>
      <c r="O78" s="183"/>
      <c r="P78" s="22"/>
      <c r="Q78" s="21"/>
      <c r="R78" s="215"/>
      <c r="S78" s="216"/>
      <c r="T78" s="181"/>
      <c r="U78" s="182"/>
      <c r="V78" s="183"/>
      <c r="W78" s="22"/>
      <c r="X78" s="21"/>
      <c r="Y78" s="215"/>
      <c r="Z78" s="216"/>
      <c r="AA78" s="181"/>
      <c r="AB78" s="182"/>
      <c r="AC78" s="183"/>
      <c r="AD78" s="22"/>
      <c r="AE78" s="21"/>
      <c r="AF78" s="215"/>
      <c r="AG78" s="216"/>
      <c r="AH78" s="181"/>
      <c r="AI78" s="182"/>
      <c r="AJ78" s="183"/>
      <c r="AK78" s="22"/>
      <c r="AL78" s="21"/>
      <c r="AM78" s="215"/>
      <c r="AN78" s="216"/>
      <c r="AO78" s="181"/>
      <c r="AP78" s="182"/>
      <c r="AQ78" s="183"/>
      <c r="AR78" s="22"/>
      <c r="AS78" s="21"/>
      <c r="AT78" s="215"/>
      <c r="AU78" s="216"/>
      <c r="AV78" s="181"/>
      <c r="AW78" s="182"/>
      <c r="AX78" s="183"/>
      <c r="AY78" s="22"/>
      <c r="AZ78" s="21"/>
      <c r="BA78" s="215"/>
      <c r="BB78" s="216"/>
      <c r="BC78" s="181"/>
      <c r="BD78" s="182"/>
      <c r="BE78" s="183"/>
      <c r="BF78" s="22"/>
      <c r="BG78" s="21"/>
      <c r="BH78" s="215"/>
      <c r="BI78" s="216"/>
      <c r="BJ78" s="181"/>
      <c r="BK78" s="182"/>
      <c r="BL78" s="183"/>
      <c r="BM78" s="22"/>
      <c r="BN78" s="21"/>
      <c r="BO78" s="215"/>
      <c r="BP78" s="216"/>
      <c r="BQ78" s="181"/>
      <c r="BR78" s="182"/>
      <c r="BS78" s="183"/>
      <c r="BT78" s="22"/>
      <c r="BU78" s="21"/>
      <c r="BV78" s="215"/>
      <c r="BW78" s="216"/>
      <c r="BX78" s="181"/>
      <c r="BY78" s="182"/>
      <c r="BZ78" s="183"/>
      <c r="CA78" s="22"/>
      <c r="CB78" s="21"/>
      <c r="CC78" s="215"/>
      <c r="CD78" s="216"/>
      <c r="CE78" s="181"/>
      <c r="CF78" s="182"/>
      <c r="CG78" s="182"/>
      <c r="CH78" s="94"/>
    </row>
    <row r="79" spans="1:86" ht="12" customHeight="1" x14ac:dyDescent="0.4">
      <c r="A79" s="223"/>
      <c r="B79" s="22"/>
      <c r="C79" s="21"/>
      <c r="D79" s="215"/>
      <c r="E79" s="216"/>
      <c r="F79" s="181"/>
      <c r="G79" s="182"/>
      <c r="H79" s="183"/>
      <c r="I79" s="22"/>
      <c r="J79" s="21"/>
      <c r="K79" s="215"/>
      <c r="L79" s="216"/>
      <c r="M79" s="181"/>
      <c r="N79" s="182"/>
      <c r="O79" s="183"/>
      <c r="P79" s="22"/>
      <c r="Q79" s="21"/>
      <c r="R79" s="215"/>
      <c r="S79" s="216"/>
      <c r="T79" s="181"/>
      <c r="U79" s="182"/>
      <c r="V79" s="183"/>
      <c r="W79" s="22"/>
      <c r="X79" s="21"/>
      <c r="Y79" s="215"/>
      <c r="Z79" s="216"/>
      <c r="AA79" s="181"/>
      <c r="AB79" s="182"/>
      <c r="AC79" s="183"/>
      <c r="AD79" s="22"/>
      <c r="AE79" s="21"/>
      <c r="AF79" s="215"/>
      <c r="AG79" s="216"/>
      <c r="AH79" s="181"/>
      <c r="AI79" s="182"/>
      <c r="AJ79" s="183"/>
      <c r="AK79" s="22"/>
      <c r="AL79" s="21"/>
      <c r="AM79" s="215"/>
      <c r="AN79" s="216"/>
      <c r="AO79" s="181"/>
      <c r="AP79" s="182"/>
      <c r="AQ79" s="183"/>
      <c r="AR79" s="22"/>
      <c r="AS79" s="21"/>
      <c r="AT79" s="215"/>
      <c r="AU79" s="216"/>
      <c r="AV79" s="181"/>
      <c r="AW79" s="182"/>
      <c r="AX79" s="183"/>
      <c r="AY79" s="22"/>
      <c r="AZ79" s="21"/>
      <c r="BA79" s="215"/>
      <c r="BB79" s="216"/>
      <c r="BC79" s="181"/>
      <c r="BD79" s="182"/>
      <c r="BE79" s="183"/>
      <c r="BF79" s="22"/>
      <c r="BG79" s="21"/>
      <c r="BH79" s="215"/>
      <c r="BI79" s="216"/>
      <c r="BJ79" s="181"/>
      <c r="BK79" s="182"/>
      <c r="BL79" s="183"/>
      <c r="BM79" s="22"/>
      <c r="BN79" s="21"/>
      <c r="BO79" s="215"/>
      <c r="BP79" s="216"/>
      <c r="BQ79" s="181"/>
      <c r="BR79" s="182"/>
      <c r="BS79" s="183"/>
      <c r="BT79" s="22"/>
      <c r="BU79" s="21"/>
      <c r="BV79" s="215"/>
      <c r="BW79" s="216"/>
      <c r="BX79" s="181"/>
      <c r="BY79" s="182"/>
      <c r="BZ79" s="183"/>
      <c r="CA79" s="22"/>
      <c r="CB79" s="21"/>
      <c r="CC79" s="215"/>
      <c r="CD79" s="216"/>
      <c r="CE79" s="181"/>
      <c r="CF79" s="182"/>
      <c r="CG79" s="182"/>
      <c r="CH79" s="94"/>
    </row>
    <row r="80" spans="1:86" ht="12" customHeight="1" thickBot="1" x14ac:dyDescent="0.45">
      <c r="A80" s="224"/>
      <c r="B80" s="50"/>
      <c r="C80" s="51"/>
      <c r="D80" s="210"/>
      <c r="E80" s="211"/>
      <c r="F80" s="212">
        <f>SUM(F74:H79)</f>
        <v>0</v>
      </c>
      <c r="G80" s="213"/>
      <c r="H80" s="214"/>
      <c r="I80" s="50"/>
      <c r="J80" s="51"/>
      <c r="K80" s="210"/>
      <c r="L80" s="211"/>
      <c r="M80" s="212">
        <f>SUM(M74:O79)</f>
        <v>0</v>
      </c>
      <c r="N80" s="213"/>
      <c r="O80" s="214"/>
      <c r="P80" s="50"/>
      <c r="Q80" s="51"/>
      <c r="R80" s="210"/>
      <c r="S80" s="211"/>
      <c r="T80" s="212">
        <f>SUM(T74:V79)</f>
        <v>0</v>
      </c>
      <c r="U80" s="213"/>
      <c r="V80" s="214"/>
      <c r="W80" s="50"/>
      <c r="X80" s="51"/>
      <c r="Y80" s="210"/>
      <c r="Z80" s="211"/>
      <c r="AA80" s="212">
        <f>SUM(AA74:AC79)</f>
        <v>0</v>
      </c>
      <c r="AB80" s="213"/>
      <c r="AC80" s="214"/>
      <c r="AD80" s="50"/>
      <c r="AE80" s="51"/>
      <c r="AF80" s="210"/>
      <c r="AG80" s="211"/>
      <c r="AH80" s="212">
        <f>SUM(AH74:AJ79)</f>
        <v>0</v>
      </c>
      <c r="AI80" s="213"/>
      <c r="AJ80" s="214"/>
      <c r="AK80" s="50"/>
      <c r="AL80" s="51"/>
      <c r="AM80" s="210"/>
      <c r="AN80" s="211"/>
      <c r="AO80" s="212">
        <f>SUM(AO74:AQ79)</f>
        <v>0</v>
      </c>
      <c r="AP80" s="213"/>
      <c r="AQ80" s="214"/>
      <c r="AR80" s="50"/>
      <c r="AS80" s="51"/>
      <c r="AT80" s="210"/>
      <c r="AU80" s="211"/>
      <c r="AV80" s="212">
        <f>SUM(AV74:AX79)</f>
        <v>0</v>
      </c>
      <c r="AW80" s="213"/>
      <c r="AX80" s="214"/>
      <c r="AY80" s="50"/>
      <c r="AZ80" s="51"/>
      <c r="BA80" s="210"/>
      <c r="BB80" s="211"/>
      <c r="BC80" s="212">
        <f>SUM(BC74:BE79)</f>
        <v>0</v>
      </c>
      <c r="BD80" s="213"/>
      <c r="BE80" s="214"/>
      <c r="BF80" s="50"/>
      <c r="BG80" s="51"/>
      <c r="BH80" s="210"/>
      <c r="BI80" s="211"/>
      <c r="BJ80" s="212">
        <f>SUM(BJ74:BL79)</f>
        <v>0</v>
      </c>
      <c r="BK80" s="213"/>
      <c r="BL80" s="214"/>
      <c r="BM80" s="50"/>
      <c r="BN80" s="51"/>
      <c r="BO80" s="210"/>
      <c r="BP80" s="211"/>
      <c r="BQ80" s="212">
        <f>SUM(BQ74:BS79)</f>
        <v>0</v>
      </c>
      <c r="BR80" s="213"/>
      <c r="BS80" s="214"/>
      <c r="BT80" s="50"/>
      <c r="BU80" s="51"/>
      <c r="BV80" s="210"/>
      <c r="BW80" s="211"/>
      <c r="BX80" s="212">
        <f>SUM(BX74:BZ79)</f>
        <v>0</v>
      </c>
      <c r="BY80" s="213"/>
      <c r="BZ80" s="214"/>
      <c r="CA80" s="50"/>
      <c r="CB80" s="51"/>
      <c r="CC80" s="210"/>
      <c r="CD80" s="211"/>
      <c r="CE80" s="212">
        <f>SUM(CE74:CG79)</f>
        <v>0</v>
      </c>
      <c r="CF80" s="213"/>
      <c r="CG80" s="213"/>
      <c r="CH80" s="94"/>
    </row>
    <row r="81" spans="1:88" ht="12" customHeight="1" thickTop="1" x14ac:dyDescent="0.4">
      <c r="A81" s="222" t="s">
        <v>13</v>
      </c>
      <c r="B81" s="58"/>
      <c r="C81" s="59"/>
      <c r="D81" s="217"/>
      <c r="E81" s="218"/>
      <c r="F81" s="219"/>
      <c r="G81" s="220"/>
      <c r="H81" s="221"/>
      <c r="I81" s="58"/>
      <c r="J81" s="59"/>
      <c r="K81" s="205"/>
      <c r="L81" s="206"/>
      <c r="M81" s="207"/>
      <c r="N81" s="208"/>
      <c r="O81" s="209"/>
      <c r="P81" s="58"/>
      <c r="Q81" s="59"/>
      <c r="R81" s="205"/>
      <c r="S81" s="206"/>
      <c r="T81" s="207"/>
      <c r="U81" s="208"/>
      <c r="V81" s="209"/>
      <c r="W81" s="58"/>
      <c r="X81" s="59"/>
      <c r="Y81" s="205"/>
      <c r="Z81" s="206"/>
      <c r="AA81" s="207"/>
      <c r="AB81" s="208"/>
      <c r="AC81" s="209"/>
      <c r="AD81" s="58"/>
      <c r="AE81" s="59"/>
      <c r="AF81" s="205"/>
      <c r="AG81" s="206"/>
      <c r="AH81" s="207"/>
      <c r="AI81" s="208"/>
      <c r="AJ81" s="209"/>
      <c r="AK81" s="58"/>
      <c r="AL81" s="59"/>
      <c r="AM81" s="205"/>
      <c r="AN81" s="206"/>
      <c r="AO81" s="207"/>
      <c r="AP81" s="208"/>
      <c r="AQ81" s="209"/>
      <c r="AR81" s="58"/>
      <c r="AS81" s="59"/>
      <c r="AT81" s="205"/>
      <c r="AU81" s="206"/>
      <c r="AV81" s="207"/>
      <c r="AW81" s="208"/>
      <c r="AX81" s="209"/>
      <c r="AY81" s="58"/>
      <c r="AZ81" s="59"/>
      <c r="BA81" s="205"/>
      <c r="BB81" s="206"/>
      <c r="BC81" s="207"/>
      <c r="BD81" s="208"/>
      <c r="BE81" s="209"/>
      <c r="BF81" s="58"/>
      <c r="BG81" s="59"/>
      <c r="BH81" s="205"/>
      <c r="BI81" s="206"/>
      <c r="BJ81" s="207"/>
      <c r="BK81" s="208"/>
      <c r="BL81" s="209"/>
      <c r="BM81" s="58"/>
      <c r="BN81" s="59"/>
      <c r="BO81" s="205"/>
      <c r="BP81" s="206"/>
      <c r="BQ81" s="207"/>
      <c r="BR81" s="208"/>
      <c r="BS81" s="209"/>
      <c r="BT81" s="58"/>
      <c r="BU81" s="59"/>
      <c r="BV81" s="205"/>
      <c r="BW81" s="206"/>
      <c r="BX81" s="207"/>
      <c r="BY81" s="208"/>
      <c r="BZ81" s="209"/>
      <c r="CA81" s="58"/>
      <c r="CB81" s="59"/>
      <c r="CC81" s="205"/>
      <c r="CD81" s="206"/>
      <c r="CE81" s="207"/>
      <c r="CF81" s="208"/>
      <c r="CG81" s="208"/>
      <c r="CH81" s="94"/>
    </row>
    <row r="82" spans="1:88" ht="12" customHeight="1" x14ac:dyDescent="0.4">
      <c r="A82" s="223"/>
      <c r="B82" s="22"/>
      <c r="C82" s="21"/>
      <c r="D82" s="184"/>
      <c r="E82" s="185"/>
      <c r="F82" s="181"/>
      <c r="G82" s="182"/>
      <c r="H82" s="183"/>
      <c r="I82" s="22"/>
      <c r="J82" s="21"/>
      <c r="K82" s="184"/>
      <c r="L82" s="185"/>
      <c r="M82" s="181"/>
      <c r="N82" s="182"/>
      <c r="O82" s="183"/>
      <c r="P82" s="22"/>
      <c r="Q82" s="21"/>
      <c r="R82" s="184"/>
      <c r="S82" s="185"/>
      <c r="T82" s="181"/>
      <c r="U82" s="182"/>
      <c r="V82" s="183"/>
      <c r="W82" s="22"/>
      <c r="X82" s="21"/>
      <c r="Y82" s="184"/>
      <c r="Z82" s="185"/>
      <c r="AA82" s="181"/>
      <c r="AB82" s="182"/>
      <c r="AC82" s="183"/>
      <c r="AD82" s="22"/>
      <c r="AE82" s="21"/>
      <c r="AF82" s="184"/>
      <c r="AG82" s="185"/>
      <c r="AH82" s="181"/>
      <c r="AI82" s="182"/>
      <c r="AJ82" s="183"/>
      <c r="AK82" s="22"/>
      <c r="AL82" s="21"/>
      <c r="AM82" s="184"/>
      <c r="AN82" s="185"/>
      <c r="AO82" s="181"/>
      <c r="AP82" s="182"/>
      <c r="AQ82" s="183"/>
      <c r="AR82" s="22"/>
      <c r="AS82" s="21"/>
      <c r="AT82" s="184"/>
      <c r="AU82" s="185"/>
      <c r="AV82" s="181"/>
      <c r="AW82" s="182"/>
      <c r="AX82" s="183"/>
      <c r="AY82" s="22"/>
      <c r="AZ82" s="21"/>
      <c r="BA82" s="184"/>
      <c r="BB82" s="185"/>
      <c r="BC82" s="181"/>
      <c r="BD82" s="182"/>
      <c r="BE82" s="183"/>
      <c r="BF82" s="22"/>
      <c r="BG82" s="21"/>
      <c r="BH82" s="184"/>
      <c r="BI82" s="185"/>
      <c r="BJ82" s="181"/>
      <c r="BK82" s="182"/>
      <c r="BL82" s="183"/>
      <c r="BM82" s="22"/>
      <c r="BN82" s="21"/>
      <c r="BO82" s="184"/>
      <c r="BP82" s="185"/>
      <c r="BQ82" s="181"/>
      <c r="BR82" s="182"/>
      <c r="BS82" s="183"/>
      <c r="BT82" s="22"/>
      <c r="BU82" s="21"/>
      <c r="BV82" s="184"/>
      <c r="BW82" s="185"/>
      <c r="BX82" s="181"/>
      <c r="BY82" s="182"/>
      <c r="BZ82" s="183"/>
      <c r="CA82" s="22"/>
      <c r="CB82" s="21"/>
      <c r="CC82" s="184"/>
      <c r="CD82" s="185"/>
      <c r="CE82" s="181"/>
      <c r="CF82" s="182"/>
      <c r="CG82" s="182"/>
      <c r="CH82" s="94"/>
    </row>
    <row r="83" spans="1:88" ht="12" customHeight="1" x14ac:dyDescent="0.4">
      <c r="A83" s="223"/>
      <c r="B83" s="22"/>
      <c r="C83" s="21"/>
      <c r="D83" s="215"/>
      <c r="E83" s="216"/>
      <c r="F83" s="181"/>
      <c r="G83" s="182"/>
      <c r="H83" s="183"/>
      <c r="I83" s="22"/>
      <c r="J83" s="21"/>
      <c r="K83" s="215"/>
      <c r="L83" s="216"/>
      <c r="M83" s="181"/>
      <c r="N83" s="182"/>
      <c r="O83" s="183"/>
      <c r="P83" s="22"/>
      <c r="Q83" s="21"/>
      <c r="R83" s="215"/>
      <c r="S83" s="216"/>
      <c r="T83" s="181"/>
      <c r="U83" s="182"/>
      <c r="V83" s="183"/>
      <c r="W83" s="22"/>
      <c r="X83" s="21"/>
      <c r="Y83" s="215"/>
      <c r="Z83" s="216"/>
      <c r="AA83" s="181"/>
      <c r="AB83" s="182"/>
      <c r="AC83" s="183"/>
      <c r="AD83" s="22"/>
      <c r="AE83" s="21"/>
      <c r="AF83" s="215"/>
      <c r="AG83" s="216"/>
      <c r="AH83" s="181"/>
      <c r="AI83" s="182"/>
      <c r="AJ83" s="183"/>
      <c r="AK83" s="22"/>
      <c r="AL83" s="21"/>
      <c r="AM83" s="215"/>
      <c r="AN83" s="216"/>
      <c r="AO83" s="181"/>
      <c r="AP83" s="182"/>
      <c r="AQ83" s="183"/>
      <c r="AR83" s="22"/>
      <c r="AS83" s="21"/>
      <c r="AT83" s="215"/>
      <c r="AU83" s="216"/>
      <c r="AV83" s="181"/>
      <c r="AW83" s="182"/>
      <c r="AX83" s="183"/>
      <c r="AY83" s="22"/>
      <c r="AZ83" s="21"/>
      <c r="BA83" s="215"/>
      <c r="BB83" s="216"/>
      <c r="BC83" s="181"/>
      <c r="BD83" s="182"/>
      <c r="BE83" s="183"/>
      <c r="BF83" s="22"/>
      <c r="BG83" s="21"/>
      <c r="BH83" s="215"/>
      <c r="BI83" s="216"/>
      <c r="BJ83" s="181"/>
      <c r="BK83" s="182"/>
      <c r="BL83" s="183"/>
      <c r="BM83" s="22"/>
      <c r="BN83" s="21"/>
      <c r="BO83" s="215"/>
      <c r="BP83" s="216"/>
      <c r="BQ83" s="181"/>
      <c r="BR83" s="182"/>
      <c r="BS83" s="183"/>
      <c r="BT83" s="22"/>
      <c r="BU83" s="21"/>
      <c r="BV83" s="215"/>
      <c r="BW83" s="216"/>
      <c r="BX83" s="181"/>
      <c r="BY83" s="182"/>
      <c r="BZ83" s="183"/>
      <c r="CA83" s="22"/>
      <c r="CB83" s="21"/>
      <c r="CC83" s="215"/>
      <c r="CD83" s="216"/>
      <c r="CE83" s="181"/>
      <c r="CF83" s="182"/>
      <c r="CG83" s="182"/>
      <c r="CH83" s="94"/>
    </row>
    <row r="84" spans="1:88" ht="12" customHeight="1" thickBot="1" x14ac:dyDescent="0.45">
      <c r="A84" s="224"/>
      <c r="B84" s="50"/>
      <c r="C84" s="51"/>
      <c r="D84" s="210"/>
      <c r="E84" s="211"/>
      <c r="F84" s="212">
        <f>SUM(F81:H83)</f>
        <v>0</v>
      </c>
      <c r="G84" s="213"/>
      <c r="H84" s="214"/>
      <c r="I84" s="50"/>
      <c r="J84" s="51"/>
      <c r="K84" s="210"/>
      <c r="L84" s="211"/>
      <c r="M84" s="212">
        <f>SUM(M81:O83)</f>
        <v>0</v>
      </c>
      <c r="N84" s="213"/>
      <c r="O84" s="214"/>
      <c r="P84" s="50"/>
      <c r="Q84" s="51"/>
      <c r="R84" s="210"/>
      <c r="S84" s="211"/>
      <c r="T84" s="212">
        <f>SUM(T81:V83)</f>
        <v>0</v>
      </c>
      <c r="U84" s="213"/>
      <c r="V84" s="214"/>
      <c r="W84" s="50"/>
      <c r="X84" s="51"/>
      <c r="Y84" s="210"/>
      <c r="Z84" s="211"/>
      <c r="AA84" s="212">
        <f>SUM(AA81:AC83)</f>
        <v>0</v>
      </c>
      <c r="AB84" s="213"/>
      <c r="AC84" s="214"/>
      <c r="AD84" s="50"/>
      <c r="AE84" s="51"/>
      <c r="AF84" s="210"/>
      <c r="AG84" s="211"/>
      <c r="AH84" s="212">
        <f>SUM(AH81:AJ83)</f>
        <v>0</v>
      </c>
      <c r="AI84" s="213"/>
      <c r="AJ84" s="214"/>
      <c r="AK84" s="50"/>
      <c r="AL84" s="51"/>
      <c r="AM84" s="210"/>
      <c r="AN84" s="211"/>
      <c r="AO84" s="212">
        <f>SUM(AO81:AQ83)</f>
        <v>0</v>
      </c>
      <c r="AP84" s="213"/>
      <c r="AQ84" s="214"/>
      <c r="AR84" s="50"/>
      <c r="AS84" s="51"/>
      <c r="AT84" s="210"/>
      <c r="AU84" s="211"/>
      <c r="AV84" s="212">
        <f>SUM(AV81:AX83)</f>
        <v>0</v>
      </c>
      <c r="AW84" s="213"/>
      <c r="AX84" s="214"/>
      <c r="AY84" s="50"/>
      <c r="AZ84" s="51"/>
      <c r="BA84" s="210"/>
      <c r="BB84" s="211"/>
      <c r="BC84" s="212">
        <f>SUM(BC81:BE83)</f>
        <v>0</v>
      </c>
      <c r="BD84" s="213"/>
      <c r="BE84" s="214"/>
      <c r="BF84" s="50"/>
      <c r="BG84" s="51"/>
      <c r="BH84" s="210"/>
      <c r="BI84" s="211"/>
      <c r="BJ84" s="212">
        <f>SUM(BJ81:BL83)</f>
        <v>0</v>
      </c>
      <c r="BK84" s="213"/>
      <c r="BL84" s="214"/>
      <c r="BM84" s="50"/>
      <c r="BN84" s="51"/>
      <c r="BO84" s="210"/>
      <c r="BP84" s="211"/>
      <c r="BQ84" s="212">
        <f>SUM(BQ81:BS83)</f>
        <v>0</v>
      </c>
      <c r="BR84" s="213"/>
      <c r="BS84" s="214"/>
      <c r="BT84" s="50"/>
      <c r="BU84" s="51"/>
      <c r="BV84" s="210"/>
      <c r="BW84" s="211"/>
      <c r="BX84" s="212">
        <f>SUM(BX81:BZ83)</f>
        <v>0</v>
      </c>
      <c r="BY84" s="213"/>
      <c r="BZ84" s="214"/>
      <c r="CA84" s="50"/>
      <c r="CB84" s="51"/>
      <c r="CC84" s="210"/>
      <c r="CD84" s="211"/>
      <c r="CE84" s="212">
        <f>SUM(CE81:CG83)</f>
        <v>0</v>
      </c>
      <c r="CF84" s="213"/>
      <c r="CG84" s="213"/>
      <c r="CH84" s="94"/>
    </row>
    <row r="85" spans="1:88" ht="12" customHeight="1" thickTop="1" x14ac:dyDescent="0.4">
      <c r="A85" s="202" t="s">
        <v>14</v>
      </c>
      <c r="B85" s="93">
        <v>45770</v>
      </c>
      <c r="C85" s="59" t="s">
        <v>180</v>
      </c>
      <c r="D85" s="205" t="s">
        <v>179</v>
      </c>
      <c r="E85" s="206"/>
      <c r="F85" s="207">
        <v>3750</v>
      </c>
      <c r="G85" s="208"/>
      <c r="H85" s="209"/>
      <c r="I85" s="93">
        <v>45788</v>
      </c>
      <c r="J85" s="59" t="s">
        <v>189</v>
      </c>
      <c r="K85" s="205" t="s">
        <v>190</v>
      </c>
      <c r="L85" s="206"/>
      <c r="M85" s="207">
        <v>5350</v>
      </c>
      <c r="N85" s="208"/>
      <c r="O85" s="209"/>
      <c r="P85" s="58"/>
      <c r="Q85" s="59"/>
      <c r="R85" s="205"/>
      <c r="S85" s="206"/>
      <c r="T85" s="207"/>
      <c r="U85" s="208"/>
      <c r="V85" s="209"/>
      <c r="W85" s="58"/>
      <c r="X85" s="59"/>
      <c r="Y85" s="205"/>
      <c r="Z85" s="206"/>
      <c r="AA85" s="207"/>
      <c r="AB85" s="208"/>
      <c r="AC85" s="209"/>
      <c r="AD85" s="58"/>
      <c r="AE85" s="59"/>
      <c r="AF85" s="205"/>
      <c r="AG85" s="206"/>
      <c r="AH85" s="207"/>
      <c r="AI85" s="208"/>
      <c r="AJ85" s="209"/>
      <c r="AK85" s="58"/>
      <c r="AL85" s="59"/>
      <c r="AM85" s="205"/>
      <c r="AN85" s="206"/>
      <c r="AO85" s="207"/>
      <c r="AP85" s="208"/>
      <c r="AQ85" s="209"/>
      <c r="AR85" s="58"/>
      <c r="AS85" s="59"/>
      <c r="AT85" s="205"/>
      <c r="AU85" s="206"/>
      <c r="AV85" s="207"/>
      <c r="AW85" s="208"/>
      <c r="AX85" s="209"/>
      <c r="AY85" s="58"/>
      <c r="AZ85" s="59"/>
      <c r="BA85" s="205"/>
      <c r="BB85" s="206"/>
      <c r="BC85" s="207"/>
      <c r="BD85" s="208"/>
      <c r="BE85" s="209"/>
      <c r="BF85" s="58"/>
      <c r="BG85" s="59"/>
      <c r="BH85" s="205"/>
      <c r="BI85" s="206"/>
      <c r="BJ85" s="207"/>
      <c r="BK85" s="208"/>
      <c r="BL85" s="209"/>
      <c r="BM85" s="58"/>
      <c r="BN85" s="59"/>
      <c r="BO85" s="205"/>
      <c r="BP85" s="206"/>
      <c r="BQ85" s="207"/>
      <c r="BR85" s="208"/>
      <c r="BS85" s="209"/>
      <c r="BT85" s="58"/>
      <c r="BU85" s="59"/>
      <c r="BV85" s="205"/>
      <c r="BW85" s="206"/>
      <c r="BX85" s="207"/>
      <c r="BY85" s="208"/>
      <c r="BZ85" s="209"/>
      <c r="CA85" s="58"/>
      <c r="CB85" s="59"/>
      <c r="CC85" s="205"/>
      <c r="CD85" s="206"/>
      <c r="CE85" s="207"/>
      <c r="CF85" s="208"/>
      <c r="CG85" s="208"/>
      <c r="CH85" s="94"/>
    </row>
    <row r="86" spans="1:88" ht="12" customHeight="1" x14ac:dyDescent="0.4">
      <c r="A86" s="203"/>
      <c r="B86" s="22"/>
      <c r="C86" s="21"/>
      <c r="D86" s="184"/>
      <c r="E86" s="185"/>
      <c r="F86" s="181"/>
      <c r="G86" s="182"/>
      <c r="H86" s="183"/>
      <c r="I86" s="92">
        <v>45795</v>
      </c>
      <c r="J86" s="21" t="s">
        <v>292</v>
      </c>
      <c r="K86" s="184" t="s">
        <v>293</v>
      </c>
      <c r="L86" s="185"/>
      <c r="M86" s="181">
        <v>150</v>
      </c>
      <c r="N86" s="182"/>
      <c r="O86" s="183"/>
      <c r="P86" s="22"/>
      <c r="Q86" s="21"/>
      <c r="R86" s="184"/>
      <c r="S86" s="185"/>
      <c r="T86" s="181"/>
      <c r="U86" s="182"/>
      <c r="V86" s="183"/>
      <c r="W86" s="22"/>
      <c r="X86" s="21"/>
      <c r="Y86" s="184"/>
      <c r="Z86" s="185"/>
      <c r="AA86" s="181"/>
      <c r="AB86" s="182"/>
      <c r="AC86" s="183"/>
      <c r="AD86" s="22"/>
      <c r="AE86" s="21"/>
      <c r="AF86" s="184"/>
      <c r="AG86" s="185"/>
      <c r="AH86" s="181"/>
      <c r="AI86" s="182"/>
      <c r="AJ86" s="183"/>
      <c r="AK86" s="22"/>
      <c r="AL86" s="21"/>
      <c r="AM86" s="184"/>
      <c r="AN86" s="185"/>
      <c r="AO86" s="181"/>
      <c r="AP86" s="182"/>
      <c r="AQ86" s="183"/>
      <c r="AR86" s="22"/>
      <c r="AS86" s="21"/>
      <c r="AT86" s="184"/>
      <c r="AU86" s="185"/>
      <c r="AV86" s="181"/>
      <c r="AW86" s="182"/>
      <c r="AX86" s="183"/>
      <c r="AY86" s="22"/>
      <c r="AZ86" s="21"/>
      <c r="BA86" s="184"/>
      <c r="BB86" s="185"/>
      <c r="BC86" s="181"/>
      <c r="BD86" s="182"/>
      <c r="BE86" s="183"/>
      <c r="BF86" s="22"/>
      <c r="BG86" s="21"/>
      <c r="BH86" s="184"/>
      <c r="BI86" s="185"/>
      <c r="BJ86" s="181"/>
      <c r="BK86" s="182"/>
      <c r="BL86" s="183"/>
      <c r="BM86" s="22"/>
      <c r="BN86" s="21"/>
      <c r="BO86" s="184"/>
      <c r="BP86" s="185"/>
      <c r="BQ86" s="181"/>
      <c r="BR86" s="182"/>
      <c r="BS86" s="183"/>
      <c r="BT86" s="22"/>
      <c r="BU86" s="21"/>
      <c r="BV86" s="184"/>
      <c r="BW86" s="185"/>
      <c r="BX86" s="181"/>
      <c r="BY86" s="182"/>
      <c r="BZ86" s="183"/>
      <c r="CA86" s="22"/>
      <c r="CB86" s="21"/>
      <c r="CC86" s="184"/>
      <c r="CD86" s="185"/>
      <c r="CE86" s="181"/>
      <c r="CF86" s="182"/>
      <c r="CG86" s="182"/>
      <c r="CH86" s="94"/>
    </row>
    <row r="87" spans="1:88" ht="12" customHeight="1" x14ac:dyDescent="0.4">
      <c r="A87" s="203"/>
      <c r="B87" s="22"/>
      <c r="C87" s="21"/>
      <c r="D87" s="184"/>
      <c r="E87" s="185"/>
      <c r="F87" s="181"/>
      <c r="G87" s="182"/>
      <c r="H87" s="183"/>
      <c r="I87" s="92">
        <v>45797</v>
      </c>
      <c r="J87" s="21" t="s">
        <v>296</v>
      </c>
      <c r="K87" s="184" t="s">
        <v>295</v>
      </c>
      <c r="L87" s="185"/>
      <c r="M87" s="181">
        <v>375</v>
      </c>
      <c r="N87" s="182"/>
      <c r="O87" s="183"/>
      <c r="P87" s="22"/>
      <c r="Q87" s="21"/>
      <c r="R87" s="184"/>
      <c r="S87" s="185"/>
      <c r="T87" s="181"/>
      <c r="U87" s="182"/>
      <c r="V87" s="183"/>
      <c r="W87" s="22"/>
      <c r="X87" s="21"/>
      <c r="Y87" s="184"/>
      <c r="Z87" s="185"/>
      <c r="AA87" s="181"/>
      <c r="AB87" s="182"/>
      <c r="AC87" s="183"/>
      <c r="AD87" s="22"/>
      <c r="AE87" s="21"/>
      <c r="AF87" s="184"/>
      <c r="AG87" s="185"/>
      <c r="AH87" s="181"/>
      <c r="AI87" s="182"/>
      <c r="AJ87" s="183"/>
      <c r="AK87" s="22"/>
      <c r="AL87" s="21"/>
      <c r="AM87" s="184"/>
      <c r="AN87" s="185"/>
      <c r="AO87" s="181"/>
      <c r="AP87" s="182"/>
      <c r="AQ87" s="183"/>
      <c r="AR87" s="22"/>
      <c r="AS87" s="21"/>
      <c r="AT87" s="184"/>
      <c r="AU87" s="185"/>
      <c r="AV87" s="181"/>
      <c r="AW87" s="182"/>
      <c r="AX87" s="183"/>
      <c r="AY87" s="22"/>
      <c r="AZ87" s="21"/>
      <c r="BA87" s="184"/>
      <c r="BB87" s="185"/>
      <c r="BC87" s="181"/>
      <c r="BD87" s="182"/>
      <c r="BE87" s="183"/>
      <c r="BF87" s="22"/>
      <c r="BG87" s="21"/>
      <c r="BH87" s="184"/>
      <c r="BI87" s="185"/>
      <c r="BJ87" s="181"/>
      <c r="BK87" s="182"/>
      <c r="BL87" s="183"/>
      <c r="BM87" s="22"/>
      <c r="BN87" s="21"/>
      <c r="BO87" s="184"/>
      <c r="BP87" s="185"/>
      <c r="BQ87" s="181"/>
      <c r="BR87" s="182"/>
      <c r="BS87" s="183"/>
      <c r="BT87" s="22"/>
      <c r="BU87" s="21"/>
      <c r="BV87" s="184"/>
      <c r="BW87" s="185"/>
      <c r="BX87" s="181"/>
      <c r="BY87" s="182"/>
      <c r="BZ87" s="183"/>
      <c r="CA87" s="22"/>
      <c r="CB87" s="21"/>
      <c r="CC87" s="184"/>
      <c r="CD87" s="185"/>
      <c r="CE87" s="181"/>
      <c r="CF87" s="182"/>
      <c r="CG87" s="182"/>
      <c r="CH87" s="94"/>
    </row>
    <row r="88" spans="1:88" ht="12" customHeight="1" x14ac:dyDescent="0.4">
      <c r="A88" s="203"/>
      <c r="B88" s="58"/>
      <c r="C88" s="59"/>
      <c r="D88" s="184"/>
      <c r="E88" s="185"/>
      <c r="F88" s="181"/>
      <c r="G88" s="182"/>
      <c r="H88" s="183"/>
      <c r="I88" s="93">
        <v>45801</v>
      </c>
      <c r="J88" s="59" t="s">
        <v>306</v>
      </c>
      <c r="K88" s="184" t="s">
        <v>307</v>
      </c>
      <c r="L88" s="185"/>
      <c r="M88" s="181">
        <v>5000</v>
      </c>
      <c r="N88" s="182"/>
      <c r="O88" s="183"/>
      <c r="P88" s="58"/>
      <c r="Q88" s="59"/>
      <c r="R88" s="184"/>
      <c r="S88" s="185"/>
      <c r="T88" s="181"/>
      <c r="U88" s="182"/>
      <c r="V88" s="183"/>
      <c r="W88" s="58"/>
      <c r="X88" s="59"/>
      <c r="Y88" s="184"/>
      <c r="Z88" s="185"/>
      <c r="AA88" s="181"/>
      <c r="AB88" s="182"/>
      <c r="AC88" s="183"/>
      <c r="AD88" s="58"/>
      <c r="AE88" s="59"/>
      <c r="AF88" s="184"/>
      <c r="AG88" s="185"/>
      <c r="AH88" s="181"/>
      <c r="AI88" s="182"/>
      <c r="AJ88" s="183"/>
      <c r="AK88" s="58"/>
      <c r="AL88" s="59"/>
      <c r="AM88" s="184"/>
      <c r="AN88" s="185"/>
      <c r="AO88" s="181"/>
      <c r="AP88" s="182"/>
      <c r="AQ88" s="183"/>
      <c r="AR88" s="58"/>
      <c r="AS88" s="59"/>
      <c r="AT88" s="184"/>
      <c r="AU88" s="185"/>
      <c r="AV88" s="181"/>
      <c r="AW88" s="182"/>
      <c r="AX88" s="183"/>
      <c r="AY88" s="58"/>
      <c r="AZ88" s="59"/>
      <c r="BA88" s="184"/>
      <c r="BB88" s="185"/>
      <c r="BC88" s="181"/>
      <c r="BD88" s="182"/>
      <c r="BE88" s="183"/>
      <c r="BF88" s="58"/>
      <c r="BG88" s="59"/>
      <c r="BH88" s="184"/>
      <c r="BI88" s="185"/>
      <c r="BJ88" s="181"/>
      <c r="BK88" s="182"/>
      <c r="BL88" s="183"/>
      <c r="BM88" s="58"/>
      <c r="BN88" s="59"/>
      <c r="BO88" s="184"/>
      <c r="BP88" s="185"/>
      <c r="BQ88" s="181"/>
      <c r="BR88" s="182"/>
      <c r="BS88" s="183"/>
      <c r="BT88" s="58"/>
      <c r="BU88" s="59"/>
      <c r="BV88" s="184"/>
      <c r="BW88" s="185"/>
      <c r="BX88" s="181"/>
      <c r="BY88" s="182"/>
      <c r="BZ88" s="183"/>
      <c r="CA88" s="58"/>
      <c r="CB88" s="59"/>
      <c r="CC88" s="184"/>
      <c r="CD88" s="185"/>
      <c r="CE88" s="181"/>
      <c r="CF88" s="182"/>
      <c r="CG88" s="182"/>
      <c r="CH88" s="94"/>
    </row>
    <row r="89" spans="1:88" ht="12" customHeight="1" x14ac:dyDescent="0.4">
      <c r="A89" s="203"/>
      <c r="B89" s="22"/>
      <c r="C89" s="21"/>
      <c r="D89" s="215"/>
      <c r="E89" s="216"/>
      <c r="F89" s="181"/>
      <c r="G89" s="182"/>
      <c r="H89" s="183"/>
      <c r="I89" s="92">
        <v>45806</v>
      </c>
      <c r="J89" s="21" t="s">
        <v>308</v>
      </c>
      <c r="K89" s="215" t="s">
        <v>308</v>
      </c>
      <c r="L89" s="216"/>
      <c r="M89" s="181">
        <v>10000</v>
      </c>
      <c r="N89" s="182"/>
      <c r="O89" s="183"/>
      <c r="P89" s="22"/>
      <c r="Q89" s="21"/>
      <c r="R89" s="215"/>
      <c r="S89" s="216"/>
      <c r="T89" s="181"/>
      <c r="U89" s="182"/>
      <c r="V89" s="183"/>
      <c r="W89" s="22"/>
      <c r="X89" s="21"/>
      <c r="Y89" s="215"/>
      <c r="Z89" s="216"/>
      <c r="AA89" s="181"/>
      <c r="AB89" s="182"/>
      <c r="AC89" s="183"/>
      <c r="AD89" s="22"/>
      <c r="AE89" s="21"/>
      <c r="AF89" s="215"/>
      <c r="AG89" s="216"/>
      <c r="AH89" s="181"/>
      <c r="AI89" s="182"/>
      <c r="AJ89" s="183"/>
      <c r="AK89" s="22"/>
      <c r="AL89" s="21"/>
      <c r="AM89" s="215"/>
      <c r="AN89" s="216"/>
      <c r="AO89" s="181"/>
      <c r="AP89" s="182"/>
      <c r="AQ89" s="183"/>
      <c r="AR89" s="22"/>
      <c r="AS89" s="21"/>
      <c r="AT89" s="215"/>
      <c r="AU89" s="216"/>
      <c r="AV89" s="181"/>
      <c r="AW89" s="182"/>
      <c r="AX89" s="183"/>
      <c r="AY89" s="22"/>
      <c r="AZ89" s="21"/>
      <c r="BA89" s="215"/>
      <c r="BB89" s="216"/>
      <c r="BC89" s="181"/>
      <c r="BD89" s="182"/>
      <c r="BE89" s="183"/>
      <c r="BF89" s="22"/>
      <c r="BG89" s="21"/>
      <c r="BH89" s="215"/>
      <c r="BI89" s="216"/>
      <c r="BJ89" s="181"/>
      <c r="BK89" s="182"/>
      <c r="BL89" s="183"/>
      <c r="BM89" s="22"/>
      <c r="BN89" s="21"/>
      <c r="BO89" s="215"/>
      <c r="BP89" s="216"/>
      <c r="BQ89" s="181"/>
      <c r="BR89" s="182"/>
      <c r="BS89" s="183"/>
      <c r="BT89" s="22"/>
      <c r="BU89" s="21"/>
      <c r="BV89" s="215"/>
      <c r="BW89" s="216"/>
      <c r="BX89" s="181"/>
      <c r="BY89" s="182"/>
      <c r="BZ89" s="183"/>
      <c r="CA89" s="22"/>
      <c r="CB89" s="21"/>
      <c r="CC89" s="215"/>
      <c r="CD89" s="216"/>
      <c r="CE89" s="181"/>
      <c r="CF89" s="182"/>
      <c r="CG89" s="182"/>
      <c r="CH89" s="94"/>
    </row>
    <row r="90" spans="1:88" ht="12" customHeight="1" x14ac:dyDescent="0.4">
      <c r="A90" s="203"/>
      <c r="B90" s="22"/>
      <c r="C90" s="21"/>
      <c r="D90" s="56"/>
      <c r="E90" s="57"/>
      <c r="F90" s="25"/>
      <c r="G90" s="26"/>
      <c r="H90" s="27"/>
      <c r="I90" s="22"/>
      <c r="J90" s="21"/>
      <c r="K90" s="56"/>
      <c r="L90" s="57"/>
      <c r="M90" s="25"/>
      <c r="N90" s="26"/>
      <c r="O90" s="27"/>
      <c r="P90" s="22"/>
      <c r="Q90" s="21"/>
      <c r="R90" s="56"/>
      <c r="S90" s="57"/>
      <c r="T90" s="25"/>
      <c r="U90" s="26"/>
      <c r="V90" s="27"/>
      <c r="W90" s="22"/>
      <c r="X90" s="21"/>
      <c r="Y90" s="56"/>
      <c r="Z90" s="57"/>
      <c r="AA90" s="25"/>
      <c r="AB90" s="26"/>
      <c r="AC90" s="27"/>
      <c r="AD90" s="22"/>
      <c r="AE90" s="21"/>
      <c r="AF90" s="56"/>
      <c r="AG90" s="57"/>
      <c r="AH90" s="25"/>
      <c r="AI90" s="26"/>
      <c r="AJ90" s="27"/>
      <c r="AK90" s="22"/>
      <c r="AL90" s="21"/>
      <c r="AM90" s="56"/>
      <c r="AN90" s="57"/>
      <c r="AO90" s="25"/>
      <c r="AP90" s="26"/>
      <c r="AQ90" s="27"/>
      <c r="AR90" s="22"/>
      <c r="AS90" s="21"/>
      <c r="AT90" s="56"/>
      <c r="AU90" s="57"/>
      <c r="AV90" s="25"/>
      <c r="AW90" s="26"/>
      <c r="AX90" s="27"/>
      <c r="AY90" s="22"/>
      <c r="AZ90" s="21"/>
      <c r="BA90" s="56"/>
      <c r="BB90" s="57"/>
      <c r="BC90" s="25"/>
      <c r="BD90" s="26"/>
      <c r="BE90" s="27"/>
      <c r="BF90" s="22"/>
      <c r="BG90" s="21"/>
      <c r="BH90" s="56"/>
      <c r="BI90" s="57"/>
      <c r="BJ90" s="25"/>
      <c r="BK90" s="26"/>
      <c r="BL90" s="27"/>
      <c r="BM90" s="22"/>
      <c r="BN90" s="21"/>
      <c r="BO90" s="56"/>
      <c r="BP90" s="57"/>
      <c r="BQ90" s="25"/>
      <c r="BR90" s="26"/>
      <c r="BS90" s="27"/>
      <c r="BT90" s="22"/>
      <c r="BU90" s="21"/>
      <c r="BV90" s="56"/>
      <c r="BW90" s="57"/>
      <c r="BX90" s="25"/>
      <c r="BY90" s="26"/>
      <c r="BZ90" s="27"/>
      <c r="CA90" s="22"/>
      <c r="CB90" s="21"/>
      <c r="CC90" s="56"/>
      <c r="CD90" s="57"/>
      <c r="CE90" s="25"/>
      <c r="CF90" s="26"/>
      <c r="CG90" s="26"/>
      <c r="CH90" s="94"/>
    </row>
    <row r="91" spans="1:88" ht="12" customHeight="1" x14ac:dyDescent="0.4">
      <c r="A91" s="203"/>
      <c r="B91" s="22"/>
      <c r="C91" s="21"/>
      <c r="D91" s="215"/>
      <c r="E91" s="216"/>
      <c r="F91" s="181"/>
      <c r="G91" s="182"/>
      <c r="H91" s="183"/>
      <c r="I91" s="22"/>
      <c r="J91" s="21"/>
      <c r="K91" s="215"/>
      <c r="L91" s="216"/>
      <c r="M91" s="181"/>
      <c r="N91" s="182"/>
      <c r="O91" s="183"/>
      <c r="P91" s="22"/>
      <c r="Q91" s="21"/>
      <c r="R91" s="215"/>
      <c r="S91" s="216"/>
      <c r="T91" s="181"/>
      <c r="U91" s="182"/>
      <c r="V91" s="183"/>
      <c r="W91" s="22"/>
      <c r="X91" s="21"/>
      <c r="Y91" s="215"/>
      <c r="Z91" s="216"/>
      <c r="AA91" s="181"/>
      <c r="AB91" s="182"/>
      <c r="AC91" s="183"/>
      <c r="AD91" s="22"/>
      <c r="AE91" s="21"/>
      <c r="AF91" s="215"/>
      <c r="AG91" s="216"/>
      <c r="AH91" s="181"/>
      <c r="AI91" s="182"/>
      <c r="AJ91" s="183"/>
      <c r="AK91" s="22"/>
      <c r="AL91" s="21"/>
      <c r="AM91" s="215"/>
      <c r="AN91" s="216"/>
      <c r="AO91" s="181"/>
      <c r="AP91" s="182"/>
      <c r="AQ91" s="183"/>
      <c r="AR91" s="22"/>
      <c r="AS91" s="21"/>
      <c r="AT91" s="215"/>
      <c r="AU91" s="216"/>
      <c r="AV91" s="181"/>
      <c r="AW91" s="182"/>
      <c r="AX91" s="183"/>
      <c r="AY91" s="22"/>
      <c r="AZ91" s="21"/>
      <c r="BA91" s="215"/>
      <c r="BB91" s="216"/>
      <c r="BC91" s="181"/>
      <c r="BD91" s="182"/>
      <c r="BE91" s="183"/>
      <c r="BF91" s="22"/>
      <c r="BG91" s="21"/>
      <c r="BH91" s="215"/>
      <c r="BI91" s="216"/>
      <c r="BJ91" s="181"/>
      <c r="BK91" s="182"/>
      <c r="BL91" s="183"/>
      <c r="BM91" s="22"/>
      <c r="BN91" s="21"/>
      <c r="BO91" s="215"/>
      <c r="BP91" s="216"/>
      <c r="BQ91" s="181"/>
      <c r="BR91" s="182"/>
      <c r="BS91" s="183"/>
      <c r="BT91" s="22"/>
      <c r="BU91" s="21"/>
      <c r="BV91" s="215"/>
      <c r="BW91" s="216"/>
      <c r="BX91" s="181"/>
      <c r="BY91" s="182"/>
      <c r="BZ91" s="183"/>
      <c r="CA91" s="22"/>
      <c r="CB91" s="21"/>
      <c r="CC91" s="215"/>
      <c r="CD91" s="216"/>
      <c r="CE91" s="181"/>
      <c r="CF91" s="182"/>
      <c r="CG91" s="182"/>
      <c r="CH91" s="94"/>
    </row>
    <row r="92" spans="1:88" ht="12" customHeight="1" x14ac:dyDescent="0.4">
      <c r="A92" s="203"/>
      <c r="B92" s="62"/>
      <c r="C92" s="63"/>
      <c r="D92" s="64"/>
      <c r="E92" s="65"/>
      <c r="F92" s="66"/>
      <c r="G92" s="67"/>
      <c r="H92" s="68"/>
      <c r="I92" s="62"/>
      <c r="J92" s="63"/>
      <c r="K92" s="64"/>
      <c r="L92" s="65"/>
      <c r="M92" s="66"/>
      <c r="N92" s="67"/>
      <c r="O92" s="68"/>
      <c r="P92" s="62"/>
      <c r="Q92" s="63"/>
      <c r="R92" s="64"/>
      <c r="S92" s="65"/>
      <c r="T92" s="66"/>
      <c r="U92" s="67"/>
      <c r="V92" s="68"/>
      <c r="W92" s="62"/>
      <c r="X92" s="63"/>
      <c r="Y92" s="64"/>
      <c r="Z92" s="65"/>
      <c r="AA92" s="66"/>
      <c r="AB92" s="67"/>
      <c r="AC92" s="68"/>
      <c r="AD92" s="62"/>
      <c r="AE92" s="63"/>
      <c r="AF92" s="64"/>
      <c r="AG92" s="65"/>
      <c r="AH92" s="66"/>
      <c r="AI92" s="67"/>
      <c r="AJ92" s="68"/>
      <c r="AK92" s="62"/>
      <c r="AL92" s="63"/>
      <c r="AM92" s="64"/>
      <c r="AN92" s="65"/>
      <c r="AO92" s="66"/>
      <c r="AP92" s="67"/>
      <c r="AQ92" s="68"/>
      <c r="AR92" s="62"/>
      <c r="AS92" s="63"/>
      <c r="AT92" s="64"/>
      <c r="AU92" s="65"/>
      <c r="AV92" s="66"/>
      <c r="AW92" s="67"/>
      <c r="AX92" s="68"/>
      <c r="AY92" s="62"/>
      <c r="AZ92" s="63"/>
      <c r="BA92" s="64"/>
      <c r="BB92" s="65"/>
      <c r="BC92" s="66"/>
      <c r="BD92" s="67"/>
      <c r="BE92" s="68"/>
      <c r="BF92" s="62"/>
      <c r="BG92" s="63"/>
      <c r="BH92" s="64"/>
      <c r="BI92" s="65"/>
      <c r="BJ92" s="66"/>
      <c r="BK92" s="67"/>
      <c r="BL92" s="68"/>
      <c r="BM92" s="62"/>
      <c r="BN92" s="63"/>
      <c r="BO92" s="64"/>
      <c r="BP92" s="65"/>
      <c r="BQ92" s="66"/>
      <c r="BR92" s="67"/>
      <c r="BS92" s="68"/>
      <c r="BT92" s="62"/>
      <c r="BU92" s="63"/>
      <c r="BV92" s="64"/>
      <c r="BW92" s="65"/>
      <c r="BX92" s="66"/>
      <c r="BY92" s="67"/>
      <c r="BZ92" s="68"/>
      <c r="CA92" s="62"/>
      <c r="CB92" s="63"/>
      <c r="CC92" s="64"/>
      <c r="CD92" s="65"/>
      <c r="CE92" s="66"/>
      <c r="CF92" s="67"/>
      <c r="CG92" s="67"/>
      <c r="CH92" s="94"/>
    </row>
    <row r="93" spans="1:88" ht="12" customHeight="1" x14ac:dyDescent="0.4">
      <c r="A93" s="203"/>
      <c r="B93" s="62"/>
      <c r="C93" s="63"/>
      <c r="D93" s="64"/>
      <c r="E93" s="65"/>
      <c r="F93" s="66"/>
      <c r="G93" s="67"/>
      <c r="H93" s="68"/>
      <c r="I93" s="62"/>
      <c r="J93" s="63"/>
      <c r="K93" s="64"/>
      <c r="L93" s="65"/>
      <c r="M93" s="66"/>
      <c r="N93" s="67"/>
      <c r="O93" s="68"/>
      <c r="P93" s="62"/>
      <c r="Q93" s="63"/>
      <c r="R93" s="64"/>
      <c r="S93" s="65"/>
      <c r="T93" s="66"/>
      <c r="U93" s="67"/>
      <c r="V93" s="68"/>
      <c r="W93" s="62"/>
      <c r="X93" s="63"/>
      <c r="Y93" s="64"/>
      <c r="Z93" s="65"/>
      <c r="AA93" s="66"/>
      <c r="AB93" s="67"/>
      <c r="AC93" s="68"/>
      <c r="AD93" s="62"/>
      <c r="AE93" s="63"/>
      <c r="AF93" s="64"/>
      <c r="AG93" s="65"/>
      <c r="AH93" s="66"/>
      <c r="AI93" s="67"/>
      <c r="AJ93" s="68"/>
      <c r="AK93" s="62"/>
      <c r="AL93" s="63"/>
      <c r="AM93" s="64"/>
      <c r="AN93" s="65"/>
      <c r="AO93" s="66"/>
      <c r="AP93" s="67"/>
      <c r="AQ93" s="68"/>
      <c r="AR93" s="62"/>
      <c r="AS93" s="63"/>
      <c r="AT93" s="64"/>
      <c r="AU93" s="65"/>
      <c r="AV93" s="66"/>
      <c r="AW93" s="67"/>
      <c r="AX93" s="68"/>
      <c r="AY93" s="62"/>
      <c r="AZ93" s="63"/>
      <c r="BA93" s="64"/>
      <c r="BB93" s="65"/>
      <c r="BC93" s="66"/>
      <c r="BD93" s="67"/>
      <c r="BE93" s="68"/>
      <c r="BF93" s="62"/>
      <c r="BG93" s="63"/>
      <c r="BH93" s="64"/>
      <c r="BI93" s="65"/>
      <c r="BJ93" s="66"/>
      <c r="BK93" s="67"/>
      <c r="BL93" s="68"/>
      <c r="BM93" s="62"/>
      <c r="BN93" s="63"/>
      <c r="BO93" s="64"/>
      <c r="BP93" s="65"/>
      <c r="BQ93" s="66"/>
      <c r="BR93" s="67"/>
      <c r="BS93" s="68"/>
      <c r="BT93" s="62"/>
      <c r="BU93" s="63"/>
      <c r="BV93" s="64"/>
      <c r="BW93" s="65"/>
      <c r="BX93" s="66"/>
      <c r="BY93" s="67"/>
      <c r="BZ93" s="68"/>
      <c r="CA93" s="62"/>
      <c r="CB93" s="63"/>
      <c r="CC93" s="64"/>
      <c r="CD93" s="65"/>
      <c r="CE93" s="66"/>
      <c r="CF93" s="67"/>
      <c r="CG93" s="67"/>
      <c r="CH93" s="94"/>
    </row>
    <row r="94" spans="1:88" ht="12" customHeight="1" thickBot="1" x14ac:dyDescent="0.45">
      <c r="A94" s="204"/>
      <c r="B94" s="50"/>
      <c r="C94" s="51"/>
      <c r="D94" s="210"/>
      <c r="E94" s="211"/>
      <c r="F94" s="212">
        <f>SUM(F85:H91)</f>
        <v>3750</v>
      </c>
      <c r="G94" s="213"/>
      <c r="H94" s="214"/>
      <c r="I94" s="50"/>
      <c r="J94" s="51"/>
      <c r="K94" s="210"/>
      <c r="L94" s="211"/>
      <c r="M94" s="212">
        <f>SUM(M85:O91)</f>
        <v>20875</v>
      </c>
      <c r="N94" s="213"/>
      <c r="O94" s="214"/>
      <c r="P94" s="50"/>
      <c r="Q94" s="51"/>
      <c r="R94" s="210"/>
      <c r="S94" s="211"/>
      <c r="T94" s="212">
        <f>SUM(T85:V91)</f>
        <v>0</v>
      </c>
      <c r="U94" s="213"/>
      <c r="V94" s="214"/>
      <c r="W94" s="50"/>
      <c r="X94" s="51"/>
      <c r="Y94" s="210"/>
      <c r="Z94" s="211"/>
      <c r="AA94" s="212">
        <f>SUM(AA85:AC91)</f>
        <v>0</v>
      </c>
      <c r="AB94" s="213"/>
      <c r="AC94" s="214"/>
      <c r="AD94" s="50"/>
      <c r="AE94" s="51"/>
      <c r="AF94" s="210"/>
      <c r="AG94" s="211"/>
      <c r="AH94" s="212">
        <f>SUM(AH85:AJ91)</f>
        <v>0</v>
      </c>
      <c r="AI94" s="213"/>
      <c r="AJ94" s="214"/>
      <c r="AK94" s="50"/>
      <c r="AL94" s="51"/>
      <c r="AM94" s="210"/>
      <c r="AN94" s="211"/>
      <c r="AO94" s="212">
        <f>SUM(AO85:AQ91)</f>
        <v>0</v>
      </c>
      <c r="AP94" s="213"/>
      <c r="AQ94" s="214"/>
      <c r="AR94" s="50"/>
      <c r="AS94" s="51"/>
      <c r="AT94" s="210"/>
      <c r="AU94" s="211"/>
      <c r="AV94" s="212">
        <f>SUM(AV85:AX91)</f>
        <v>0</v>
      </c>
      <c r="AW94" s="213"/>
      <c r="AX94" s="214"/>
      <c r="AY94" s="50"/>
      <c r="AZ94" s="51"/>
      <c r="BA94" s="210"/>
      <c r="BB94" s="211"/>
      <c r="BC94" s="212">
        <f>SUM(BC85:BE91)</f>
        <v>0</v>
      </c>
      <c r="BD94" s="213"/>
      <c r="BE94" s="214"/>
      <c r="BF94" s="50"/>
      <c r="BG94" s="51"/>
      <c r="BH94" s="210"/>
      <c r="BI94" s="211"/>
      <c r="BJ94" s="212">
        <f>SUM(BJ85:BL91)</f>
        <v>0</v>
      </c>
      <c r="BK94" s="213"/>
      <c r="BL94" s="214"/>
      <c r="BM94" s="50"/>
      <c r="BN94" s="51"/>
      <c r="BO94" s="210"/>
      <c r="BP94" s="211"/>
      <c r="BQ94" s="212">
        <f>SUM(BQ85:BS91)</f>
        <v>0</v>
      </c>
      <c r="BR94" s="213"/>
      <c r="BS94" s="214"/>
      <c r="BT94" s="50"/>
      <c r="BU94" s="51"/>
      <c r="BV94" s="210"/>
      <c r="BW94" s="211"/>
      <c r="BX94" s="212">
        <f>SUM(BX85:BZ91)</f>
        <v>0</v>
      </c>
      <c r="BY94" s="213"/>
      <c r="BZ94" s="214"/>
      <c r="CA94" s="50"/>
      <c r="CB94" s="51"/>
      <c r="CC94" s="210"/>
      <c r="CD94" s="211"/>
      <c r="CE94" s="212">
        <f>SUM(CE85:CG91)</f>
        <v>0</v>
      </c>
      <c r="CF94" s="213"/>
      <c r="CG94" s="213"/>
      <c r="CH94" s="94"/>
    </row>
    <row r="95" spans="1:88" ht="12" customHeight="1" thickTop="1" x14ac:dyDescent="0.4">
      <c r="A95" s="71" t="s">
        <v>15</v>
      </c>
      <c r="B95" s="22"/>
      <c r="C95" s="21"/>
      <c r="D95" s="215"/>
      <c r="E95" s="216"/>
      <c r="F95" s="181">
        <f>SUM(F42,F56,F65,F73,F80,F84,F94)</f>
        <v>23601</v>
      </c>
      <c r="G95" s="182"/>
      <c r="H95" s="183"/>
      <c r="I95" s="22"/>
      <c r="J95" s="21"/>
      <c r="K95" s="227"/>
      <c r="L95" s="228"/>
      <c r="M95" s="181">
        <f>SUM(M42,M56,M65,M73,M80,M84,M94)</f>
        <v>45247</v>
      </c>
      <c r="N95" s="182"/>
      <c r="O95" s="183"/>
      <c r="P95" s="22"/>
      <c r="Q95" s="21"/>
      <c r="R95" s="227"/>
      <c r="S95" s="228"/>
      <c r="T95" s="181">
        <f>SUM(T42,T56,T65,T73,T80,T84,T94)</f>
        <v>9000</v>
      </c>
      <c r="U95" s="182"/>
      <c r="V95" s="183"/>
      <c r="W95" s="22"/>
      <c r="X95" s="21"/>
      <c r="Y95" s="227"/>
      <c r="Z95" s="228"/>
      <c r="AA95" s="181">
        <f>SUM(AA42,AA56,AA65,AA73,AA80,AA84,AA94)</f>
        <v>0</v>
      </c>
      <c r="AB95" s="182"/>
      <c r="AC95" s="183"/>
      <c r="AD95" s="22"/>
      <c r="AE95" s="21"/>
      <c r="AF95" s="227"/>
      <c r="AG95" s="228"/>
      <c r="AH95" s="181">
        <f>SUM(AH42,AH56,AH65,AH73,AH80,AH84,AH94)</f>
        <v>0</v>
      </c>
      <c r="AI95" s="182"/>
      <c r="AJ95" s="183"/>
      <c r="AK95" s="22"/>
      <c r="AL95" s="21"/>
      <c r="AM95" s="227"/>
      <c r="AN95" s="228"/>
      <c r="AO95" s="181">
        <f>SUM(AO42,AO56,AO65,AO73,AO80,AO84,AO94)</f>
        <v>0</v>
      </c>
      <c r="AP95" s="182"/>
      <c r="AQ95" s="183"/>
      <c r="AR95" s="22"/>
      <c r="AS95" s="21"/>
      <c r="AT95" s="227"/>
      <c r="AU95" s="228"/>
      <c r="AV95" s="181">
        <f>SUM(AV42,AV56,AV65,AV73,AV80,AV84,AV94)</f>
        <v>0</v>
      </c>
      <c r="AW95" s="182"/>
      <c r="AX95" s="183"/>
      <c r="AY95" s="22"/>
      <c r="AZ95" s="21"/>
      <c r="BA95" s="227"/>
      <c r="BB95" s="228"/>
      <c r="BC95" s="181">
        <f>SUM(BC42,BC56,BC65,BC73,BC80,BC84,BC94)</f>
        <v>0</v>
      </c>
      <c r="BD95" s="182"/>
      <c r="BE95" s="183"/>
      <c r="BF95" s="22"/>
      <c r="BG95" s="21"/>
      <c r="BH95" s="227"/>
      <c r="BI95" s="228"/>
      <c r="BJ95" s="181">
        <f>SUM(BJ42,BJ56,BJ65,BJ73,BJ80,BJ84,BJ94)</f>
        <v>0</v>
      </c>
      <c r="BK95" s="182"/>
      <c r="BL95" s="183"/>
      <c r="BM95" s="22"/>
      <c r="BN95" s="21"/>
      <c r="BO95" s="227"/>
      <c r="BP95" s="228"/>
      <c r="BQ95" s="181">
        <f>SUM(BQ42,BQ56,BQ65,BQ73,BQ80,BQ84,BQ94)</f>
        <v>0</v>
      </c>
      <c r="BR95" s="182"/>
      <c r="BS95" s="183"/>
      <c r="BT95" s="22"/>
      <c r="BU95" s="21"/>
      <c r="BV95" s="227"/>
      <c r="BW95" s="228"/>
      <c r="BX95" s="181">
        <f>SUM(BX42,BX56,BX65,BX73,BX80,BX84,BX94)</f>
        <v>0</v>
      </c>
      <c r="BY95" s="182"/>
      <c r="BZ95" s="183"/>
      <c r="CA95" s="22"/>
      <c r="CB95" s="21"/>
      <c r="CC95" s="227"/>
      <c r="CD95" s="228"/>
      <c r="CE95" s="181">
        <f>SUM(CE42,CE56,CE65,CE73,CE80,CE84,CE94)</f>
        <v>0</v>
      </c>
      <c r="CF95" s="182"/>
      <c r="CG95" s="182"/>
      <c r="CH95" s="103">
        <f>SUM(CE95,BX95,BQ95,BJ95,BC95,AV95,AO95,AH95,AA95,T95,M95,F95)</f>
        <v>77848</v>
      </c>
    </row>
    <row r="96" spans="1:88" ht="12" customHeight="1" x14ac:dyDescent="0.4">
      <c r="A96" s="71" t="s">
        <v>16</v>
      </c>
      <c r="B96" s="72"/>
      <c r="C96" s="73"/>
      <c r="D96" s="232"/>
      <c r="E96" s="233"/>
      <c r="F96" s="229">
        <f>F28-F95</f>
        <v>46099</v>
      </c>
      <c r="G96" s="230"/>
      <c r="H96" s="231"/>
      <c r="I96" s="72"/>
      <c r="J96" s="73"/>
      <c r="K96" s="232"/>
      <c r="L96" s="233"/>
      <c r="M96" s="229">
        <f>M28-M95</f>
        <v>-16075</v>
      </c>
      <c r="N96" s="230"/>
      <c r="O96" s="231"/>
      <c r="P96" s="72"/>
      <c r="Q96" s="73"/>
      <c r="R96" s="232"/>
      <c r="S96" s="233"/>
      <c r="T96" s="229">
        <f>T28-T95</f>
        <v>5200</v>
      </c>
      <c r="U96" s="230"/>
      <c r="V96" s="231"/>
      <c r="W96" s="72"/>
      <c r="X96" s="73"/>
      <c r="Y96" s="232"/>
      <c r="Z96" s="233"/>
      <c r="AA96" s="229">
        <f>AA28-AA95</f>
        <v>0</v>
      </c>
      <c r="AB96" s="230"/>
      <c r="AC96" s="231"/>
      <c r="AD96" s="72"/>
      <c r="AE96" s="73"/>
      <c r="AF96" s="232"/>
      <c r="AG96" s="233"/>
      <c r="AH96" s="229">
        <f>AH28-AH95</f>
        <v>0</v>
      </c>
      <c r="AI96" s="230"/>
      <c r="AJ96" s="231"/>
      <c r="AK96" s="72"/>
      <c r="AL96" s="73"/>
      <c r="AM96" s="232"/>
      <c r="AN96" s="233"/>
      <c r="AO96" s="229">
        <f>AO28-AO95</f>
        <v>0</v>
      </c>
      <c r="AP96" s="230"/>
      <c r="AQ96" s="231"/>
      <c r="AR96" s="72"/>
      <c r="AS96" s="73"/>
      <c r="AT96" s="232"/>
      <c r="AU96" s="233"/>
      <c r="AV96" s="229">
        <f>AV28-AV95</f>
        <v>0</v>
      </c>
      <c r="AW96" s="230"/>
      <c r="AX96" s="231"/>
      <c r="AY96" s="72"/>
      <c r="AZ96" s="73"/>
      <c r="BA96" s="232"/>
      <c r="BB96" s="233"/>
      <c r="BC96" s="229">
        <f>BC28-BC95</f>
        <v>0</v>
      </c>
      <c r="BD96" s="230"/>
      <c r="BE96" s="231"/>
      <c r="BF96" s="72"/>
      <c r="BG96" s="73"/>
      <c r="BH96" s="232"/>
      <c r="BI96" s="233"/>
      <c r="BJ96" s="229">
        <f>BJ28-BJ95</f>
        <v>0</v>
      </c>
      <c r="BK96" s="230"/>
      <c r="BL96" s="231"/>
      <c r="BM96" s="72"/>
      <c r="BN96" s="73"/>
      <c r="BO96" s="232"/>
      <c r="BP96" s="233"/>
      <c r="BQ96" s="229">
        <f>BQ28-BQ95</f>
        <v>0</v>
      </c>
      <c r="BR96" s="230"/>
      <c r="BS96" s="231"/>
      <c r="BT96" s="72"/>
      <c r="BU96" s="73"/>
      <c r="BV96" s="232"/>
      <c r="BW96" s="233"/>
      <c r="BX96" s="229">
        <f>BX28-BX95</f>
        <v>0</v>
      </c>
      <c r="BY96" s="230"/>
      <c r="BZ96" s="231"/>
      <c r="CA96" s="72"/>
      <c r="CB96" s="73"/>
      <c r="CC96" s="232"/>
      <c r="CD96" s="233"/>
      <c r="CE96" s="229">
        <f>CE28-CE95</f>
        <v>0</v>
      </c>
      <c r="CF96" s="230"/>
      <c r="CG96" s="230"/>
      <c r="CH96" s="104">
        <f>CH28-CH95</f>
        <v>35224</v>
      </c>
      <c r="CI96" s="105"/>
      <c r="CJ96" s="106"/>
    </row>
    <row r="97" spans="1:86" ht="12" customHeight="1" x14ac:dyDescent="0.4">
      <c r="A97" s="75"/>
      <c r="B97" s="76"/>
      <c r="C97" s="77"/>
      <c r="D97" s="75"/>
      <c r="E97" s="75"/>
      <c r="F97" s="18"/>
      <c r="G97" s="18"/>
      <c r="H97" s="18"/>
      <c r="I97" s="76"/>
      <c r="J97" s="77"/>
      <c r="K97" s="75"/>
      <c r="L97" s="75"/>
      <c r="M97" s="18"/>
      <c r="N97" s="18"/>
      <c r="O97" s="18"/>
      <c r="P97" s="76"/>
      <c r="Q97" s="77"/>
      <c r="R97" s="75"/>
      <c r="S97" s="75"/>
      <c r="T97" s="18"/>
      <c r="U97" s="18"/>
      <c r="V97" s="18"/>
      <c r="W97" s="76"/>
      <c r="X97" s="77"/>
      <c r="Y97" s="75"/>
      <c r="Z97" s="75"/>
      <c r="AA97" s="18"/>
      <c r="AB97" s="18"/>
      <c r="AC97" s="18"/>
      <c r="AD97" s="76"/>
      <c r="AE97" s="77"/>
      <c r="AF97" s="75"/>
      <c r="AG97" s="75"/>
      <c r="AH97" s="18"/>
      <c r="AI97" s="18"/>
      <c r="AJ97" s="18"/>
      <c r="AK97" s="76"/>
      <c r="AL97" s="77"/>
      <c r="AM97" s="75"/>
      <c r="AN97" s="75"/>
      <c r="AO97" s="18"/>
      <c r="AP97" s="18"/>
      <c r="AQ97" s="18"/>
      <c r="AR97" s="76"/>
      <c r="AS97" s="77"/>
      <c r="AT97" s="75"/>
      <c r="AU97" s="75"/>
      <c r="AV97" s="18"/>
      <c r="AW97" s="18"/>
      <c r="AX97" s="18"/>
      <c r="AY97" s="76"/>
      <c r="AZ97" s="77"/>
      <c r="BA97" s="75"/>
      <c r="BB97" s="75"/>
      <c r="BC97" s="18"/>
      <c r="BD97" s="18"/>
      <c r="BE97" s="18"/>
      <c r="BF97" s="76"/>
      <c r="BG97" s="77"/>
      <c r="BH97" s="75"/>
      <c r="BI97" s="75"/>
      <c r="BJ97" s="18"/>
      <c r="BK97" s="18"/>
      <c r="BL97" s="18"/>
      <c r="BM97" s="76"/>
      <c r="BN97" s="77"/>
      <c r="BO97" s="75"/>
      <c r="BP97" s="75"/>
      <c r="BQ97" s="18"/>
      <c r="BR97" s="18"/>
      <c r="BS97" s="18"/>
      <c r="BT97" s="76"/>
      <c r="BU97" s="77"/>
      <c r="BV97" s="75"/>
      <c r="BW97" s="75"/>
      <c r="BX97" s="18"/>
      <c r="BY97" s="18"/>
      <c r="BZ97" s="18"/>
      <c r="CA97" s="76"/>
      <c r="CB97" s="77"/>
      <c r="CC97" s="75"/>
      <c r="CD97" s="75"/>
      <c r="CE97" s="18"/>
      <c r="CF97" s="18"/>
      <c r="CG97" s="18"/>
      <c r="CH97" s="94"/>
    </row>
    <row r="98" spans="1:86" ht="12" customHeight="1" x14ac:dyDescent="0.4">
      <c r="C98" s="4"/>
      <c r="J98" s="4"/>
      <c r="Q98" s="4"/>
      <c r="X98" s="4"/>
      <c r="AE98" s="4"/>
      <c r="AL98" s="4"/>
      <c r="AS98" s="4"/>
      <c r="AZ98" s="4"/>
      <c r="BG98" s="4"/>
      <c r="BN98" s="4"/>
      <c r="BU98" s="4"/>
      <c r="CB98" s="4"/>
    </row>
    <row r="99" spans="1:86" ht="12" customHeight="1" x14ac:dyDescent="0.4">
      <c r="C99" s="4"/>
      <c r="J99" s="4"/>
      <c r="Q99" s="4"/>
      <c r="X99" s="4"/>
      <c r="AE99" s="4"/>
      <c r="AL99" s="4"/>
      <c r="AS99" s="4"/>
      <c r="AZ99" s="4"/>
      <c r="BG99" s="4"/>
      <c r="BN99" s="4"/>
      <c r="BU99" s="4"/>
      <c r="CB99" s="4"/>
    </row>
    <row r="100" spans="1:86" ht="12" customHeight="1" x14ac:dyDescent="0.4">
      <c r="C100" s="4"/>
      <c r="J100" s="4"/>
      <c r="Q100" s="4"/>
      <c r="X100" s="4"/>
      <c r="AE100" s="4"/>
      <c r="AL100" s="4"/>
      <c r="AS100" s="4"/>
      <c r="AZ100" s="4"/>
      <c r="BG100" s="4"/>
      <c r="BN100" s="4"/>
      <c r="BU100" s="4"/>
      <c r="CB100" s="4"/>
    </row>
    <row r="101" spans="1:86" ht="12" customHeight="1" x14ac:dyDescent="0.4">
      <c r="C101" s="4"/>
      <c r="J101" s="4"/>
      <c r="Q101" s="4"/>
      <c r="X101" s="4"/>
      <c r="AE101" s="4"/>
      <c r="AL101" s="4"/>
      <c r="AS101" s="4"/>
      <c r="AZ101" s="4"/>
      <c r="BG101" s="4"/>
      <c r="BN101" s="4"/>
      <c r="BU101" s="4"/>
      <c r="CB101" s="4"/>
    </row>
    <row r="102" spans="1:86" ht="12" customHeight="1" x14ac:dyDescent="0.4">
      <c r="C102" s="4"/>
      <c r="J102" s="4"/>
      <c r="Q102" s="4"/>
      <c r="X102" s="4"/>
      <c r="AE102" s="4"/>
      <c r="AL102" s="4"/>
      <c r="AS102" s="4"/>
      <c r="AZ102" s="4"/>
      <c r="BG102" s="4"/>
      <c r="BN102" s="4"/>
      <c r="BU102" s="4"/>
      <c r="CB102" s="4"/>
    </row>
    <row r="103" spans="1:86" ht="12" customHeight="1" x14ac:dyDescent="0.4">
      <c r="C103" s="4"/>
      <c r="J103" s="4"/>
      <c r="Q103" s="4"/>
      <c r="X103" s="4"/>
      <c r="AE103" s="4"/>
      <c r="AL103" s="4"/>
      <c r="AS103" s="4"/>
      <c r="AZ103" s="4"/>
      <c r="BG103" s="4"/>
      <c r="BN103" s="4"/>
      <c r="BU103" s="4"/>
      <c r="CB103" s="4"/>
    </row>
    <row r="104" spans="1:86" ht="12" customHeight="1" x14ac:dyDescent="0.4">
      <c r="C104" s="4"/>
      <c r="J104" s="4"/>
      <c r="Q104" s="4"/>
      <c r="X104" s="4"/>
      <c r="AE104" s="4"/>
      <c r="AL104" s="4"/>
      <c r="AS104" s="4"/>
      <c r="AZ104" s="4"/>
      <c r="BG104" s="4"/>
      <c r="BN104" s="4"/>
      <c r="BU104" s="4"/>
      <c r="CB104" s="4"/>
    </row>
    <row r="105" spans="1:86" ht="12" customHeight="1" x14ac:dyDescent="0.4">
      <c r="C105" s="4"/>
      <c r="J105" s="4"/>
      <c r="Q105" s="4"/>
      <c r="X105" s="4"/>
      <c r="AE105" s="4"/>
      <c r="AL105" s="4"/>
      <c r="AS105" s="4"/>
      <c r="AZ105" s="4"/>
      <c r="BG105" s="4"/>
      <c r="BN105" s="4"/>
      <c r="BU105" s="4"/>
      <c r="CB105" s="4"/>
    </row>
    <row r="106" spans="1:86" ht="12" customHeight="1" x14ac:dyDescent="0.4">
      <c r="C106" s="4"/>
      <c r="J106" s="4"/>
      <c r="Q106" s="4"/>
      <c r="X106" s="4"/>
      <c r="AE106" s="4"/>
      <c r="AL106" s="4"/>
      <c r="AS106" s="4"/>
      <c r="AZ106" s="4"/>
      <c r="BG106" s="4"/>
      <c r="BN106" s="4"/>
      <c r="BU106" s="4"/>
      <c r="CB106" s="4"/>
    </row>
    <row r="107" spans="1:86" ht="12" customHeight="1" x14ac:dyDescent="0.4">
      <c r="C107" s="4"/>
      <c r="J107" s="4"/>
      <c r="Q107" s="4"/>
      <c r="X107" s="4"/>
      <c r="AE107" s="4"/>
      <c r="AL107" s="4"/>
      <c r="AS107" s="4"/>
      <c r="AZ107" s="4"/>
      <c r="BG107" s="4"/>
      <c r="BN107" s="4"/>
      <c r="BU107" s="4"/>
      <c r="CB107" s="4"/>
    </row>
    <row r="108" spans="1:86" ht="12" customHeight="1" x14ac:dyDescent="0.4">
      <c r="C108" s="4"/>
      <c r="J108" s="4"/>
      <c r="Q108" s="4"/>
      <c r="X108" s="4"/>
      <c r="AE108" s="4"/>
      <c r="AL108" s="4"/>
      <c r="AS108" s="4"/>
      <c r="AZ108" s="4"/>
      <c r="BG108" s="4"/>
      <c r="BN108" s="4"/>
      <c r="BU108" s="4"/>
      <c r="CB108" s="4"/>
    </row>
    <row r="109" spans="1:86" ht="12" customHeight="1" x14ac:dyDescent="0.4">
      <c r="C109" s="4"/>
      <c r="J109" s="4"/>
      <c r="Q109" s="4"/>
      <c r="X109" s="4"/>
      <c r="AE109" s="4"/>
      <c r="AL109" s="4"/>
      <c r="AS109" s="4"/>
      <c r="AZ109" s="4"/>
      <c r="BG109" s="4"/>
      <c r="BN109" s="4"/>
      <c r="BU109" s="4"/>
      <c r="CB109" s="4"/>
    </row>
    <row r="110" spans="1:86" ht="12" customHeight="1" x14ac:dyDescent="0.4">
      <c r="C110" s="4"/>
      <c r="J110" s="4"/>
      <c r="Q110" s="4"/>
      <c r="X110" s="4"/>
      <c r="AE110" s="4"/>
      <c r="AL110" s="4"/>
      <c r="AS110" s="4"/>
      <c r="AZ110" s="4"/>
      <c r="BG110" s="4"/>
      <c r="BN110" s="4"/>
      <c r="BU110" s="4"/>
      <c r="CB110" s="4"/>
    </row>
    <row r="111" spans="1:86" ht="12" customHeight="1" x14ac:dyDescent="0.4">
      <c r="C111" s="4"/>
      <c r="J111" s="4"/>
      <c r="Q111" s="4"/>
      <c r="X111" s="4"/>
      <c r="AE111" s="4"/>
      <c r="AL111" s="4"/>
      <c r="AS111" s="4"/>
      <c r="AZ111" s="4"/>
      <c r="BG111" s="4"/>
      <c r="BN111" s="4"/>
      <c r="BU111" s="4"/>
      <c r="CB111" s="4"/>
    </row>
    <row r="112" spans="1:86" ht="12" customHeight="1" x14ac:dyDescent="0.4">
      <c r="C112" s="4"/>
      <c r="J112" s="4"/>
      <c r="Q112" s="4"/>
      <c r="X112" s="4"/>
      <c r="AE112" s="4"/>
      <c r="AL112" s="4"/>
      <c r="AS112" s="4"/>
      <c r="AZ112" s="4"/>
      <c r="BG112" s="4"/>
      <c r="BN112" s="4"/>
      <c r="BU112" s="4"/>
      <c r="CB112" s="4"/>
    </row>
    <row r="113" s="4" customFormat="1" ht="12" customHeight="1" x14ac:dyDescent="0.4"/>
    <row r="114" s="4" customFormat="1" ht="12" customHeight="1" x14ac:dyDescent="0.4"/>
    <row r="115" s="4" customFormat="1" ht="12" customHeight="1" x14ac:dyDescent="0.4"/>
    <row r="116" s="4" customFormat="1" ht="12" customHeight="1" x14ac:dyDescent="0.4"/>
    <row r="117" s="4" customFormat="1" ht="12" customHeight="1" x14ac:dyDescent="0.4"/>
    <row r="118" s="4" customFormat="1" ht="12" customHeight="1" x14ac:dyDescent="0.4"/>
    <row r="119" s="4" customFormat="1" ht="12" customHeight="1" x14ac:dyDescent="0.4"/>
    <row r="120" s="4" customFormat="1" ht="12" customHeight="1" x14ac:dyDescent="0.4"/>
    <row r="121" s="4" customFormat="1" ht="12" customHeight="1" x14ac:dyDescent="0.4"/>
    <row r="122" s="4" customFormat="1" ht="12" customHeight="1" x14ac:dyDescent="0.4"/>
    <row r="123" s="4" customFormat="1" ht="12" customHeight="1" x14ac:dyDescent="0.4"/>
    <row r="124" s="4" customFormat="1" ht="12" customHeight="1" x14ac:dyDescent="0.4"/>
    <row r="125" s="4" customFormat="1" ht="12" customHeight="1" x14ac:dyDescent="0.4"/>
    <row r="126" s="4" customFormat="1" ht="12" customHeight="1" x14ac:dyDescent="0.4"/>
    <row r="127" s="4" customFormat="1" ht="12" customHeight="1" x14ac:dyDescent="0.4"/>
    <row r="128" s="4" customFormat="1" ht="12" customHeight="1" x14ac:dyDescent="0.4"/>
    <row r="129" s="4" customFormat="1" ht="12" customHeight="1" x14ac:dyDescent="0.4"/>
    <row r="130" s="4" customFormat="1" ht="12" customHeight="1" x14ac:dyDescent="0.4"/>
    <row r="131" s="4" customFormat="1" ht="12" customHeight="1" x14ac:dyDescent="0.4"/>
    <row r="132" s="4" customFormat="1" ht="12" customHeight="1" x14ac:dyDescent="0.4"/>
    <row r="133" s="4" customFormat="1" ht="12" customHeight="1" x14ac:dyDescent="0.4"/>
    <row r="134" s="4" customFormat="1" ht="12" customHeight="1" x14ac:dyDescent="0.4"/>
    <row r="135" s="4" customFormat="1" ht="12" customHeight="1" x14ac:dyDescent="0.4"/>
    <row r="136" s="4" customFormat="1" ht="12" customHeight="1" x14ac:dyDescent="0.4"/>
    <row r="137" s="4" customFormat="1" ht="12" customHeight="1" x14ac:dyDescent="0.4"/>
    <row r="138" s="4" customFormat="1" ht="12" customHeight="1" x14ac:dyDescent="0.4"/>
    <row r="139" s="4" customFormat="1" ht="12" customHeight="1" x14ac:dyDescent="0.4"/>
    <row r="140" s="4" customFormat="1" ht="12" customHeight="1" x14ac:dyDescent="0.4"/>
    <row r="141" s="4" customFormat="1" ht="12" customHeight="1" x14ac:dyDescent="0.4"/>
    <row r="142" s="4" customFormat="1" ht="12" customHeight="1" x14ac:dyDescent="0.4"/>
    <row r="143" s="4" customFormat="1" ht="12" customHeight="1" x14ac:dyDescent="0.4"/>
    <row r="144" s="4" customFormat="1" ht="12" customHeight="1" x14ac:dyDescent="0.4"/>
    <row r="145" s="4" customFormat="1" ht="12" customHeight="1" x14ac:dyDescent="0.4"/>
    <row r="146" s="4" customFormat="1" ht="12" customHeight="1" x14ac:dyDescent="0.4"/>
    <row r="147" s="4" customFormat="1" ht="12" customHeight="1" x14ac:dyDescent="0.4"/>
    <row r="148" s="4" customFormat="1" ht="12" customHeight="1" x14ac:dyDescent="0.4"/>
    <row r="149" s="4" customFormat="1" ht="12" customHeight="1" x14ac:dyDescent="0.4"/>
    <row r="150" s="4" customFormat="1" ht="12" customHeight="1" x14ac:dyDescent="0.4"/>
    <row r="151" s="4" customFormat="1" ht="12" customHeight="1" x14ac:dyDescent="0.4"/>
    <row r="152" s="4" customFormat="1" ht="12" customHeight="1" x14ac:dyDescent="0.4"/>
    <row r="153" s="4" customFormat="1" ht="12" customHeight="1" x14ac:dyDescent="0.4"/>
    <row r="154" s="4" customFormat="1" ht="12" customHeight="1" x14ac:dyDescent="0.4"/>
    <row r="155" s="4" customFormat="1" ht="12" customHeight="1" x14ac:dyDescent="0.4"/>
    <row r="156" s="4" customFormat="1" ht="12" customHeight="1" x14ac:dyDescent="0.4"/>
    <row r="157" s="4" customFormat="1" ht="12" customHeight="1" x14ac:dyDescent="0.4"/>
    <row r="158" s="4" customFormat="1" ht="12" customHeight="1" x14ac:dyDescent="0.4"/>
    <row r="159" s="4" customFormat="1" ht="12" customHeight="1" x14ac:dyDescent="0.4"/>
    <row r="160" s="4" customFormat="1" ht="12" customHeight="1" x14ac:dyDescent="0.4"/>
    <row r="161" s="4" customFormat="1" ht="12" customHeight="1" x14ac:dyDescent="0.4"/>
    <row r="162" s="4" customFormat="1" ht="12" customHeight="1" x14ac:dyDescent="0.4"/>
    <row r="163" s="4" customFormat="1" ht="12" customHeight="1" x14ac:dyDescent="0.4"/>
    <row r="164" s="4" customFormat="1" ht="12" customHeight="1" x14ac:dyDescent="0.4"/>
    <row r="165" s="4" customFormat="1" ht="12" customHeight="1" x14ac:dyDescent="0.4"/>
    <row r="166" s="4" customFormat="1" ht="12" customHeight="1" x14ac:dyDescent="0.4"/>
    <row r="167" s="4" customFormat="1" ht="12" customHeight="1" x14ac:dyDescent="0.4"/>
    <row r="168" s="4" customFormat="1" ht="12" customHeight="1" x14ac:dyDescent="0.4"/>
    <row r="169" s="4" customFormat="1" ht="12" customHeight="1" x14ac:dyDescent="0.4"/>
    <row r="170" s="4" customFormat="1" ht="12" customHeight="1" x14ac:dyDescent="0.4"/>
    <row r="171" s="4" customFormat="1" ht="12" customHeight="1" x14ac:dyDescent="0.4"/>
    <row r="172" s="4" customFormat="1" ht="12" customHeight="1" x14ac:dyDescent="0.4"/>
    <row r="173" s="4" customFormat="1" ht="12" customHeight="1" x14ac:dyDescent="0.4"/>
    <row r="174" s="4" customFormat="1" ht="12" customHeight="1" x14ac:dyDescent="0.4"/>
    <row r="175" s="4" customFormat="1" ht="12" customHeight="1" x14ac:dyDescent="0.4"/>
    <row r="176" s="4" customFormat="1" ht="12" customHeight="1" x14ac:dyDescent="0.4"/>
    <row r="177" s="4" customFormat="1" ht="12" customHeight="1" x14ac:dyDescent="0.4"/>
    <row r="178" s="4" customFormat="1" ht="12" customHeight="1" x14ac:dyDescent="0.4"/>
    <row r="179" s="4" customFormat="1" ht="12" customHeight="1" x14ac:dyDescent="0.4"/>
    <row r="180" s="4" customFormat="1" ht="12" customHeight="1" x14ac:dyDescent="0.4"/>
    <row r="181" s="4" customFormat="1" ht="12" customHeight="1" x14ac:dyDescent="0.4"/>
    <row r="182" s="4" customFormat="1" ht="12" customHeight="1" x14ac:dyDescent="0.4"/>
    <row r="183" s="4" customFormat="1" ht="12" customHeight="1" x14ac:dyDescent="0.4"/>
    <row r="184" s="4" customFormat="1" ht="12" customHeight="1" x14ac:dyDescent="0.4"/>
    <row r="185" s="4" customFormat="1" ht="12" customHeight="1" x14ac:dyDescent="0.4"/>
    <row r="186" s="4" customFormat="1" ht="12" customHeight="1" x14ac:dyDescent="0.4"/>
    <row r="187" s="4" customFormat="1" ht="12" customHeight="1" x14ac:dyDescent="0.4"/>
    <row r="188" s="4" customFormat="1" ht="12" customHeight="1" x14ac:dyDescent="0.4"/>
    <row r="189" s="4" customFormat="1" ht="12" customHeight="1" x14ac:dyDescent="0.4"/>
    <row r="190" s="4" customFormat="1" ht="12" customHeight="1" x14ac:dyDescent="0.4"/>
    <row r="191" s="4" customFormat="1" ht="12" customHeight="1" x14ac:dyDescent="0.4"/>
    <row r="192" s="4" customFormat="1" ht="12" customHeight="1" x14ac:dyDescent="0.4"/>
    <row r="193" spans="1:85" ht="12" customHeight="1" x14ac:dyDescent="0.4">
      <c r="C193" s="4"/>
      <c r="J193" s="4"/>
      <c r="Q193" s="4"/>
      <c r="X193" s="4"/>
      <c r="AE193" s="4"/>
      <c r="AL193" s="4"/>
      <c r="AS193" s="4"/>
      <c r="AZ193" s="4"/>
      <c r="BG193" s="4"/>
      <c r="BN193" s="4"/>
      <c r="BU193" s="4"/>
      <c r="CB193" s="4"/>
    </row>
    <row r="194" spans="1:85" ht="12" customHeight="1" x14ac:dyDescent="0.4">
      <c r="C194" s="4"/>
      <c r="J194" s="4"/>
      <c r="Q194" s="4"/>
      <c r="X194" s="4"/>
      <c r="AE194" s="4"/>
      <c r="AL194" s="4"/>
      <c r="AS194" s="4"/>
      <c r="AZ194" s="4"/>
      <c r="BG194" s="4"/>
      <c r="BN194" s="4"/>
      <c r="BU194" s="4"/>
      <c r="CB194" s="4"/>
    </row>
    <row r="195" spans="1:85" ht="12" customHeight="1" x14ac:dyDescent="0.4">
      <c r="C195" s="4"/>
      <c r="J195" s="4"/>
      <c r="Q195" s="4"/>
      <c r="X195" s="4"/>
      <c r="AE195" s="4"/>
      <c r="AL195" s="4"/>
      <c r="AS195" s="4"/>
      <c r="AZ195" s="4"/>
      <c r="BG195" s="4"/>
      <c r="BN195" s="4"/>
      <c r="BU195" s="4"/>
      <c r="CB195" s="4"/>
    </row>
    <row r="196" spans="1:85" ht="12" customHeight="1" x14ac:dyDescent="0.4">
      <c r="C196" s="4"/>
      <c r="J196" s="4"/>
      <c r="Q196" s="4"/>
      <c r="X196" s="4"/>
      <c r="AE196" s="4"/>
      <c r="AL196" s="4"/>
      <c r="AS196" s="4"/>
      <c r="AZ196" s="4"/>
      <c r="BG196" s="4"/>
      <c r="BN196" s="4"/>
      <c r="BU196" s="4"/>
      <c r="CB196" s="4"/>
    </row>
    <row r="197" spans="1:85" ht="12" customHeight="1" x14ac:dyDescent="0.4">
      <c r="C197" s="4"/>
      <c r="J197" s="4"/>
      <c r="Q197" s="4"/>
      <c r="X197" s="4"/>
      <c r="AE197" s="4"/>
      <c r="AL197" s="4"/>
      <c r="AS197" s="4"/>
      <c r="AZ197" s="4"/>
      <c r="BG197" s="4"/>
      <c r="BN197" s="4"/>
      <c r="BU197" s="4"/>
      <c r="CB197" s="4"/>
    </row>
    <row r="198" spans="1:85" ht="12" customHeight="1" x14ac:dyDescent="0.4">
      <c r="C198" s="4"/>
      <c r="J198" s="4"/>
      <c r="Q198" s="4"/>
      <c r="X198" s="4"/>
      <c r="AE198" s="4"/>
      <c r="AL198" s="4"/>
      <c r="AS198" s="4"/>
      <c r="AZ198" s="4"/>
      <c r="BG198" s="4"/>
      <c r="BN198" s="4"/>
      <c r="BU198" s="4"/>
      <c r="CB198" s="4"/>
    </row>
    <row r="199" spans="1:85" ht="12" customHeight="1" x14ac:dyDescent="0.4">
      <c r="C199" s="4"/>
      <c r="J199" s="4"/>
      <c r="Q199" s="4"/>
      <c r="X199" s="4"/>
      <c r="AE199" s="4"/>
      <c r="AL199" s="4"/>
      <c r="AS199" s="4"/>
      <c r="AZ199" s="4"/>
      <c r="BG199" s="4"/>
      <c r="BN199" s="4"/>
      <c r="BU199" s="4"/>
      <c r="CB199" s="4"/>
    </row>
    <row r="200" spans="1:85" ht="12" customHeight="1" x14ac:dyDescent="0.4">
      <c r="C200" s="4"/>
      <c r="J200" s="4"/>
      <c r="Q200" s="4"/>
      <c r="X200" s="4"/>
      <c r="AE200" s="4"/>
      <c r="AL200" s="4"/>
      <c r="AS200" s="4"/>
      <c r="AZ200" s="4"/>
      <c r="BG200" s="4"/>
      <c r="BN200" s="4"/>
      <c r="BU200" s="4"/>
      <c r="CB200" s="4"/>
    </row>
    <row r="201" spans="1:85" ht="12" customHeight="1" x14ac:dyDescent="0.4">
      <c r="C201" s="4"/>
      <c r="J201" s="4"/>
      <c r="Q201" s="4"/>
      <c r="X201" s="4"/>
      <c r="AE201" s="4"/>
      <c r="AL201" s="4"/>
      <c r="AS201" s="4"/>
      <c r="AZ201" s="4"/>
      <c r="BG201" s="4"/>
      <c r="BN201" s="4"/>
      <c r="BU201" s="4"/>
      <c r="CB201" s="4"/>
    </row>
    <row r="202" spans="1:85" ht="12" customHeight="1" x14ac:dyDescent="0.4">
      <c r="C202" s="4"/>
      <c r="J202" s="4"/>
      <c r="Q202" s="4"/>
      <c r="X202" s="4"/>
      <c r="AE202" s="4"/>
      <c r="AL202" s="4"/>
      <c r="AS202" s="4"/>
      <c r="AZ202" s="4"/>
      <c r="BG202" s="4"/>
      <c r="BN202" s="4"/>
      <c r="BU202" s="4"/>
      <c r="CB202" s="4"/>
    </row>
    <row r="203" spans="1:85" ht="12" customHeight="1" x14ac:dyDescent="0.4">
      <c r="C203" s="4"/>
      <c r="J203" s="4"/>
      <c r="Q203" s="4"/>
      <c r="X203" s="4"/>
      <c r="AE203" s="4"/>
      <c r="AL203" s="4"/>
      <c r="AS203" s="4"/>
      <c r="AZ203" s="4"/>
      <c r="BG203" s="4"/>
      <c r="BN203" s="4"/>
      <c r="BU203" s="4"/>
      <c r="CB203" s="4"/>
    </row>
    <row r="204" spans="1:85" ht="12" customHeight="1" x14ac:dyDescent="0.4">
      <c r="C204" s="4"/>
      <c r="J204" s="4"/>
      <c r="Q204" s="4"/>
      <c r="X204" s="4"/>
      <c r="AE204" s="4"/>
      <c r="AL204" s="4"/>
      <c r="AS204" s="4"/>
      <c r="AZ204" s="4"/>
      <c r="BG204" s="4"/>
      <c r="BN204" s="4"/>
      <c r="BU204" s="4"/>
      <c r="CB204" s="4"/>
    </row>
    <row r="205" spans="1:85" ht="12" customHeight="1" x14ac:dyDescent="0.4">
      <c r="C205" s="4"/>
      <c r="J205" s="4"/>
      <c r="Q205" s="4"/>
      <c r="X205" s="4"/>
      <c r="AE205" s="4"/>
      <c r="AL205" s="4"/>
      <c r="AS205" s="4"/>
      <c r="AZ205" s="4"/>
      <c r="BG205" s="4"/>
      <c r="BN205" s="4"/>
      <c r="BU205" s="4"/>
      <c r="CB205" s="4"/>
    </row>
    <row r="206" spans="1:85" s="78" customFormat="1" ht="12" customHeight="1" x14ac:dyDescent="0.4">
      <c r="A206" s="4"/>
      <c r="B206" s="4"/>
      <c r="C206" s="70"/>
      <c r="D206" s="4"/>
      <c r="E206" s="4"/>
      <c r="F206" s="4"/>
      <c r="G206" s="4"/>
      <c r="H206" s="4"/>
      <c r="I206" s="4"/>
      <c r="J206" s="70"/>
      <c r="K206" s="4"/>
      <c r="L206" s="4"/>
      <c r="M206" s="4"/>
      <c r="N206" s="4"/>
      <c r="O206" s="4"/>
      <c r="P206" s="4"/>
      <c r="Q206" s="70"/>
      <c r="R206" s="4"/>
      <c r="S206" s="4"/>
      <c r="T206" s="4"/>
      <c r="U206" s="4"/>
      <c r="V206" s="4"/>
      <c r="W206" s="4"/>
      <c r="X206" s="70"/>
      <c r="Y206" s="4"/>
      <c r="Z206" s="4"/>
      <c r="AA206" s="4"/>
      <c r="AB206" s="4"/>
      <c r="AC206" s="4"/>
      <c r="AD206" s="4"/>
      <c r="AE206" s="70"/>
      <c r="AF206" s="4"/>
      <c r="AG206" s="4"/>
      <c r="AH206" s="4"/>
      <c r="AI206" s="4"/>
      <c r="AJ206" s="4"/>
      <c r="AK206" s="4"/>
      <c r="AL206" s="70"/>
      <c r="AM206" s="4"/>
      <c r="AN206" s="4"/>
      <c r="AO206" s="4"/>
      <c r="AP206" s="4"/>
      <c r="AQ206" s="4"/>
      <c r="AR206" s="4"/>
      <c r="AS206" s="70"/>
      <c r="AT206" s="4"/>
      <c r="AU206" s="4"/>
      <c r="AV206" s="4"/>
      <c r="AW206" s="4"/>
      <c r="AX206" s="4"/>
      <c r="AY206" s="4"/>
      <c r="AZ206" s="70"/>
      <c r="BA206" s="4"/>
      <c r="BB206" s="4"/>
      <c r="BC206" s="4"/>
      <c r="BD206" s="4"/>
      <c r="BE206" s="4"/>
      <c r="BF206" s="4"/>
      <c r="BG206" s="70"/>
      <c r="BH206" s="4"/>
      <c r="BI206" s="4"/>
      <c r="BJ206" s="4"/>
      <c r="BK206" s="4"/>
      <c r="BL206" s="4"/>
      <c r="BM206" s="4"/>
      <c r="BN206" s="70"/>
      <c r="BO206" s="4"/>
      <c r="BP206" s="4"/>
      <c r="BQ206" s="4"/>
      <c r="BR206" s="4"/>
      <c r="BS206" s="4"/>
      <c r="BT206" s="4"/>
      <c r="BU206" s="70"/>
      <c r="BV206" s="4"/>
      <c r="BW206" s="4"/>
      <c r="BX206" s="4"/>
      <c r="BY206" s="4"/>
      <c r="BZ206" s="4"/>
      <c r="CA206" s="4"/>
      <c r="CB206" s="70"/>
      <c r="CC206" s="4"/>
      <c r="CD206" s="4"/>
      <c r="CE206" s="4"/>
      <c r="CF206" s="4"/>
      <c r="CG206" s="4"/>
    </row>
    <row r="207" spans="1:85" s="78" customFormat="1" ht="12" customHeight="1" x14ac:dyDescent="0.4">
      <c r="A207" s="4"/>
      <c r="B207" s="4"/>
      <c r="C207" s="70"/>
      <c r="D207" s="4"/>
      <c r="E207" s="4"/>
      <c r="F207" s="4"/>
      <c r="G207" s="4"/>
      <c r="H207" s="4"/>
      <c r="I207" s="4"/>
      <c r="J207" s="70"/>
      <c r="K207" s="4"/>
      <c r="L207" s="4"/>
      <c r="M207" s="4"/>
      <c r="N207" s="4"/>
      <c r="O207" s="4"/>
      <c r="P207" s="4"/>
      <c r="Q207" s="70"/>
      <c r="R207" s="4"/>
      <c r="S207" s="4"/>
      <c r="T207" s="4"/>
      <c r="U207" s="4"/>
      <c r="V207" s="4"/>
      <c r="W207" s="4"/>
      <c r="X207" s="70"/>
      <c r="Y207" s="4"/>
      <c r="Z207" s="4"/>
      <c r="AA207" s="4"/>
      <c r="AB207" s="4"/>
      <c r="AC207" s="4"/>
      <c r="AD207" s="4"/>
      <c r="AE207" s="70"/>
      <c r="AF207" s="4"/>
      <c r="AG207" s="4"/>
      <c r="AH207" s="4"/>
      <c r="AI207" s="4"/>
      <c r="AJ207" s="4"/>
      <c r="AK207" s="4"/>
      <c r="AL207" s="70"/>
      <c r="AM207" s="4"/>
      <c r="AN207" s="4"/>
      <c r="AO207" s="4"/>
      <c r="AP207" s="4"/>
      <c r="AQ207" s="4"/>
      <c r="AR207" s="4"/>
      <c r="AS207" s="70"/>
      <c r="AT207" s="4"/>
      <c r="AU207" s="4"/>
      <c r="AV207" s="4"/>
      <c r="AW207" s="4"/>
      <c r="AX207" s="4"/>
      <c r="AY207" s="4"/>
      <c r="AZ207" s="70"/>
      <c r="BA207" s="4"/>
      <c r="BB207" s="4"/>
      <c r="BC207" s="4"/>
      <c r="BD207" s="4"/>
      <c r="BE207" s="4"/>
      <c r="BF207" s="4"/>
      <c r="BG207" s="70"/>
      <c r="BH207" s="4"/>
      <c r="BI207" s="4"/>
      <c r="BJ207" s="4"/>
      <c r="BK207" s="4"/>
      <c r="BL207" s="4"/>
      <c r="BM207" s="4"/>
      <c r="BN207" s="70"/>
      <c r="BO207" s="4"/>
      <c r="BP207" s="4"/>
      <c r="BQ207" s="4"/>
      <c r="BR207" s="4"/>
      <c r="BS207" s="4"/>
      <c r="BT207" s="4"/>
      <c r="BU207" s="70"/>
      <c r="BV207" s="4"/>
      <c r="BW207" s="4"/>
      <c r="BX207" s="4"/>
      <c r="BY207" s="4"/>
      <c r="BZ207" s="4"/>
      <c r="CA207" s="4"/>
      <c r="CB207" s="70"/>
      <c r="CC207" s="4"/>
      <c r="CD207" s="4"/>
      <c r="CE207" s="4"/>
      <c r="CF207" s="4"/>
      <c r="CG207" s="4"/>
    </row>
    <row r="208" spans="1:85" s="78" customFormat="1" ht="12" customHeight="1" x14ac:dyDescent="0.4">
      <c r="A208" s="4"/>
      <c r="B208" s="4"/>
      <c r="C208" s="70"/>
      <c r="D208" s="4"/>
      <c r="E208" s="4"/>
      <c r="F208" s="4"/>
      <c r="G208" s="4"/>
      <c r="H208" s="4"/>
      <c r="I208" s="4"/>
      <c r="J208" s="70"/>
      <c r="K208" s="4"/>
      <c r="L208" s="4"/>
      <c r="M208" s="4"/>
      <c r="N208" s="4"/>
      <c r="O208" s="4"/>
      <c r="P208" s="4"/>
      <c r="Q208" s="70"/>
      <c r="R208" s="4"/>
      <c r="S208" s="4"/>
      <c r="T208" s="4"/>
      <c r="U208" s="4"/>
      <c r="V208" s="4"/>
      <c r="W208" s="4"/>
      <c r="X208" s="70"/>
      <c r="Y208" s="4"/>
      <c r="Z208" s="4"/>
      <c r="AA208" s="4"/>
      <c r="AB208" s="4"/>
      <c r="AC208" s="4"/>
      <c r="AD208" s="4"/>
      <c r="AE208" s="70"/>
      <c r="AF208" s="4"/>
      <c r="AG208" s="4"/>
      <c r="AH208" s="4"/>
      <c r="AI208" s="4"/>
      <c r="AJ208" s="4"/>
      <c r="AK208" s="4"/>
      <c r="AL208" s="70"/>
      <c r="AM208" s="4"/>
      <c r="AN208" s="4"/>
      <c r="AO208" s="4"/>
      <c r="AP208" s="4"/>
      <c r="AQ208" s="4"/>
      <c r="AR208" s="4"/>
      <c r="AS208" s="70"/>
      <c r="AT208" s="4"/>
      <c r="AU208" s="4"/>
      <c r="AV208" s="4"/>
      <c r="AW208" s="4"/>
      <c r="AX208" s="4"/>
      <c r="AY208" s="4"/>
      <c r="AZ208" s="70"/>
      <c r="BA208" s="4"/>
      <c r="BB208" s="4"/>
      <c r="BC208" s="4"/>
      <c r="BD208" s="4"/>
      <c r="BE208" s="4"/>
      <c r="BF208" s="4"/>
      <c r="BG208" s="70"/>
      <c r="BH208" s="4"/>
      <c r="BI208" s="4"/>
      <c r="BJ208" s="4"/>
      <c r="BK208" s="4"/>
      <c r="BL208" s="4"/>
      <c r="BM208" s="4"/>
      <c r="BN208" s="70"/>
      <c r="BO208" s="4"/>
      <c r="BP208" s="4"/>
      <c r="BQ208" s="4"/>
      <c r="BR208" s="4"/>
      <c r="BS208" s="4"/>
      <c r="BT208" s="4"/>
      <c r="BU208" s="70"/>
      <c r="BV208" s="4"/>
      <c r="BW208" s="4"/>
      <c r="BX208" s="4"/>
      <c r="BY208" s="4"/>
      <c r="BZ208" s="4"/>
      <c r="CA208" s="4"/>
      <c r="CB208" s="70"/>
      <c r="CC208" s="4"/>
      <c r="CD208" s="4"/>
      <c r="CE208" s="4"/>
      <c r="CF208" s="4"/>
      <c r="CG208" s="4"/>
    </row>
    <row r="209" spans="1:85" s="78" customFormat="1" ht="12" customHeight="1" x14ac:dyDescent="0.4">
      <c r="A209" s="4"/>
      <c r="B209" s="4"/>
      <c r="C209" s="70"/>
      <c r="D209" s="4"/>
      <c r="E209" s="4"/>
      <c r="F209" s="4"/>
      <c r="G209" s="4"/>
      <c r="H209" s="4"/>
      <c r="I209" s="4"/>
      <c r="J209" s="70"/>
      <c r="K209" s="4"/>
      <c r="L209" s="4"/>
      <c r="M209" s="4"/>
      <c r="N209" s="4"/>
      <c r="O209" s="4"/>
      <c r="P209" s="4"/>
      <c r="Q209" s="70"/>
      <c r="R209" s="4"/>
      <c r="S209" s="4"/>
      <c r="T209" s="4"/>
      <c r="U209" s="4"/>
      <c r="V209" s="4"/>
      <c r="W209" s="4"/>
      <c r="X209" s="70"/>
      <c r="Y209" s="4"/>
      <c r="Z209" s="4"/>
      <c r="AA209" s="4"/>
      <c r="AB209" s="4"/>
      <c r="AC209" s="4"/>
      <c r="AD209" s="4"/>
      <c r="AE209" s="70"/>
      <c r="AF209" s="4"/>
      <c r="AG209" s="4"/>
      <c r="AH209" s="4"/>
      <c r="AI209" s="4"/>
      <c r="AJ209" s="4"/>
      <c r="AK209" s="4"/>
      <c r="AL209" s="70"/>
      <c r="AM209" s="4"/>
      <c r="AN209" s="4"/>
      <c r="AO209" s="4"/>
      <c r="AP209" s="4"/>
      <c r="AQ209" s="4"/>
      <c r="AR209" s="4"/>
      <c r="AS209" s="70"/>
      <c r="AT209" s="4"/>
      <c r="AU209" s="4"/>
      <c r="AV209" s="4"/>
      <c r="AW209" s="4"/>
      <c r="AX209" s="4"/>
      <c r="AY209" s="4"/>
      <c r="AZ209" s="70"/>
      <c r="BA209" s="4"/>
      <c r="BB209" s="4"/>
      <c r="BC209" s="4"/>
      <c r="BD209" s="4"/>
      <c r="BE209" s="4"/>
      <c r="BF209" s="4"/>
      <c r="BG209" s="70"/>
      <c r="BH209" s="4"/>
      <c r="BI209" s="4"/>
      <c r="BJ209" s="4"/>
      <c r="BK209" s="4"/>
      <c r="BL209" s="4"/>
      <c r="BM209" s="4"/>
      <c r="BN209" s="70"/>
      <c r="BO209" s="4"/>
      <c r="BP209" s="4"/>
      <c r="BQ209" s="4"/>
      <c r="BR209" s="4"/>
      <c r="BS209" s="4"/>
      <c r="BT209" s="4"/>
      <c r="BU209" s="70"/>
      <c r="BV209" s="4"/>
      <c r="BW209" s="4"/>
      <c r="BX209" s="4"/>
      <c r="BY209" s="4"/>
      <c r="BZ209" s="4"/>
      <c r="CA209" s="4"/>
      <c r="CB209" s="70"/>
      <c r="CC209" s="4"/>
      <c r="CD209" s="4"/>
      <c r="CE209" s="4"/>
      <c r="CF209" s="4"/>
      <c r="CG209" s="4"/>
    </row>
    <row r="210" spans="1:85" s="78" customFormat="1" ht="12" customHeight="1" x14ac:dyDescent="0.4">
      <c r="A210" s="4"/>
      <c r="B210" s="4"/>
      <c r="C210" s="70"/>
      <c r="D210" s="4"/>
      <c r="E210" s="4"/>
      <c r="F210" s="4"/>
      <c r="G210" s="4"/>
      <c r="H210" s="4"/>
      <c r="I210" s="4"/>
      <c r="J210" s="70"/>
      <c r="K210" s="4"/>
      <c r="L210" s="4"/>
      <c r="M210" s="4"/>
      <c r="N210" s="4"/>
      <c r="O210" s="4"/>
      <c r="P210" s="4"/>
      <c r="Q210" s="70"/>
      <c r="R210" s="4"/>
      <c r="S210" s="4"/>
      <c r="T210" s="4"/>
      <c r="U210" s="4"/>
      <c r="V210" s="4"/>
      <c r="W210" s="4"/>
      <c r="X210" s="70"/>
      <c r="Y210" s="4"/>
      <c r="Z210" s="4"/>
      <c r="AA210" s="4"/>
      <c r="AB210" s="4"/>
      <c r="AC210" s="4"/>
      <c r="AD210" s="4"/>
      <c r="AE210" s="70"/>
      <c r="AF210" s="4"/>
      <c r="AG210" s="4"/>
      <c r="AH210" s="4"/>
      <c r="AI210" s="4"/>
      <c r="AJ210" s="4"/>
      <c r="AK210" s="4"/>
      <c r="AL210" s="70"/>
      <c r="AM210" s="4"/>
      <c r="AN210" s="4"/>
      <c r="AO210" s="4"/>
      <c r="AP210" s="4"/>
      <c r="AQ210" s="4"/>
      <c r="AR210" s="4"/>
      <c r="AS210" s="70"/>
      <c r="AT210" s="4"/>
      <c r="AU210" s="4"/>
      <c r="AV210" s="4"/>
      <c r="AW210" s="4"/>
      <c r="AX210" s="4"/>
      <c r="AY210" s="4"/>
      <c r="AZ210" s="70"/>
      <c r="BA210" s="4"/>
      <c r="BB210" s="4"/>
      <c r="BC210" s="4"/>
      <c r="BD210" s="4"/>
      <c r="BE210" s="4"/>
      <c r="BF210" s="4"/>
      <c r="BG210" s="70"/>
      <c r="BH210" s="4"/>
      <c r="BI210" s="4"/>
      <c r="BJ210" s="4"/>
      <c r="BK210" s="4"/>
      <c r="BL210" s="4"/>
      <c r="BM210" s="4"/>
      <c r="BN210" s="70"/>
      <c r="BO210" s="4"/>
      <c r="BP210" s="4"/>
      <c r="BQ210" s="4"/>
      <c r="BR210" s="4"/>
      <c r="BS210" s="4"/>
      <c r="BT210" s="4"/>
      <c r="BU210" s="70"/>
      <c r="BV210" s="4"/>
      <c r="BW210" s="4"/>
      <c r="BX210" s="4"/>
      <c r="BY210" s="4"/>
      <c r="BZ210" s="4"/>
      <c r="CA210" s="4"/>
      <c r="CB210" s="70"/>
      <c r="CC210" s="4"/>
      <c r="CD210" s="4"/>
      <c r="CE210" s="4"/>
      <c r="CF210" s="4"/>
      <c r="CG210" s="4"/>
    </row>
    <row r="211" spans="1:85" s="78" customFormat="1" ht="12" customHeight="1" x14ac:dyDescent="0.4">
      <c r="A211" s="4"/>
      <c r="B211" s="4"/>
      <c r="C211" s="70"/>
      <c r="D211" s="4"/>
      <c r="E211" s="4"/>
      <c r="F211" s="4"/>
      <c r="G211" s="4"/>
      <c r="H211" s="4"/>
      <c r="I211" s="4"/>
      <c r="J211" s="70"/>
      <c r="K211" s="4"/>
      <c r="L211" s="4"/>
      <c r="M211" s="4"/>
      <c r="N211" s="4"/>
      <c r="O211" s="4"/>
      <c r="P211" s="4"/>
      <c r="Q211" s="70"/>
      <c r="R211" s="4"/>
      <c r="S211" s="4"/>
      <c r="T211" s="4"/>
      <c r="U211" s="4"/>
      <c r="V211" s="4"/>
      <c r="W211" s="4"/>
      <c r="X211" s="70"/>
      <c r="Y211" s="4"/>
      <c r="Z211" s="4"/>
      <c r="AA211" s="4"/>
      <c r="AB211" s="4"/>
      <c r="AC211" s="4"/>
      <c r="AD211" s="4"/>
      <c r="AE211" s="70"/>
      <c r="AF211" s="4"/>
      <c r="AG211" s="4"/>
      <c r="AH211" s="4"/>
      <c r="AI211" s="4"/>
      <c r="AJ211" s="4"/>
      <c r="AK211" s="4"/>
      <c r="AL211" s="70"/>
      <c r="AM211" s="4"/>
      <c r="AN211" s="4"/>
      <c r="AO211" s="4"/>
      <c r="AP211" s="4"/>
      <c r="AQ211" s="4"/>
      <c r="AR211" s="4"/>
      <c r="AS211" s="70"/>
      <c r="AT211" s="4"/>
      <c r="AU211" s="4"/>
      <c r="AV211" s="4"/>
      <c r="AW211" s="4"/>
      <c r="AX211" s="4"/>
      <c r="AY211" s="4"/>
      <c r="AZ211" s="70"/>
      <c r="BA211" s="4"/>
      <c r="BB211" s="4"/>
      <c r="BC211" s="4"/>
      <c r="BD211" s="4"/>
      <c r="BE211" s="4"/>
      <c r="BF211" s="4"/>
      <c r="BG211" s="70"/>
      <c r="BH211" s="4"/>
      <c r="BI211" s="4"/>
      <c r="BJ211" s="4"/>
      <c r="BK211" s="4"/>
      <c r="BL211" s="4"/>
      <c r="BM211" s="4"/>
      <c r="BN211" s="70"/>
      <c r="BO211" s="4"/>
      <c r="BP211" s="4"/>
      <c r="BQ211" s="4"/>
      <c r="BR211" s="4"/>
      <c r="BS211" s="4"/>
      <c r="BT211" s="4"/>
      <c r="BU211" s="70"/>
      <c r="BV211" s="4"/>
      <c r="BW211" s="4"/>
      <c r="BX211" s="4"/>
      <c r="BY211" s="4"/>
      <c r="BZ211" s="4"/>
      <c r="CA211" s="4"/>
      <c r="CB211" s="70"/>
      <c r="CC211" s="4"/>
      <c r="CD211" s="4"/>
      <c r="CE211" s="4"/>
      <c r="CF211" s="4"/>
      <c r="CG211" s="4"/>
    </row>
    <row r="212" spans="1:85" s="78" customFormat="1" ht="12" customHeight="1" x14ac:dyDescent="0.4">
      <c r="A212" s="4"/>
      <c r="B212" s="4"/>
      <c r="C212" s="70"/>
      <c r="D212" s="4"/>
      <c r="E212" s="4"/>
      <c r="F212" s="4"/>
      <c r="G212" s="4"/>
      <c r="H212" s="4"/>
      <c r="I212" s="4"/>
      <c r="J212" s="70"/>
      <c r="K212" s="4"/>
      <c r="L212" s="4"/>
      <c r="M212" s="4"/>
      <c r="N212" s="4"/>
      <c r="O212" s="4"/>
      <c r="P212" s="4"/>
      <c r="Q212" s="70"/>
      <c r="R212" s="4"/>
      <c r="S212" s="4"/>
      <c r="T212" s="4"/>
      <c r="U212" s="4"/>
      <c r="V212" s="4"/>
      <c r="W212" s="4"/>
      <c r="X212" s="70"/>
      <c r="Y212" s="4"/>
      <c r="Z212" s="4"/>
      <c r="AA212" s="4"/>
      <c r="AB212" s="4"/>
      <c r="AC212" s="4"/>
      <c r="AD212" s="4"/>
      <c r="AE212" s="70"/>
      <c r="AF212" s="4"/>
      <c r="AG212" s="4"/>
      <c r="AH212" s="4"/>
      <c r="AI212" s="4"/>
      <c r="AJ212" s="4"/>
      <c r="AK212" s="4"/>
      <c r="AL212" s="70"/>
      <c r="AM212" s="4"/>
      <c r="AN212" s="4"/>
      <c r="AO212" s="4"/>
      <c r="AP212" s="4"/>
      <c r="AQ212" s="4"/>
      <c r="AR212" s="4"/>
      <c r="AS212" s="70"/>
      <c r="AT212" s="4"/>
      <c r="AU212" s="4"/>
      <c r="AV212" s="4"/>
      <c r="AW212" s="4"/>
      <c r="AX212" s="4"/>
      <c r="AY212" s="4"/>
      <c r="AZ212" s="70"/>
      <c r="BA212" s="4"/>
      <c r="BB212" s="4"/>
      <c r="BC212" s="4"/>
      <c r="BD212" s="4"/>
      <c r="BE212" s="4"/>
      <c r="BF212" s="4"/>
      <c r="BG212" s="70"/>
      <c r="BH212" s="4"/>
      <c r="BI212" s="4"/>
      <c r="BJ212" s="4"/>
      <c r="BK212" s="4"/>
      <c r="BL212" s="4"/>
      <c r="BM212" s="4"/>
      <c r="BN212" s="70"/>
      <c r="BO212" s="4"/>
      <c r="BP212" s="4"/>
      <c r="BQ212" s="4"/>
      <c r="BR212" s="4"/>
      <c r="BS212" s="4"/>
      <c r="BT212" s="4"/>
      <c r="BU212" s="70"/>
      <c r="BV212" s="4"/>
      <c r="BW212" s="4"/>
      <c r="BX212" s="4"/>
      <c r="BY212" s="4"/>
      <c r="BZ212" s="4"/>
      <c r="CA212" s="4"/>
      <c r="CB212" s="70"/>
      <c r="CC212" s="4"/>
      <c r="CD212" s="4"/>
      <c r="CE212" s="4"/>
      <c r="CF212" s="4"/>
      <c r="CG212" s="4"/>
    </row>
    <row r="213" spans="1:85" s="78" customFormat="1" ht="12" customHeight="1" x14ac:dyDescent="0.4">
      <c r="A213" s="4"/>
      <c r="B213" s="4"/>
      <c r="C213" s="70"/>
      <c r="D213" s="4"/>
      <c r="E213" s="4"/>
      <c r="F213" s="4"/>
      <c r="G213" s="4"/>
      <c r="H213" s="4"/>
      <c r="I213" s="4"/>
      <c r="J213" s="70"/>
      <c r="K213" s="4"/>
      <c r="L213" s="4"/>
      <c r="M213" s="4"/>
      <c r="N213" s="4"/>
      <c r="O213" s="4"/>
      <c r="P213" s="4"/>
      <c r="Q213" s="70"/>
      <c r="R213" s="4"/>
      <c r="S213" s="4"/>
      <c r="T213" s="4"/>
      <c r="U213" s="4"/>
      <c r="V213" s="4"/>
      <c r="W213" s="4"/>
      <c r="X213" s="70"/>
      <c r="Y213" s="4"/>
      <c r="Z213" s="4"/>
      <c r="AA213" s="4"/>
      <c r="AB213" s="4"/>
      <c r="AC213" s="4"/>
      <c r="AD213" s="4"/>
      <c r="AE213" s="70"/>
      <c r="AF213" s="4"/>
      <c r="AG213" s="4"/>
      <c r="AH213" s="4"/>
      <c r="AI213" s="4"/>
      <c r="AJ213" s="4"/>
      <c r="AK213" s="4"/>
      <c r="AL213" s="70"/>
      <c r="AM213" s="4"/>
      <c r="AN213" s="4"/>
      <c r="AO213" s="4"/>
      <c r="AP213" s="4"/>
      <c r="AQ213" s="4"/>
      <c r="AR213" s="4"/>
      <c r="AS213" s="70"/>
      <c r="AT213" s="4"/>
      <c r="AU213" s="4"/>
      <c r="AV213" s="4"/>
      <c r="AW213" s="4"/>
      <c r="AX213" s="4"/>
      <c r="AY213" s="4"/>
      <c r="AZ213" s="70"/>
      <c r="BA213" s="4"/>
      <c r="BB213" s="4"/>
      <c r="BC213" s="4"/>
      <c r="BD213" s="4"/>
      <c r="BE213" s="4"/>
      <c r="BF213" s="4"/>
      <c r="BG213" s="70"/>
      <c r="BH213" s="4"/>
      <c r="BI213" s="4"/>
      <c r="BJ213" s="4"/>
      <c r="BK213" s="4"/>
      <c r="BL213" s="4"/>
      <c r="BM213" s="4"/>
      <c r="BN213" s="70"/>
      <c r="BO213" s="4"/>
      <c r="BP213" s="4"/>
      <c r="BQ213" s="4"/>
      <c r="BR213" s="4"/>
      <c r="BS213" s="4"/>
      <c r="BT213" s="4"/>
      <c r="BU213" s="70"/>
      <c r="BV213" s="4"/>
      <c r="BW213" s="4"/>
      <c r="BX213" s="4"/>
      <c r="BY213" s="4"/>
      <c r="BZ213" s="4"/>
      <c r="CA213" s="4"/>
      <c r="CB213" s="70"/>
      <c r="CC213" s="4"/>
      <c r="CD213" s="4"/>
      <c r="CE213" s="4"/>
      <c r="CF213" s="4"/>
      <c r="CG213" s="4"/>
    </row>
    <row r="214" spans="1:85" s="78" customFormat="1" ht="12" customHeight="1" x14ac:dyDescent="0.4">
      <c r="A214" s="4"/>
      <c r="B214" s="4"/>
      <c r="C214" s="70"/>
      <c r="D214" s="4"/>
      <c r="E214" s="4"/>
      <c r="F214" s="4"/>
      <c r="G214" s="4"/>
      <c r="H214" s="4"/>
      <c r="I214" s="4"/>
      <c r="J214" s="70"/>
      <c r="K214" s="4"/>
      <c r="L214" s="4"/>
      <c r="M214" s="4"/>
      <c r="N214" s="4"/>
      <c r="O214" s="4"/>
      <c r="P214" s="4"/>
      <c r="Q214" s="70"/>
      <c r="R214" s="4"/>
      <c r="S214" s="4"/>
      <c r="T214" s="4"/>
      <c r="U214" s="4"/>
      <c r="V214" s="4"/>
      <c r="W214" s="4"/>
      <c r="X214" s="70"/>
      <c r="Y214" s="4"/>
      <c r="Z214" s="4"/>
      <c r="AA214" s="4"/>
      <c r="AB214" s="4"/>
      <c r="AC214" s="4"/>
      <c r="AD214" s="4"/>
      <c r="AE214" s="70"/>
      <c r="AF214" s="4"/>
      <c r="AG214" s="4"/>
      <c r="AH214" s="4"/>
      <c r="AI214" s="4"/>
      <c r="AJ214" s="4"/>
      <c r="AK214" s="4"/>
      <c r="AL214" s="70"/>
      <c r="AM214" s="4"/>
      <c r="AN214" s="4"/>
      <c r="AO214" s="4"/>
      <c r="AP214" s="4"/>
      <c r="AQ214" s="4"/>
      <c r="AR214" s="4"/>
      <c r="AS214" s="70"/>
      <c r="AT214" s="4"/>
      <c r="AU214" s="4"/>
      <c r="AV214" s="4"/>
      <c r="AW214" s="4"/>
      <c r="AX214" s="4"/>
      <c r="AY214" s="4"/>
      <c r="AZ214" s="70"/>
      <c r="BA214" s="4"/>
      <c r="BB214" s="4"/>
      <c r="BC214" s="4"/>
      <c r="BD214" s="4"/>
      <c r="BE214" s="4"/>
      <c r="BF214" s="4"/>
      <c r="BG214" s="70"/>
      <c r="BH214" s="4"/>
      <c r="BI214" s="4"/>
      <c r="BJ214" s="4"/>
      <c r="BK214" s="4"/>
      <c r="BL214" s="4"/>
      <c r="BM214" s="4"/>
      <c r="BN214" s="70"/>
      <c r="BO214" s="4"/>
      <c r="BP214" s="4"/>
      <c r="BQ214" s="4"/>
      <c r="BR214" s="4"/>
      <c r="BS214" s="4"/>
      <c r="BT214" s="4"/>
      <c r="BU214" s="70"/>
      <c r="BV214" s="4"/>
      <c r="BW214" s="4"/>
      <c r="BX214" s="4"/>
      <c r="BY214" s="4"/>
      <c r="BZ214" s="4"/>
      <c r="CA214" s="4"/>
      <c r="CB214" s="70"/>
      <c r="CC214" s="4"/>
      <c r="CD214" s="4"/>
      <c r="CE214" s="4"/>
      <c r="CF214" s="4"/>
      <c r="CG214" s="4"/>
    </row>
  </sheetData>
  <mergeCells count="2099">
    <mergeCell ref="BX96:BZ96"/>
    <mergeCell ref="CC96:CD96"/>
    <mergeCell ref="CE96:CG96"/>
    <mergeCell ref="AV96:AX96"/>
    <mergeCell ref="BA96:BB96"/>
    <mergeCell ref="CE94:CG94"/>
    <mergeCell ref="D95:E95"/>
    <mergeCell ref="F95:H95"/>
    <mergeCell ref="K95:L95"/>
    <mergeCell ref="M95:O95"/>
    <mergeCell ref="R95:S95"/>
    <mergeCell ref="T95:V95"/>
    <mergeCell ref="Y95:Z95"/>
    <mergeCell ref="AA95:AC95"/>
    <mergeCell ref="AF95:AG95"/>
    <mergeCell ref="BJ94:BL94"/>
    <mergeCell ref="BO94:BP94"/>
    <mergeCell ref="BQ94:BS94"/>
    <mergeCell ref="BV94:BW94"/>
    <mergeCell ref="BX94:BZ94"/>
    <mergeCell ref="CC94:CD94"/>
    <mergeCell ref="AO94:AQ94"/>
    <mergeCell ref="AT94:AU94"/>
    <mergeCell ref="BC94:BE94"/>
    <mergeCell ref="BH94:BI94"/>
    <mergeCell ref="T94:V94"/>
    <mergeCell ref="Y94:Z94"/>
    <mergeCell ref="AA94:AC94"/>
    <mergeCell ref="AF94:AG94"/>
    <mergeCell ref="AH94:AJ94"/>
    <mergeCell ref="AM94:AN94"/>
    <mergeCell ref="D96:E96"/>
    <mergeCell ref="F96:H96"/>
    <mergeCell ref="K96:L96"/>
    <mergeCell ref="M96:O96"/>
    <mergeCell ref="R96:S96"/>
    <mergeCell ref="T96:V96"/>
    <mergeCell ref="Y96:Z96"/>
    <mergeCell ref="BQ96:BS96"/>
    <mergeCell ref="BV96:BW96"/>
    <mergeCell ref="BX95:BZ95"/>
    <mergeCell ref="CC95:CD95"/>
    <mergeCell ref="CE95:CG95"/>
    <mergeCell ref="AM96:AN96"/>
    <mergeCell ref="AO96:AQ96"/>
    <mergeCell ref="AT96:AU96"/>
    <mergeCell ref="D94:E94"/>
    <mergeCell ref="F94:H94"/>
    <mergeCell ref="K94:L94"/>
    <mergeCell ref="M94:O94"/>
    <mergeCell ref="R94:S94"/>
    <mergeCell ref="BC95:BE95"/>
    <mergeCell ref="BH95:BI95"/>
    <mergeCell ref="BJ95:BL95"/>
    <mergeCell ref="BO95:BP95"/>
    <mergeCell ref="BQ95:BS95"/>
    <mergeCell ref="BV95:BW95"/>
    <mergeCell ref="AH95:AJ95"/>
    <mergeCell ref="AM95:AN95"/>
    <mergeCell ref="AO95:AQ95"/>
    <mergeCell ref="AT95:AU95"/>
    <mergeCell ref="AV95:AX95"/>
    <mergeCell ref="BA95:BB95"/>
    <mergeCell ref="BC96:BE96"/>
    <mergeCell ref="BH96:BI96"/>
    <mergeCell ref="BJ96:BL96"/>
    <mergeCell ref="BO96:BP96"/>
    <mergeCell ref="AA96:AC96"/>
    <mergeCell ref="AF96:AG96"/>
    <mergeCell ref="AH96:AJ96"/>
    <mergeCell ref="AV94:AX94"/>
    <mergeCell ref="BA94:BB94"/>
    <mergeCell ref="AV91:AX91"/>
    <mergeCell ref="BA91:BB91"/>
    <mergeCell ref="BC91:BE91"/>
    <mergeCell ref="BH91:BI91"/>
    <mergeCell ref="BJ91:BL91"/>
    <mergeCell ref="BO91:BP91"/>
    <mergeCell ref="AA91:AC91"/>
    <mergeCell ref="AF91:AG91"/>
    <mergeCell ref="AH91:AJ91"/>
    <mergeCell ref="AM91:AN91"/>
    <mergeCell ref="AO91:AQ91"/>
    <mergeCell ref="AT91:AU91"/>
    <mergeCell ref="CE89:CG89"/>
    <mergeCell ref="D91:E91"/>
    <mergeCell ref="F91:H91"/>
    <mergeCell ref="K91:L91"/>
    <mergeCell ref="M91:O91"/>
    <mergeCell ref="R91:S91"/>
    <mergeCell ref="T91:V91"/>
    <mergeCell ref="Y91:Z91"/>
    <mergeCell ref="BC89:BE89"/>
    <mergeCell ref="BH89:BI89"/>
    <mergeCell ref="BJ89:BL89"/>
    <mergeCell ref="BO89:BP89"/>
    <mergeCell ref="BQ89:BS89"/>
    <mergeCell ref="BV89:BW89"/>
    <mergeCell ref="AH89:AJ89"/>
    <mergeCell ref="AM89:AN89"/>
    <mergeCell ref="AO89:AQ89"/>
    <mergeCell ref="AT89:AU89"/>
    <mergeCell ref="AV89:AX89"/>
    <mergeCell ref="BA89:BB89"/>
    <mergeCell ref="BQ91:BS91"/>
    <mergeCell ref="BV91:BW91"/>
    <mergeCell ref="BX91:BZ91"/>
    <mergeCell ref="CC91:CD91"/>
    <mergeCell ref="CE91:CG91"/>
    <mergeCell ref="D89:E89"/>
    <mergeCell ref="F89:H89"/>
    <mergeCell ref="K89:L89"/>
    <mergeCell ref="M89:O89"/>
    <mergeCell ref="R89:S89"/>
    <mergeCell ref="T89:V89"/>
    <mergeCell ref="Y89:Z89"/>
    <mergeCell ref="AA89:AC89"/>
    <mergeCell ref="AF89:AG89"/>
    <mergeCell ref="BJ88:BL88"/>
    <mergeCell ref="BO88:BP88"/>
    <mergeCell ref="BQ88:BS88"/>
    <mergeCell ref="BV88:BW88"/>
    <mergeCell ref="BX88:BZ88"/>
    <mergeCell ref="CC88:CD88"/>
    <mergeCell ref="AO88:AQ88"/>
    <mergeCell ref="AT88:AU88"/>
    <mergeCell ref="AV88:AX88"/>
    <mergeCell ref="BA88:BB88"/>
    <mergeCell ref="BC88:BE88"/>
    <mergeCell ref="BH88:BI88"/>
    <mergeCell ref="T88:V88"/>
    <mergeCell ref="Y88:Z88"/>
    <mergeCell ref="AA88:AC88"/>
    <mergeCell ref="AF88:AG88"/>
    <mergeCell ref="AH88:AJ88"/>
    <mergeCell ref="AM88:AN88"/>
    <mergeCell ref="BX89:BZ89"/>
    <mergeCell ref="CC89:CD89"/>
    <mergeCell ref="BV87:BW87"/>
    <mergeCell ref="BX87:BZ87"/>
    <mergeCell ref="CC87:CD87"/>
    <mergeCell ref="CE87:CG87"/>
    <mergeCell ref="D88:E88"/>
    <mergeCell ref="F88:H88"/>
    <mergeCell ref="K88:L88"/>
    <mergeCell ref="M88:O88"/>
    <mergeCell ref="R88:S88"/>
    <mergeCell ref="AV87:AX87"/>
    <mergeCell ref="BA87:BB87"/>
    <mergeCell ref="BC87:BE87"/>
    <mergeCell ref="BH87:BI87"/>
    <mergeCell ref="BJ87:BL87"/>
    <mergeCell ref="BO87:BP87"/>
    <mergeCell ref="AA87:AC87"/>
    <mergeCell ref="AF87:AG87"/>
    <mergeCell ref="AH87:AJ87"/>
    <mergeCell ref="AM87:AN87"/>
    <mergeCell ref="AO87:AQ87"/>
    <mergeCell ref="CE88:CG88"/>
    <mergeCell ref="R87:S87"/>
    <mergeCell ref="D86:E86"/>
    <mergeCell ref="F86:H86"/>
    <mergeCell ref="K86:L86"/>
    <mergeCell ref="M86:O86"/>
    <mergeCell ref="R86:S86"/>
    <mergeCell ref="T86:V86"/>
    <mergeCell ref="Y86:Z86"/>
    <mergeCell ref="AA86:AC86"/>
    <mergeCell ref="AF86:AG86"/>
    <mergeCell ref="BJ85:BL85"/>
    <mergeCell ref="BO85:BP85"/>
    <mergeCell ref="BQ85:BS85"/>
    <mergeCell ref="BV85:BW85"/>
    <mergeCell ref="BX85:BZ85"/>
    <mergeCell ref="CC85:CD85"/>
    <mergeCell ref="AO85:AQ85"/>
    <mergeCell ref="AT85:AU85"/>
    <mergeCell ref="AV85:AX85"/>
    <mergeCell ref="BA85:BB85"/>
    <mergeCell ref="BC85:BE85"/>
    <mergeCell ref="BH85:BI85"/>
    <mergeCell ref="T85:V85"/>
    <mergeCell ref="Y85:Z85"/>
    <mergeCell ref="AA85:AC85"/>
    <mergeCell ref="AF85:AG85"/>
    <mergeCell ref="AH85:AJ85"/>
    <mergeCell ref="AM85:AN85"/>
    <mergeCell ref="BX86:BZ86"/>
    <mergeCell ref="CC86:CD86"/>
    <mergeCell ref="BO86:BP86"/>
    <mergeCell ref="BQ86:BS86"/>
    <mergeCell ref="BV86:BW86"/>
    <mergeCell ref="T87:V87"/>
    <mergeCell ref="Y87:Z87"/>
    <mergeCell ref="BH86:BI86"/>
    <mergeCell ref="BJ86:BL86"/>
    <mergeCell ref="CE86:CG86"/>
    <mergeCell ref="BC86:BE86"/>
    <mergeCell ref="BQ84:BS84"/>
    <mergeCell ref="BV84:BW84"/>
    <mergeCell ref="BX84:BZ84"/>
    <mergeCell ref="CC84:CD84"/>
    <mergeCell ref="CE84:CG84"/>
    <mergeCell ref="AT84:AU84"/>
    <mergeCell ref="AV84:AX84"/>
    <mergeCell ref="BA84:BB84"/>
    <mergeCell ref="BC84:BE84"/>
    <mergeCell ref="BH84:BI84"/>
    <mergeCell ref="BJ84:BL84"/>
    <mergeCell ref="Y84:Z84"/>
    <mergeCell ref="AA84:AC84"/>
    <mergeCell ref="AF84:AG84"/>
    <mergeCell ref="AH84:AJ84"/>
    <mergeCell ref="AM84:AN84"/>
    <mergeCell ref="AO84:AQ84"/>
    <mergeCell ref="AT87:AU87"/>
    <mergeCell ref="CE85:CG85"/>
    <mergeCell ref="AH86:AJ86"/>
    <mergeCell ref="AM86:AN86"/>
    <mergeCell ref="AO86:AQ86"/>
    <mergeCell ref="AT86:AU86"/>
    <mergeCell ref="AV86:AX86"/>
    <mergeCell ref="BA86:BB86"/>
    <mergeCell ref="BQ87:BS87"/>
    <mergeCell ref="BX83:BZ83"/>
    <mergeCell ref="CC83:CD83"/>
    <mergeCell ref="CE83:CG83"/>
    <mergeCell ref="AT83:AU83"/>
    <mergeCell ref="AV83:AX83"/>
    <mergeCell ref="BA83:BB83"/>
    <mergeCell ref="BC83:BE83"/>
    <mergeCell ref="BH83:BI83"/>
    <mergeCell ref="BJ83:BL83"/>
    <mergeCell ref="Y83:Z83"/>
    <mergeCell ref="AA83:AC83"/>
    <mergeCell ref="AF83:AG83"/>
    <mergeCell ref="AH83:AJ83"/>
    <mergeCell ref="AM83:AN83"/>
    <mergeCell ref="AO83:AQ83"/>
    <mergeCell ref="A85:A94"/>
    <mergeCell ref="D85:E85"/>
    <mergeCell ref="F85:H85"/>
    <mergeCell ref="K85:L85"/>
    <mergeCell ref="M85:O85"/>
    <mergeCell ref="R85:S85"/>
    <mergeCell ref="BO84:BP84"/>
    <mergeCell ref="D84:E84"/>
    <mergeCell ref="F84:H84"/>
    <mergeCell ref="K84:L84"/>
    <mergeCell ref="M84:O84"/>
    <mergeCell ref="R84:S84"/>
    <mergeCell ref="T84:V84"/>
    <mergeCell ref="D87:E87"/>
    <mergeCell ref="F87:H87"/>
    <mergeCell ref="K87:L87"/>
    <mergeCell ref="M87:O87"/>
    <mergeCell ref="CE80:CG80"/>
    <mergeCell ref="D79:E79"/>
    <mergeCell ref="F79:H79"/>
    <mergeCell ref="K79:L79"/>
    <mergeCell ref="M79:O79"/>
    <mergeCell ref="R79:S79"/>
    <mergeCell ref="T79:V79"/>
    <mergeCell ref="Y79:Z79"/>
    <mergeCell ref="D83:E83"/>
    <mergeCell ref="F83:H83"/>
    <mergeCell ref="K83:L83"/>
    <mergeCell ref="M83:O83"/>
    <mergeCell ref="R83:S83"/>
    <mergeCell ref="T83:V83"/>
    <mergeCell ref="BO82:BP82"/>
    <mergeCell ref="BQ82:BS82"/>
    <mergeCell ref="BV82:BW82"/>
    <mergeCell ref="BX82:BZ82"/>
    <mergeCell ref="CC82:CD82"/>
    <mergeCell ref="CE82:CG82"/>
    <mergeCell ref="AT82:AU82"/>
    <mergeCell ref="AV82:AX82"/>
    <mergeCell ref="BA82:BB82"/>
    <mergeCell ref="BC82:BE82"/>
    <mergeCell ref="BH82:BI82"/>
    <mergeCell ref="BJ82:BL82"/>
    <mergeCell ref="Y82:Z82"/>
    <mergeCell ref="AA82:AC82"/>
    <mergeCell ref="AF82:AG82"/>
    <mergeCell ref="AH82:AJ82"/>
    <mergeCell ref="AM82:AN82"/>
    <mergeCell ref="AO82:AQ82"/>
    <mergeCell ref="BX81:BZ81"/>
    <mergeCell ref="CC81:CD81"/>
    <mergeCell ref="CE81:CG81"/>
    <mergeCell ref="D82:E82"/>
    <mergeCell ref="F82:H82"/>
    <mergeCell ref="K82:L82"/>
    <mergeCell ref="M82:O82"/>
    <mergeCell ref="R82:S82"/>
    <mergeCell ref="T82:V82"/>
    <mergeCell ref="BA81:BB81"/>
    <mergeCell ref="BC81:BE81"/>
    <mergeCell ref="BH81:BI81"/>
    <mergeCell ref="BJ81:BL81"/>
    <mergeCell ref="BO81:BP81"/>
    <mergeCell ref="BQ81:BS81"/>
    <mergeCell ref="AF81:AG81"/>
    <mergeCell ref="AH81:AJ81"/>
    <mergeCell ref="AM81:AN81"/>
    <mergeCell ref="AO81:AQ81"/>
    <mergeCell ref="AT81:AU81"/>
    <mergeCell ref="AV81:AX81"/>
    <mergeCell ref="BX80:BZ80"/>
    <mergeCell ref="CC80:CD80"/>
    <mergeCell ref="AO80:AQ80"/>
    <mergeCell ref="AT80:AU80"/>
    <mergeCell ref="AV80:AX80"/>
    <mergeCell ref="BA80:BB80"/>
    <mergeCell ref="BC80:BE80"/>
    <mergeCell ref="BH80:BI80"/>
    <mergeCell ref="T80:V80"/>
    <mergeCell ref="Y80:Z80"/>
    <mergeCell ref="AA80:AC80"/>
    <mergeCell ref="D80:E80"/>
    <mergeCell ref="F80:H80"/>
    <mergeCell ref="K80:L80"/>
    <mergeCell ref="M80:O80"/>
    <mergeCell ref="R80:S80"/>
    <mergeCell ref="A74:A80"/>
    <mergeCell ref="R74:S74"/>
    <mergeCell ref="AF80:AG80"/>
    <mergeCell ref="AH80:AJ80"/>
    <mergeCell ref="AM80:AN80"/>
    <mergeCell ref="BQ79:BS79"/>
    <mergeCell ref="BV79:BW79"/>
    <mergeCell ref="D77:E77"/>
    <mergeCell ref="F77:H77"/>
    <mergeCell ref="K77:L77"/>
    <mergeCell ref="M77:O77"/>
    <mergeCell ref="R77:S77"/>
    <mergeCell ref="BC78:BE78"/>
    <mergeCell ref="BH78:BI78"/>
    <mergeCell ref="BJ78:BL78"/>
    <mergeCell ref="BO78:BP78"/>
    <mergeCell ref="A81:A84"/>
    <mergeCell ref="D81:E81"/>
    <mergeCell ref="F81:H81"/>
    <mergeCell ref="K81:L81"/>
    <mergeCell ref="M81:O81"/>
    <mergeCell ref="R81:S81"/>
    <mergeCell ref="T81:V81"/>
    <mergeCell ref="Y81:Z81"/>
    <mergeCell ref="AA81:AC81"/>
    <mergeCell ref="BJ80:BL80"/>
    <mergeCell ref="BO80:BP80"/>
    <mergeCell ref="BQ80:BS80"/>
    <mergeCell ref="BV80:BW80"/>
    <mergeCell ref="BV81:BW81"/>
    <mergeCell ref="BO83:BP83"/>
    <mergeCell ref="BQ83:BS83"/>
    <mergeCell ref="BV83:BW83"/>
    <mergeCell ref="BQ78:BS78"/>
    <mergeCell ref="BV78:BW78"/>
    <mergeCell ref="AH78:AJ78"/>
    <mergeCell ref="AM78:AN78"/>
    <mergeCell ref="AO78:AQ78"/>
    <mergeCell ref="AT78:AU78"/>
    <mergeCell ref="AV78:AX78"/>
    <mergeCell ref="CE77:CG77"/>
    <mergeCell ref="D78:E78"/>
    <mergeCell ref="F78:H78"/>
    <mergeCell ref="K78:L78"/>
    <mergeCell ref="M78:O78"/>
    <mergeCell ref="R78:S78"/>
    <mergeCell ref="T78:V78"/>
    <mergeCell ref="Y78:Z78"/>
    <mergeCell ref="AA78:AC78"/>
    <mergeCell ref="AF78:AG78"/>
    <mergeCell ref="BJ77:BL77"/>
    <mergeCell ref="BO77:BP77"/>
    <mergeCell ref="BQ77:BS77"/>
    <mergeCell ref="BV77:BW77"/>
    <mergeCell ref="BX77:BZ77"/>
    <mergeCell ref="CC77:CD77"/>
    <mergeCell ref="BQ76:BS76"/>
    <mergeCell ref="BX79:BZ79"/>
    <mergeCell ref="CC79:CD79"/>
    <mergeCell ref="CE79:CG79"/>
    <mergeCell ref="AV77:AX77"/>
    <mergeCell ref="BA77:BB77"/>
    <mergeCell ref="BC77:BE77"/>
    <mergeCell ref="BH77:BI77"/>
    <mergeCell ref="T77:V77"/>
    <mergeCell ref="Y77:Z77"/>
    <mergeCell ref="AA77:AC77"/>
    <mergeCell ref="AF77:AG77"/>
    <mergeCell ref="AH77:AJ77"/>
    <mergeCell ref="AM77:AN77"/>
    <mergeCell ref="BX78:BZ78"/>
    <mergeCell ref="CC78:CD78"/>
    <mergeCell ref="CE78:CG78"/>
    <mergeCell ref="AO77:AQ77"/>
    <mergeCell ref="AT77:AU77"/>
    <mergeCell ref="BA78:BB78"/>
    <mergeCell ref="AV79:AX79"/>
    <mergeCell ref="BA79:BB79"/>
    <mergeCell ref="BC79:BE79"/>
    <mergeCell ref="BH79:BI79"/>
    <mergeCell ref="BJ79:BL79"/>
    <mergeCell ref="BO79:BP79"/>
    <mergeCell ref="AA79:AC79"/>
    <mergeCell ref="AF79:AG79"/>
    <mergeCell ref="AH79:AJ79"/>
    <mergeCell ref="AM79:AN79"/>
    <mergeCell ref="AO79:AQ79"/>
    <mergeCell ref="AT79:AU79"/>
    <mergeCell ref="BX75:BZ75"/>
    <mergeCell ref="BA76:BB76"/>
    <mergeCell ref="BC76:BE76"/>
    <mergeCell ref="BH76:BI76"/>
    <mergeCell ref="BJ76:BL76"/>
    <mergeCell ref="BO76:BP76"/>
    <mergeCell ref="AA76:AC76"/>
    <mergeCell ref="AF76:AG76"/>
    <mergeCell ref="AH76:AJ76"/>
    <mergeCell ref="AM76:AN76"/>
    <mergeCell ref="AO76:AQ76"/>
    <mergeCell ref="AT76:AU76"/>
    <mergeCell ref="CC75:CD75"/>
    <mergeCell ref="CE75:CG75"/>
    <mergeCell ref="D76:E76"/>
    <mergeCell ref="F76:H76"/>
    <mergeCell ref="K76:L76"/>
    <mergeCell ref="M76:O76"/>
    <mergeCell ref="R76:S76"/>
    <mergeCell ref="T76:V76"/>
    <mergeCell ref="Y76:Z76"/>
    <mergeCell ref="BC75:BE75"/>
    <mergeCell ref="BH75:BI75"/>
    <mergeCell ref="BJ75:BL75"/>
    <mergeCell ref="BO75:BP75"/>
    <mergeCell ref="BQ75:BS75"/>
    <mergeCell ref="BV75:BW75"/>
    <mergeCell ref="AH75:AJ75"/>
    <mergeCell ref="AM75:AN75"/>
    <mergeCell ref="AO75:AQ75"/>
    <mergeCell ref="AT75:AU75"/>
    <mergeCell ref="AV75:AX75"/>
    <mergeCell ref="CE74:CG74"/>
    <mergeCell ref="BV76:BW76"/>
    <mergeCell ref="BX76:BZ76"/>
    <mergeCell ref="CC76:CD76"/>
    <mergeCell ref="CE76:CG76"/>
    <mergeCell ref="D75:E75"/>
    <mergeCell ref="F75:H75"/>
    <mergeCell ref="K75:L75"/>
    <mergeCell ref="M75:O75"/>
    <mergeCell ref="R75:S75"/>
    <mergeCell ref="T75:V75"/>
    <mergeCell ref="Y75:Z75"/>
    <mergeCell ref="AA75:AC75"/>
    <mergeCell ref="AF75:AG75"/>
    <mergeCell ref="BJ74:BL74"/>
    <mergeCell ref="BO74:BP74"/>
    <mergeCell ref="BQ74:BS74"/>
    <mergeCell ref="BV74:BW74"/>
    <mergeCell ref="BX74:BZ74"/>
    <mergeCell ref="CC74:CD74"/>
    <mergeCell ref="AO74:AQ74"/>
    <mergeCell ref="AT74:AU74"/>
    <mergeCell ref="AV74:AX74"/>
    <mergeCell ref="BA74:BB74"/>
    <mergeCell ref="BC74:BE74"/>
    <mergeCell ref="BH74:BI74"/>
    <mergeCell ref="T74:V74"/>
    <mergeCell ref="Y74:Z74"/>
    <mergeCell ref="AA74:AC74"/>
    <mergeCell ref="AF74:AG74"/>
    <mergeCell ref="AH74:AJ74"/>
    <mergeCell ref="AV76:AX76"/>
    <mergeCell ref="BA75:BB75"/>
    <mergeCell ref="BX72:BZ72"/>
    <mergeCell ref="CC72:CD72"/>
    <mergeCell ref="CE72:CG72"/>
    <mergeCell ref="AT72:AU72"/>
    <mergeCell ref="AV72:AX72"/>
    <mergeCell ref="BA72:BB72"/>
    <mergeCell ref="BC72:BE72"/>
    <mergeCell ref="BH72:BI72"/>
    <mergeCell ref="BJ72:BL72"/>
    <mergeCell ref="Y72:Z72"/>
    <mergeCell ref="AA72:AC72"/>
    <mergeCell ref="AF72:AG72"/>
    <mergeCell ref="AH72:AJ72"/>
    <mergeCell ref="AM72:AN72"/>
    <mergeCell ref="AO72:AQ72"/>
    <mergeCell ref="AM74:AN74"/>
    <mergeCell ref="BQ73:BS73"/>
    <mergeCell ref="BV73:BW73"/>
    <mergeCell ref="BX73:BZ73"/>
    <mergeCell ref="CC73:CD73"/>
    <mergeCell ref="CE73:CG73"/>
    <mergeCell ref="AT73:AU73"/>
    <mergeCell ref="AV73:AX73"/>
    <mergeCell ref="BA73:BB73"/>
    <mergeCell ref="BC73:BE73"/>
    <mergeCell ref="BH73:BI73"/>
    <mergeCell ref="BJ73:BL73"/>
    <mergeCell ref="Y73:Z73"/>
    <mergeCell ref="AA73:AC73"/>
    <mergeCell ref="AF73:AG73"/>
    <mergeCell ref="AH73:AJ73"/>
    <mergeCell ref="D74:E74"/>
    <mergeCell ref="F74:H74"/>
    <mergeCell ref="K74:L74"/>
    <mergeCell ref="M74:O74"/>
    <mergeCell ref="D73:E73"/>
    <mergeCell ref="F73:H73"/>
    <mergeCell ref="K73:L73"/>
    <mergeCell ref="M73:O73"/>
    <mergeCell ref="R73:S73"/>
    <mergeCell ref="T73:V73"/>
    <mergeCell ref="D72:E72"/>
    <mergeCell ref="F72:H72"/>
    <mergeCell ref="K72:L72"/>
    <mergeCell ref="M72:O72"/>
    <mergeCell ref="R72:S72"/>
    <mergeCell ref="T72:V72"/>
    <mergeCell ref="BO73:BP73"/>
    <mergeCell ref="AM73:AN73"/>
    <mergeCell ref="AO73:AQ73"/>
    <mergeCell ref="D70:E70"/>
    <mergeCell ref="F70:H70"/>
    <mergeCell ref="K70:L70"/>
    <mergeCell ref="M70:O70"/>
    <mergeCell ref="R70:S70"/>
    <mergeCell ref="T70:V70"/>
    <mergeCell ref="BO71:BP71"/>
    <mergeCell ref="BQ71:BS71"/>
    <mergeCell ref="BV71:BW71"/>
    <mergeCell ref="BO70:BP70"/>
    <mergeCell ref="BQ70:BS70"/>
    <mergeCell ref="BV70:BW70"/>
    <mergeCell ref="BO72:BP72"/>
    <mergeCell ref="BQ72:BS72"/>
    <mergeCell ref="BV72:BW72"/>
    <mergeCell ref="BX71:BZ71"/>
    <mergeCell ref="CC71:CD71"/>
    <mergeCell ref="BX70:BZ70"/>
    <mergeCell ref="CC70:CD70"/>
    <mergeCell ref="CE71:CG71"/>
    <mergeCell ref="AT71:AU71"/>
    <mergeCell ref="AV71:AX71"/>
    <mergeCell ref="BA71:BB71"/>
    <mergeCell ref="BC71:BE71"/>
    <mergeCell ref="BH71:BI71"/>
    <mergeCell ref="BJ71:BL71"/>
    <mergeCell ref="Y71:Z71"/>
    <mergeCell ref="AA71:AC71"/>
    <mergeCell ref="AF71:AG71"/>
    <mergeCell ref="AH71:AJ71"/>
    <mergeCell ref="AM71:AN71"/>
    <mergeCell ref="AO71:AQ71"/>
    <mergeCell ref="K71:L71"/>
    <mergeCell ref="M71:O71"/>
    <mergeCell ref="R71:S71"/>
    <mergeCell ref="T71:V71"/>
    <mergeCell ref="CE70:CG70"/>
    <mergeCell ref="AT70:AU70"/>
    <mergeCell ref="AV70:AX70"/>
    <mergeCell ref="BA70:BB70"/>
    <mergeCell ref="BC70:BE70"/>
    <mergeCell ref="BH70:BI70"/>
    <mergeCell ref="BJ70:BL70"/>
    <mergeCell ref="Y70:Z70"/>
    <mergeCell ref="AA70:AC70"/>
    <mergeCell ref="AF70:AG70"/>
    <mergeCell ref="AH70:AJ70"/>
    <mergeCell ref="AM70:AN70"/>
    <mergeCell ref="AO70:AQ70"/>
    <mergeCell ref="CC68:CD68"/>
    <mergeCell ref="CE68:CG68"/>
    <mergeCell ref="AT68:AU68"/>
    <mergeCell ref="AV68:AX68"/>
    <mergeCell ref="BA68:BB68"/>
    <mergeCell ref="BC68:BE68"/>
    <mergeCell ref="BH68:BI68"/>
    <mergeCell ref="BJ68:BL68"/>
    <mergeCell ref="Y68:Z68"/>
    <mergeCell ref="AA68:AC68"/>
    <mergeCell ref="AF68:AG68"/>
    <mergeCell ref="AH68:AJ68"/>
    <mergeCell ref="AM68:AN68"/>
    <mergeCell ref="AO68:AQ68"/>
    <mergeCell ref="BO69:BP69"/>
    <mergeCell ref="BQ69:BS69"/>
    <mergeCell ref="BV69:BW69"/>
    <mergeCell ref="BA66:BB66"/>
    <mergeCell ref="BC66:BE66"/>
    <mergeCell ref="BX69:BZ69"/>
    <mergeCell ref="CC69:CD69"/>
    <mergeCell ref="CE69:CG69"/>
    <mergeCell ref="AT69:AU69"/>
    <mergeCell ref="AV69:AX69"/>
    <mergeCell ref="BA69:BB69"/>
    <mergeCell ref="BC69:BE69"/>
    <mergeCell ref="BH69:BI69"/>
    <mergeCell ref="BJ69:BL69"/>
    <mergeCell ref="Y69:Z69"/>
    <mergeCell ref="AA69:AC69"/>
    <mergeCell ref="AF69:AG69"/>
    <mergeCell ref="AH69:AJ69"/>
    <mergeCell ref="AM69:AN69"/>
    <mergeCell ref="AO69:AQ69"/>
    <mergeCell ref="BQ67:BS67"/>
    <mergeCell ref="AF67:AG67"/>
    <mergeCell ref="AH67:AJ67"/>
    <mergeCell ref="AM67:AN67"/>
    <mergeCell ref="AO67:AQ67"/>
    <mergeCell ref="AT67:AU67"/>
    <mergeCell ref="AV67:AX67"/>
    <mergeCell ref="F68:H68"/>
    <mergeCell ref="K68:L68"/>
    <mergeCell ref="D69:E69"/>
    <mergeCell ref="F69:H69"/>
    <mergeCell ref="K69:L69"/>
    <mergeCell ref="M69:O69"/>
    <mergeCell ref="R69:S69"/>
    <mergeCell ref="T69:V69"/>
    <mergeCell ref="BO68:BP68"/>
    <mergeCell ref="BQ68:BS68"/>
    <mergeCell ref="BV68:BW68"/>
    <mergeCell ref="BX68:BZ68"/>
    <mergeCell ref="CC66:CD66"/>
    <mergeCell ref="CE66:CG66"/>
    <mergeCell ref="D67:E67"/>
    <mergeCell ref="F67:H67"/>
    <mergeCell ref="K67:L67"/>
    <mergeCell ref="M67:O67"/>
    <mergeCell ref="R67:S67"/>
    <mergeCell ref="T67:V67"/>
    <mergeCell ref="Y67:Z67"/>
    <mergeCell ref="AA67:AC67"/>
    <mergeCell ref="BH66:BI66"/>
    <mergeCell ref="BJ66:BL66"/>
    <mergeCell ref="BO66:BP66"/>
    <mergeCell ref="BQ66:BS66"/>
    <mergeCell ref="BV66:BW66"/>
    <mergeCell ref="BX66:BZ66"/>
    <mergeCell ref="AM66:AN66"/>
    <mergeCell ref="AO66:AQ66"/>
    <mergeCell ref="AT66:AU66"/>
    <mergeCell ref="AV66:AX66"/>
    <mergeCell ref="BQ65:BS65"/>
    <mergeCell ref="BV65:BW65"/>
    <mergeCell ref="R66:S66"/>
    <mergeCell ref="T66:V66"/>
    <mergeCell ref="Y66:Z66"/>
    <mergeCell ref="AA66:AC66"/>
    <mergeCell ref="AF66:AG66"/>
    <mergeCell ref="AH66:AJ66"/>
    <mergeCell ref="BV67:BW67"/>
    <mergeCell ref="BX67:BZ67"/>
    <mergeCell ref="CC67:CD67"/>
    <mergeCell ref="CE67:CG67"/>
    <mergeCell ref="A66:A73"/>
    <mergeCell ref="D66:E66"/>
    <mergeCell ref="F66:H66"/>
    <mergeCell ref="K66:L66"/>
    <mergeCell ref="M66:O66"/>
    <mergeCell ref="AV65:AX65"/>
    <mergeCell ref="BA65:BB65"/>
    <mergeCell ref="BC65:BE65"/>
    <mergeCell ref="BH65:BI65"/>
    <mergeCell ref="BJ65:BL65"/>
    <mergeCell ref="BO65:BP65"/>
    <mergeCell ref="AA65:AC65"/>
    <mergeCell ref="AF65:AG65"/>
    <mergeCell ref="AH65:AJ65"/>
    <mergeCell ref="AM65:AN65"/>
    <mergeCell ref="AO65:AQ65"/>
    <mergeCell ref="AT65:AU65"/>
    <mergeCell ref="A57:A65"/>
    <mergeCell ref="R57:S57"/>
    <mergeCell ref="D68:E68"/>
    <mergeCell ref="BX64:BZ64"/>
    <mergeCell ref="CC64:CD64"/>
    <mergeCell ref="M68:O68"/>
    <mergeCell ref="R68:S68"/>
    <mergeCell ref="T68:V68"/>
    <mergeCell ref="BA67:BB67"/>
    <mergeCell ref="BC67:BE67"/>
    <mergeCell ref="BH67:BI67"/>
    <mergeCell ref="BJ67:BL67"/>
    <mergeCell ref="BO67:BP67"/>
    <mergeCell ref="D71:E71"/>
    <mergeCell ref="F71:H71"/>
    <mergeCell ref="CE64:CG64"/>
    <mergeCell ref="D65:E65"/>
    <mergeCell ref="F65:H65"/>
    <mergeCell ref="K65:L65"/>
    <mergeCell ref="M65:O65"/>
    <mergeCell ref="R65:S65"/>
    <mergeCell ref="T65:V65"/>
    <mergeCell ref="Y65:Z65"/>
    <mergeCell ref="BC64:BE64"/>
    <mergeCell ref="BH64:BI64"/>
    <mergeCell ref="BJ64:BL64"/>
    <mergeCell ref="BO64:BP64"/>
    <mergeCell ref="BQ64:BS64"/>
    <mergeCell ref="BV64:BW64"/>
    <mergeCell ref="AH64:AJ64"/>
    <mergeCell ref="AM64:AN64"/>
    <mergeCell ref="AO64:AQ64"/>
    <mergeCell ref="AT64:AU64"/>
    <mergeCell ref="AV64:AX64"/>
    <mergeCell ref="BA64:BB64"/>
    <mergeCell ref="CE63:CG63"/>
    <mergeCell ref="D62:E62"/>
    <mergeCell ref="F62:H62"/>
    <mergeCell ref="K62:L62"/>
    <mergeCell ref="M62:O62"/>
    <mergeCell ref="R62:S62"/>
    <mergeCell ref="T62:V62"/>
    <mergeCell ref="Y62:Z62"/>
    <mergeCell ref="BX65:BZ65"/>
    <mergeCell ref="CC65:CD65"/>
    <mergeCell ref="CE65:CG65"/>
    <mergeCell ref="D64:E64"/>
    <mergeCell ref="F64:H64"/>
    <mergeCell ref="K64:L64"/>
    <mergeCell ref="M64:O64"/>
    <mergeCell ref="R64:S64"/>
    <mergeCell ref="T64:V64"/>
    <mergeCell ref="Y64:Z64"/>
    <mergeCell ref="AA64:AC64"/>
    <mergeCell ref="AF64:AG64"/>
    <mergeCell ref="BJ63:BL63"/>
    <mergeCell ref="BO63:BP63"/>
    <mergeCell ref="BQ63:BS63"/>
    <mergeCell ref="BV63:BW63"/>
    <mergeCell ref="BX63:BZ63"/>
    <mergeCell ref="CC63:CD63"/>
    <mergeCell ref="AO63:AQ63"/>
    <mergeCell ref="AT63:AU63"/>
    <mergeCell ref="AV63:AX63"/>
    <mergeCell ref="BA63:BB63"/>
    <mergeCell ref="BC63:BE63"/>
    <mergeCell ref="BH63:BI63"/>
    <mergeCell ref="D63:E63"/>
    <mergeCell ref="F63:H63"/>
    <mergeCell ref="K63:L63"/>
    <mergeCell ref="M63:O63"/>
    <mergeCell ref="R63:S63"/>
    <mergeCell ref="AV62:AX62"/>
    <mergeCell ref="BA62:BB62"/>
    <mergeCell ref="BC62:BE62"/>
    <mergeCell ref="BH62:BI62"/>
    <mergeCell ref="BJ62:BL62"/>
    <mergeCell ref="BO62:BP62"/>
    <mergeCell ref="AA62:AC62"/>
    <mergeCell ref="AF62:AG62"/>
    <mergeCell ref="AH62:AJ62"/>
    <mergeCell ref="AM62:AN62"/>
    <mergeCell ref="AO62:AQ62"/>
    <mergeCell ref="AT62:AU62"/>
    <mergeCell ref="T63:V63"/>
    <mergeCell ref="Y63:Z63"/>
    <mergeCell ref="AA63:AC63"/>
    <mergeCell ref="AF63:AG63"/>
    <mergeCell ref="AH63:AJ63"/>
    <mergeCell ref="AM63:AN63"/>
    <mergeCell ref="BQ62:BS62"/>
    <mergeCell ref="BV62:BW62"/>
    <mergeCell ref="CE60:CG60"/>
    <mergeCell ref="D61:E61"/>
    <mergeCell ref="F61:H61"/>
    <mergeCell ref="K61:L61"/>
    <mergeCell ref="M61:O61"/>
    <mergeCell ref="R61:S61"/>
    <mergeCell ref="T61:V61"/>
    <mergeCell ref="Y61:Z61"/>
    <mergeCell ref="AA61:AC61"/>
    <mergeCell ref="AF61:AG61"/>
    <mergeCell ref="BJ60:BL60"/>
    <mergeCell ref="BO60:BP60"/>
    <mergeCell ref="BQ60:BS60"/>
    <mergeCell ref="BV60:BW60"/>
    <mergeCell ref="BX60:BZ60"/>
    <mergeCell ref="CC60:CD60"/>
    <mergeCell ref="AO60:AQ60"/>
    <mergeCell ref="AT60:AU60"/>
    <mergeCell ref="BX62:BZ62"/>
    <mergeCell ref="CC62:CD62"/>
    <mergeCell ref="CE62:CG62"/>
    <mergeCell ref="AV60:AX60"/>
    <mergeCell ref="BA60:BB60"/>
    <mergeCell ref="BC60:BE60"/>
    <mergeCell ref="BH60:BI60"/>
    <mergeCell ref="T60:V60"/>
    <mergeCell ref="Y60:Z60"/>
    <mergeCell ref="AA60:AC60"/>
    <mergeCell ref="AF60:AG60"/>
    <mergeCell ref="AH60:AJ60"/>
    <mergeCell ref="AM60:AN60"/>
    <mergeCell ref="BX61:BZ61"/>
    <mergeCell ref="CC61:CD61"/>
    <mergeCell ref="CE61:CG61"/>
    <mergeCell ref="D60:E60"/>
    <mergeCell ref="F60:H60"/>
    <mergeCell ref="K60:L60"/>
    <mergeCell ref="M60:O60"/>
    <mergeCell ref="R60:S60"/>
    <mergeCell ref="BC61:BE61"/>
    <mergeCell ref="BH61:BI61"/>
    <mergeCell ref="BJ61:BL61"/>
    <mergeCell ref="BO61:BP61"/>
    <mergeCell ref="BQ61:BS61"/>
    <mergeCell ref="BV61:BW61"/>
    <mergeCell ref="AH61:AJ61"/>
    <mergeCell ref="AM61:AN61"/>
    <mergeCell ref="AO61:AQ61"/>
    <mergeCell ref="AT61:AU61"/>
    <mergeCell ref="AV61:AX61"/>
    <mergeCell ref="BA61:BB61"/>
    <mergeCell ref="AV59:AX59"/>
    <mergeCell ref="BA59:BB59"/>
    <mergeCell ref="BC59:BE59"/>
    <mergeCell ref="BH59:BI59"/>
    <mergeCell ref="BJ59:BL59"/>
    <mergeCell ref="BO59:BP59"/>
    <mergeCell ref="AA59:AC59"/>
    <mergeCell ref="AF59:AG59"/>
    <mergeCell ref="AH59:AJ59"/>
    <mergeCell ref="AM59:AN59"/>
    <mergeCell ref="AO59:AQ59"/>
    <mergeCell ref="AT59:AU59"/>
    <mergeCell ref="BX58:BZ58"/>
    <mergeCell ref="CC58:CD58"/>
    <mergeCell ref="CE58:CG58"/>
    <mergeCell ref="D59:E59"/>
    <mergeCell ref="F59:H59"/>
    <mergeCell ref="K59:L59"/>
    <mergeCell ref="M59:O59"/>
    <mergeCell ref="R59:S59"/>
    <mergeCell ref="T59:V59"/>
    <mergeCell ref="Y59:Z59"/>
    <mergeCell ref="BC58:BE58"/>
    <mergeCell ref="BH58:BI58"/>
    <mergeCell ref="BJ58:BL58"/>
    <mergeCell ref="BO58:BP58"/>
    <mergeCell ref="BQ58:BS58"/>
    <mergeCell ref="BV58:BW58"/>
    <mergeCell ref="AH58:AJ58"/>
    <mergeCell ref="AM58:AN58"/>
    <mergeCell ref="AO58:AQ58"/>
    <mergeCell ref="AT58:AU58"/>
    <mergeCell ref="AV58:AX58"/>
    <mergeCell ref="BA58:BB58"/>
    <mergeCell ref="BQ59:BS59"/>
    <mergeCell ref="BV59:BW59"/>
    <mergeCell ref="BX59:BZ59"/>
    <mergeCell ref="CC59:CD59"/>
    <mergeCell ref="CE59:CG59"/>
    <mergeCell ref="CE57:CG57"/>
    <mergeCell ref="D58:E58"/>
    <mergeCell ref="F58:H58"/>
    <mergeCell ref="K58:L58"/>
    <mergeCell ref="M58:O58"/>
    <mergeCell ref="R58:S58"/>
    <mergeCell ref="T58:V58"/>
    <mergeCell ref="Y58:Z58"/>
    <mergeCell ref="AA58:AC58"/>
    <mergeCell ref="AF58:AG58"/>
    <mergeCell ref="BJ57:BL57"/>
    <mergeCell ref="BO57:BP57"/>
    <mergeCell ref="BQ57:BS57"/>
    <mergeCell ref="BV57:BW57"/>
    <mergeCell ref="BX57:BZ57"/>
    <mergeCell ref="CC57:CD57"/>
    <mergeCell ref="AO57:AQ57"/>
    <mergeCell ref="AT57:AU57"/>
    <mergeCell ref="AV57:AX57"/>
    <mergeCell ref="BA57:BB57"/>
    <mergeCell ref="BC57:BE57"/>
    <mergeCell ref="BH57:BI57"/>
    <mergeCell ref="T57:V57"/>
    <mergeCell ref="Y57:Z57"/>
    <mergeCell ref="AA57:AC57"/>
    <mergeCell ref="AF57:AG57"/>
    <mergeCell ref="AH57:AJ57"/>
    <mergeCell ref="AM57:AN57"/>
    <mergeCell ref="D57:E57"/>
    <mergeCell ref="F57:H57"/>
    <mergeCell ref="K57:L57"/>
    <mergeCell ref="M57:O57"/>
    <mergeCell ref="AA55:AC55"/>
    <mergeCell ref="AF55:AG55"/>
    <mergeCell ref="AH55:AJ55"/>
    <mergeCell ref="AM55:AN55"/>
    <mergeCell ref="AO55:AQ55"/>
    <mergeCell ref="D55:E55"/>
    <mergeCell ref="F55:H55"/>
    <mergeCell ref="K55:L55"/>
    <mergeCell ref="M55:O55"/>
    <mergeCell ref="R55:S55"/>
    <mergeCell ref="T55:V55"/>
    <mergeCell ref="BO56:BP56"/>
    <mergeCell ref="BQ56:BS56"/>
    <mergeCell ref="BV56:BW56"/>
    <mergeCell ref="BX56:BZ56"/>
    <mergeCell ref="CC56:CD56"/>
    <mergeCell ref="CE56:CG56"/>
    <mergeCell ref="AT56:AU56"/>
    <mergeCell ref="AV56:AX56"/>
    <mergeCell ref="BA56:BB56"/>
    <mergeCell ref="BC56:BE56"/>
    <mergeCell ref="BH56:BI56"/>
    <mergeCell ref="BJ56:BL56"/>
    <mergeCell ref="Y56:Z56"/>
    <mergeCell ref="AA56:AC56"/>
    <mergeCell ref="AF56:AG56"/>
    <mergeCell ref="AH56:AJ56"/>
    <mergeCell ref="AM56:AN56"/>
    <mergeCell ref="AO56:AQ56"/>
    <mergeCell ref="CE54:CG54"/>
    <mergeCell ref="AT54:AU54"/>
    <mergeCell ref="AV54:AX54"/>
    <mergeCell ref="BA54:BB54"/>
    <mergeCell ref="BC54:BE54"/>
    <mergeCell ref="BH54:BI54"/>
    <mergeCell ref="BJ54:BL54"/>
    <mergeCell ref="Y54:Z54"/>
    <mergeCell ref="AA54:AC54"/>
    <mergeCell ref="AF54:AG54"/>
    <mergeCell ref="AH54:AJ54"/>
    <mergeCell ref="AM54:AN54"/>
    <mergeCell ref="AO54:AQ54"/>
    <mergeCell ref="D56:E56"/>
    <mergeCell ref="F56:H56"/>
    <mergeCell ref="K56:L56"/>
    <mergeCell ref="M56:O56"/>
    <mergeCell ref="R56:S56"/>
    <mergeCell ref="T56:V56"/>
    <mergeCell ref="BO55:BP55"/>
    <mergeCell ref="BQ55:BS55"/>
    <mergeCell ref="BV55:BW55"/>
    <mergeCell ref="BX55:BZ55"/>
    <mergeCell ref="CC55:CD55"/>
    <mergeCell ref="CE55:CG55"/>
    <mergeCell ref="AT55:AU55"/>
    <mergeCell ref="AV55:AX55"/>
    <mergeCell ref="BA55:BB55"/>
    <mergeCell ref="BC55:BE55"/>
    <mergeCell ref="BH55:BI55"/>
    <mergeCell ref="BJ55:BL55"/>
    <mergeCell ref="Y55:Z55"/>
    <mergeCell ref="Y53:Z53"/>
    <mergeCell ref="AA53:AC53"/>
    <mergeCell ref="AF53:AG53"/>
    <mergeCell ref="AH53:AJ53"/>
    <mergeCell ref="AM53:AN53"/>
    <mergeCell ref="AO53:AQ53"/>
    <mergeCell ref="D53:E53"/>
    <mergeCell ref="F53:H53"/>
    <mergeCell ref="K53:L53"/>
    <mergeCell ref="M53:O53"/>
    <mergeCell ref="R53:S53"/>
    <mergeCell ref="T53:V53"/>
    <mergeCell ref="BO54:BP54"/>
    <mergeCell ref="BQ54:BS54"/>
    <mergeCell ref="BV54:BW54"/>
    <mergeCell ref="BX54:BZ54"/>
    <mergeCell ref="CC54:CD54"/>
    <mergeCell ref="CC52:CD52"/>
    <mergeCell ref="CE52:CG52"/>
    <mergeCell ref="AT52:AU52"/>
    <mergeCell ref="AV52:AX52"/>
    <mergeCell ref="BA52:BB52"/>
    <mergeCell ref="BC52:BE52"/>
    <mergeCell ref="BH52:BI52"/>
    <mergeCell ref="BJ52:BL52"/>
    <mergeCell ref="Y52:Z52"/>
    <mergeCell ref="AA52:AC52"/>
    <mergeCell ref="AF52:AG52"/>
    <mergeCell ref="AH52:AJ52"/>
    <mergeCell ref="AM52:AN52"/>
    <mergeCell ref="AO52:AQ52"/>
    <mergeCell ref="D54:E54"/>
    <mergeCell ref="F54:H54"/>
    <mergeCell ref="K54:L54"/>
    <mergeCell ref="M54:O54"/>
    <mergeCell ref="R54:S54"/>
    <mergeCell ref="T54:V54"/>
    <mergeCell ref="BO53:BP53"/>
    <mergeCell ref="BQ53:BS53"/>
    <mergeCell ref="BV53:BW53"/>
    <mergeCell ref="BX53:BZ53"/>
    <mergeCell ref="CC53:CD53"/>
    <mergeCell ref="CE53:CG53"/>
    <mergeCell ref="AT53:AU53"/>
    <mergeCell ref="AV53:AX53"/>
    <mergeCell ref="BA53:BB53"/>
    <mergeCell ref="BC53:BE53"/>
    <mergeCell ref="BH53:BI53"/>
    <mergeCell ref="BJ53:BL53"/>
    <mergeCell ref="BJ51:BL51"/>
    <mergeCell ref="Y51:Z51"/>
    <mergeCell ref="AA51:AC51"/>
    <mergeCell ref="AF51:AG51"/>
    <mergeCell ref="AH51:AJ51"/>
    <mergeCell ref="AM51:AN51"/>
    <mergeCell ref="AO51:AQ51"/>
    <mergeCell ref="D51:E51"/>
    <mergeCell ref="F51:H51"/>
    <mergeCell ref="K51:L51"/>
    <mergeCell ref="M51:O51"/>
    <mergeCell ref="R51:S51"/>
    <mergeCell ref="T51:V51"/>
    <mergeCell ref="BO52:BP52"/>
    <mergeCell ref="BQ52:BS52"/>
    <mergeCell ref="BV52:BW52"/>
    <mergeCell ref="BX52:BZ52"/>
    <mergeCell ref="BX50:BZ50"/>
    <mergeCell ref="CC50:CD50"/>
    <mergeCell ref="CE50:CG50"/>
    <mergeCell ref="AT50:AU50"/>
    <mergeCell ref="AV50:AX50"/>
    <mergeCell ref="BA50:BB50"/>
    <mergeCell ref="BC50:BE50"/>
    <mergeCell ref="BH50:BI50"/>
    <mergeCell ref="BJ50:BL50"/>
    <mergeCell ref="Y50:Z50"/>
    <mergeCell ref="AA50:AC50"/>
    <mergeCell ref="AF50:AG50"/>
    <mergeCell ref="AH50:AJ50"/>
    <mergeCell ref="AM50:AN50"/>
    <mergeCell ref="AO50:AQ50"/>
    <mergeCell ref="D52:E52"/>
    <mergeCell ref="F52:H52"/>
    <mergeCell ref="K52:L52"/>
    <mergeCell ref="M52:O52"/>
    <mergeCell ref="R52:S52"/>
    <mergeCell ref="T52:V52"/>
    <mergeCell ref="BO51:BP51"/>
    <mergeCell ref="BQ51:BS51"/>
    <mergeCell ref="BV51:BW51"/>
    <mergeCell ref="BX51:BZ51"/>
    <mergeCell ref="CC51:CD51"/>
    <mergeCell ref="CE51:CG51"/>
    <mergeCell ref="AT51:AU51"/>
    <mergeCell ref="AV51:AX51"/>
    <mergeCell ref="BA51:BB51"/>
    <mergeCell ref="BC51:BE51"/>
    <mergeCell ref="BH51:BI51"/>
    <mergeCell ref="BH49:BI49"/>
    <mergeCell ref="BJ49:BL49"/>
    <mergeCell ref="Y49:Z49"/>
    <mergeCell ref="AA49:AC49"/>
    <mergeCell ref="AF49:AG49"/>
    <mergeCell ref="AH49:AJ49"/>
    <mergeCell ref="AM49:AN49"/>
    <mergeCell ref="AO49:AQ49"/>
    <mergeCell ref="D49:E49"/>
    <mergeCell ref="F49:H49"/>
    <mergeCell ref="K49:L49"/>
    <mergeCell ref="M49:O49"/>
    <mergeCell ref="R49:S49"/>
    <mergeCell ref="T49:V49"/>
    <mergeCell ref="BO50:BP50"/>
    <mergeCell ref="BQ50:BS50"/>
    <mergeCell ref="BV50:BW50"/>
    <mergeCell ref="BV48:BW48"/>
    <mergeCell ref="BX48:BZ48"/>
    <mergeCell ref="CC48:CD48"/>
    <mergeCell ref="CE48:CG48"/>
    <mergeCell ref="AT48:AU48"/>
    <mergeCell ref="AV48:AX48"/>
    <mergeCell ref="BA48:BB48"/>
    <mergeCell ref="BC48:BE48"/>
    <mergeCell ref="BH48:BI48"/>
    <mergeCell ref="BJ48:BL48"/>
    <mergeCell ref="Y48:Z48"/>
    <mergeCell ref="AA48:AC48"/>
    <mergeCell ref="AF48:AG48"/>
    <mergeCell ref="AH48:AJ48"/>
    <mergeCell ref="AM48:AN48"/>
    <mergeCell ref="AO48:AQ48"/>
    <mergeCell ref="D50:E50"/>
    <mergeCell ref="F50:H50"/>
    <mergeCell ref="K50:L50"/>
    <mergeCell ref="M50:O50"/>
    <mergeCell ref="R50:S50"/>
    <mergeCell ref="T50:V50"/>
    <mergeCell ref="BO49:BP49"/>
    <mergeCell ref="BQ49:BS49"/>
    <mergeCell ref="BV49:BW49"/>
    <mergeCell ref="BX49:BZ49"/>
    <mergeCell ref="CC49:CD49"/>
    <mergeCell ref="CE49:CG49"/>
    <mergeCell ref="AT49:AU49"/>
    <mergeCell ref="AV49:AX49"/>
    <mergeCell ref="BA49:BB49"/>
    <mergeCell ref="BC49:BE49"/>
    <mergeCell ref="D48:E48"/>
    <mergeCell ref="F48:H48"/>
    <mergeCell ref="K48:L48"/>
    <mergeCell ref="M48:O48"/>
    <mergeCell ref="R48:S48"/>
    <mergeCell ref="T48:V48"/>
    <mergeCell ref="BO47:BP47"/>
    <mergeCell ref="BQ47:BS47"/>
    <mergeCell ref="BV47:BW47"/>
    <mergeCell ref="BX47:BZ47"/>
    <mergeCell ref="CC47:CD47"/>
    <mergeCell ref="CE47:CG47"/>
    <mergeCell ref="AT47:AU47"/>
    <mergeCell ref="AV47:AX47"/>
    <mergeCell ref="BA47:BB47"/>
    <mergeCell ref="BC47:BE47"/>
    <mergeCell ref="BH47:BI47"/>
    <mergeCell ref="BJ47:BL47"/>
    <mergeCell ref="Y47:Z47"/>
    <mergeCell ref="AA47:AC47"/>
    <mergeCell ref="AF47:AG47"/>
    <mergeCell ref="AH47:AJ47"/>
    <mergeCell ref="AM47:AN47"/>
    <mergeCell ref="AO47:AQ47"/>
    <mergeCell ref="D47:E47"/>
    <mergeCell ref="F47:H47"/>
    <mergeCell ref="K47:L47"/>
    <mergeCell ref="M47:O47"/>
    <mergeCell ref="R47:S47"/>
    <mergeCell ref="T47:V47"/>
    <mergeCell ref="BO48:BP48"/>
    <mergeCell ref="BQ48:BS48"/>
    <mergeCell ref="BQ46:BS46"/>
    <mergeCell ref="BV46:BW46"/>
    <mergeCell ref="BX46:BZ46"/>
    <mergeCell ref="CC46:CD46"/>
    <mergeCell ref="CE46:CG46"/>
    <mergeCell ref="AT46:AU46"/>
    <mergeCell ref="AV46:AX46"/>
    <mergeCell ref="BA46:BB46"/>
    <mergeCell ref="BC46:BE46"/>
    <mergeCell ref="BH46:BI46"/>
    <mergeCell ref="BJ46:BL46"/>
    <mergeCell ref="Y46:Z46"/>
    <mergeCell ref="AA46:AC46"/>
    <mergeCell ref="AF46:AG46"/>
    <mergeCell ref="AH46:AJ46"/>
    <mergeCell ref="AM46:AN46"/>
    <mergeCell ref="AO46:AQ46"/>
    <mergeCell ref="BQ45:BS45"/>
    <mergeCell ref="BV45:BW45"/>
    <mergeCell ref="BX45:BZ45"/>
    <mergeCell ref="CC45:CD45"/>
    <mergeCell ref="CE45:CG45"/>
    <mergeCell ref="AT45:AU45"/>
    <mergeCell ref="AV45:AX45"/>
    <mergeCell ref="BA45:BB45"/>
    <mergeCell ref="BC45:BE45"/>
    <mergeCell ref="BH45:BI45"/>
    <mergeCell ref="BJ45:BL45"/>
    <mergeCell ref="Y45:Z45"/>
    <mergeCell ref="AA45:AC45"/>
    <mergeCell ref="AF45:AG45"/>
    <mergeCell ref="AH45:AJ45"/>
    <mergeCell ref="AM45:AN45"/>
    <mergeCell ref="AO45:AQ45"/>
    <mergeCell ref="BA44:BB44"/>
    <mergeCell ref="BC44:BE44"/>
    <mergeCell ref="BH44:BI44"/>
    <mergeCell ref="BJ44:BL44"/>
    <mergeCell ref="Y44:Z44"/>
    <mergeCell ref="AA44:AC44"/>
    <mergeCell ref="AF44:AG44"/>
    <mergeCell ref="AH44:AJ44"/>
    <mergeCell ref="AM44:AN44"/>
    <mergeCell ref="AO44:AQ44"/>
    <mergeCell ref="D46:E46"/>
    <mergeCell ref="F46:H46"/>
    <mergeCell ref="K46:L46"/>
    <mergeCell ref="M46:O46"/>
    <mergeCell ref="R46:S46"/>
    <mergeCell ref="T46:V46"/>
    <mergeCell ref="BO45:BP45"/>
    <mergeCell ref="D45:E45"/>
    <mergeCell ref="F45:H45"/>
    <mergeCell ref="K45:L45"/>
    <mergeCell ref="M45:O45"/>
    <mergeCell ref="R45:S45"/>
    <mergeCell ref="T45:V45"/>
    <mergeCell ref="BO46:BP46"/>
    <mergeCell ref="A30:A42"/>
    <mergeCell ref="R30:S30"/>
    <mergeCell ref="BV43:BW43"/>
    <mergeCell ref="BX43:BZ43"/>
    <mergeCell ref="CC43:CD43"/>
    <mergeCell ref="CE43:CG43"/>
    <mergeCell ref="D44:E44"/>
    <mergeCell ref="F44:H44"/>
    <mergeCell ref="K44:L44"/>
    <mergeCell ref="M44:O44"/>
    <mergeCell ref="R44:S44"/>
    <mergeCell ref="T44:V44"/>
    <mergeCell ref="BA43:BB43"/>
    <mergeCell ref="BC43:BE43"/>
    <mergeCell ref="BH43:BI43"/>
    <mergeCell ref="BJ43:BL43"/>
    <mergeCell ref="BO43:BP43"/>
    <mergeCell ref="BQ43:BS43"/>
    <mergeCell ref="AF43:AG43"/>
    <mergeCell ref="AH43:AJ43"/>
    <mergeCell ref="AM43:AN43"/>
    <mergeCell ref="AO43:AQ43"/>
    <mergeCell ref="AT43:AU43"/>
    <mergeCell ref="AV43:AX43"/>
    <mergeCell ref="BO44:BP44"/>
    <mergeCell ref="BQ44:BS44"/>
    <mergeCell ref="BV44:BW44"/>
    <mergeCell ref="BX44:BZ44"/>
    <mergeCell ref="CC44:CD44"/>
    <mergeCell ref="CE44:CG44"/>
    <mergeCell ref="AT44:AU44"/>
    <mergeCell ref="AV44:AX44"/>
    <mergeCell ref="CE42:CG42"/>
    <mergeCell ref="D41:E41"/>
    <mergeCell ref="F41:H41"/>
    <mergeCell ref="K41:L41"/>
    <mergeCell ref="M41:O41"/>
    <mergeCell ref="R41:S41"/>
    <mergeCell ref="T41:V41"/>
    <mergeCell ref="Y41:Z41"/>
    <mergeCell ref="A43:A56"/>
    <mergeCell ref="D43:E43"/>
    <mergeCell ref="F43:H43"/>
    <mergeCell ref="K43:L43"/>
    <mergeCell ref="M43:O43"/>
    <mergeCell ref="R43:S43"/>
    <mergeCell ref="T43:V43"/>
    <mergeCell ref="Y43:Z43"/>
    <mergeCell ref="AA43:AC43"/>
    <mergeCell ref="BJ42:BL42"/>
    <mergeCell ref="BO42:BP42"/>
    <mergeCell ref="BQ42:BS42"/>
    <mergeCell ref="BV42:BW42"/>
    <mergeCell ref="BX42:BZ42"/>
    <mergeCell ref="CC42:CD42"/>
    <mergeCell ref="AO42:AQ42"/>
    <mergeCell ref="AT42:AU42"/>
    <mergeCell ref="AV42:AX42"/>
    <mergeCell ref="BA42:BB42"/>
    <mergeCell ref="BC42:BE42"/>
    <mergeCell ref="BH42:BI42"/>
    <mergeCell ref="T42:V42"/>
    <mergeCell ref="Y42:Z42"/>
    <mergeCell ref="AA42:AC42"/>
    <mergeCell ref="D42:E42"/>
    <mergeCell ref="F42:H42"/>
    <mergeCell ref="K42:L42"/>
    <mergeCell ref="M42:O42"/>
    <mergeCell ref="R42:S42"/>
    <mergeCell ref="AV41:AX41"/>
    <mergeCell ref="BA41:BB41"/>
    <mergeCell ref="BC41:BE41"/>
    <mergeCell ref="BH41:BI41"/>
    <mergeCell ref="BJ41:BL41"/>
    <mergeCell ref="BO41:BP41"/>
    <mergeCell ref="AA41:AC41"/>
    <mergeCell ref="AF41:AG41"/>
    <mergeCell ref="AH41:AJ41"/>
    <mergeCell ref="AM41:AN41"/>
    <mergeCell ref="AO41:AQ41"/>
    <mergeCell ref="AT41:AU41"/>
    <mergeCell ref="AF42:AG42"/>
    <mergeCell ref="AH42:AJ42"/>
    <mergeCell ref="AM42:AN42"/>
    <mergeCell ref="BQ41:BS41"/>
    <mergeCell ref="BV41:BW41"/>
    <mergeCell ref="CE39:CG39"/>
    <mergeCell ref="D40:E40"/>
    <mergeCell ref="F40:H40"/>
    <mergeCell ref="K40:L40"/>
    <mergeCell ref="M40:O40"/>
    <mergeCell ref="R40:S40"/>
    <mergeCell ref="T40:V40"/>
    <mergeCell ref="Y40:Z40"/>
    <mergeCell ref="AA40:AC40"/>
    <mergeCell ref="AF40:AG40"/>
    <mergeCell ref="BJ39:BL39"/>
    <mergeCell ref="BO39:BP39"/>
    <mergeCell ref="BQ39:BS39"/>
    <mergeCell ref="BV39:BW39"/>
    <mergeCell ref="BX39:BZ39"/>
    <mergeCell ref="CC39:CD39"/>
    <mergeCell ref="AO39:AQ39"/>
    <mergeCell ref="AT39:AU39"/>
    <mergeCell ref="BX41:BZ41"/>
    <mergeCell ref="CC41:CD41"/>
    <mergeCell ref="CE41:CG41"/>
    <mergeCell ref="AV39:AX39"/>
    <mergeCell ref="BA39:BB39"/>
    <mergeCell ref="BC39:BE39"/>
    <mergeCell ref="BH39:BI39"/>
    <mergeCell ref="T39:V39"/>
    <mergeCell ref="Y39:Z39"/>
    <mergeCell ref="AA39:AC39"/>
    <mergeCell ref="AF39:AG39"/>
    <mergeCell ref="AH39:AJ39"/>
    <mergeCell ref="AM39:AN39"/>
    <mergeCell ref="BX40:BZ40"/>
    <mergeCell ref="CC40:CD40"/>
    <mergeCell ref="CE40:CG40"/>
    <mergeCell ref="D39:E39"/>
    <mergeCell ref="F39:H39"/>
    <mergeCell ref="K39:L39"/>
    <mergeCell ref="M39:O39"/>
    <mergeCell ref="R39:S39"/>
    <mergeCell ref="BC40:BE40"/>
    <mergeCell ref="BH40:BI40"/>
    <mergeCell ref="BJ40:BL40"/>
    <mergeCell ref="BO40:BP40"/>
    <mergeCell ref="BQ40:BS40"/>
    <mergeCell ref="BV40:BW40"/>
    <mergeCell ref="AH40:AJ40"/>
    <mergeCell ref="AM40:AN40"/>
    <mergeCell ref="AO40:AQ40"/>
    <mergeCell ref="AT40:AU40"/>
    <mergeCell ref="AV40:AX40"/>
    <mergeCell ref="BA40:BB40"/>
    <mergeCell ref="AV38:AX38"/>
    <mergeCell ref="BA38:BB38"/>
    <mergeCell ref="BC38:BE38"/>
    <mergeCell ref="BH38:BI38"/>
    <mergeCell ref="BJ38:BL38"/>
    <mergeCell ref="BO38:BP38"/>
    <mergeCell ref="AA38:AC38"/>
    <mergeCell ref="AF38:AG38"/>
    <mergeCell ref="AH38:AJ38"/>
    <mergeCell ref="AM38:AN38"/>
    <mergeCell ref="AO38:AQ38"/>
    <mergeCell ref="AT38:AU38"/>
    <mergeCell ref="CE37:CG37"/>
    <mergeCell ref="D38:E38"/>
    <mergeCell ref="F38:H38"/>
    <mergeCell ref="K38:L38"/>
    <mergeCell ref="M38:O38"/>
    <mergeCell ref="R38:S38"/>
    <mergeCell ref="T38:V38"/>
    <mergeCell ref="Y38:Z38"/>
    <mergeCell ref="BC37:BE37"/>
    <mergeCell ref="BH37:BI37"/>
    <mergeCell ref="BJ37:BL37"/>
    <mergeCell ref="BO37:BP37"/>
    <mergeCell ref="BQ37:BS37"/>
    <mergeCell ref="BV37:BW37"/>
    <mergeCell ref="AH37:AJ37"/>
    <mergeCell ref="AM37:AN37"/>
    <mergeCell ref="AO37:AQ37"/>
    <mergeCell ref="AT37:AU37"/>
    <mergeCell ref="AV37:AX37"/>
    <mergeCell ref="BA37:BB37"/>
    <mergeCell ref="BQ38:BS38"/>
    <mergeCell ref="BV38:BW38"/>
    <mergeCell ref="BX38:BZ38"/>
    <mergeCell ref="CC38:CD38"/>
    <mergeCell ref="CE38:CG38"/>
    <mergeCell ref="D37:E37"/>
    <mergeCell ref="F37:H37"/>
    <mergeCell ref="K37:L37"/>
    <mergeCell ref="M37:O37"/>
    <mergeCell ref="R37:S37"/>
    <mergeCell ref="T37:V37"/>
    <mergeCell ref="Y37:Z37"/>
    <mergeCell ref="AA37:AC37"/>
    <mergeCell ref="AF37:AG37"/>
    <mergeCell ref="BJ36:BL36"/>
    <mergeCell ref="BO36:BP36"/>
    <mergeCell ref="BQ36:BS36"/>
    <mergeCell ref="BV36:BW36"/>
    <mergeCell ref="BX36:BZ36"/>
    <mergeCell ref="CC36:CD36"/>
    <mergeCell ref="AO36:AQ36"/>
    <mergeCell ref="AT36:AU36"/>
    <mergeCell ref="AV36:AX36"/>
    <mergeCell ref="BA36:BB36"/>
    <mergeCell ref="BC36:BE36"/>
    <mergeCell ref="BH36:BI36"/>
    <mergeCell ref="T36:V36"/>
    <mergeCell ref="Y36:Z36"/>
    <mergeCell ref="AA36:AC36"/>
    <mergeCell ref="AF36:AG36"/>
    <mergeCell ref="AH36:AJ36"/>
    <mergeCell ref="AM36:AN36"/>
    <mergeCell ref="BX37:BZ37"/>
    <mergeCell ref="CC37:CD37"/>
    <mergeCell ref="BX35:BZ35"/>
    <mergeCell ref="CC35:CD35"/>
    <mergeCell ref="CE35:CG35"/>
    <mergeCell ref="D36:E36"/>
    <mergeCell ref="F36:H36"/>
    <mergeCell ref="K36:L36"/>
    <mergeCell ref="M36:O36"/>
    <mergeCell ref="R36:S36"/>
    <mergeCell ref="AV35:AX35"/>
    <mergeCell ref="BA35:BB35"/>
    <mergeCell ref="BC35:BE35"/>
    <mergeCell ref="BH35:BI35"/>
    <mergeCell ref="BJ35:BL35"/>
    <mergeCell ref="BO35:BP35"/>
    <mergeCell ref="AA35:AC35"/>
    <mergeCell ref="AF35:AG35"/>
    <mergeCell ref="AH35:AJ35"/>
    <mergeCell ref="AM35:AN35"/>
    <mergeCell ref="AO35:AQ35"/>
    <mergeCell ref="AT35:AU35"/>
    <mergeCell ref="CE36:CG36"/>
    <mergeCell ref="D35:E35"/>
    <mergeCell ref="F35:H35"/>
    <mergeCell ref="K35:L35"/>
    <mergeCell ref="M35:O35"/>
    <mergeCell ref="R35:S35"/>
    <mergeCell ref="T35:V35"/>
    <mergeCell ref="Y35:Z35"/>
    <mergeCell ref="BQ35:BS35"/>
    <mergeCell ref="BV35:BW35"/>
    <mergeCell ref="CE33:CG33"/>
    <mergeCell ref="D34:E34"/>
    <mergeCell ref="F34:H34"/>
    <mergeCell ref="K34:L34"/>
    <mergeCell ref="M34:O34"/>
    <mergeCell ref="R34:S34"/>
    <mergeCell ref="T34:V34"/>
    <mergeCell ref="Y34:Z34"/>
    <mergeCell ref="AA34:AC34"/>
    <mergeCell ref="AF34:AG34"/>
    <mergeCell ref="BJ33:BL33"/>
    <mergeCell ref="BO33:BP33"/>
    <mergeCell ref="BQ33:BS33"/>
    <mergeCell ref="BV33:BW33"/>
    <mergeCell ref="BX33:BZ33"/>
    <mergeCell ref="CC33:CD33"/>
    <mergeCell ref="AO33:AQ33"/>
    <mergeCell ref="AT33:AU33"/>
    <mergeCell ref="AV33:AX33"/>
    <mergeCell ref="BA33:BB33"/>
    <mergeCell ref="BC33:BE33"/>
    <mergeCell ref="BH33:BI33"/>
    <mergeCell ref="T33:V33"/>
    <mergeCell ref="Y33:Z33"/>
    <mergeCell ref="AA33:AC33"/>
    <mergeCell ref="AF33:AG33"/>
    <mergeCell ref="AH33:AJ33"/>
    <mergeCell ref="AM33:AN33"/>
    <mergeCell ref="BX34:BZ34"/>
    <mergeCell ref="CC34:CD34"/>
    <mergeCell ref="CE34:CG34"/>
    <mergeCell ref="D33:E33"/>
    <mergeCell ref="F33:H33"/>
    <mergeCell ref="K33:L33"/>
    <mergeCell ref="M32:O32"/>
    <mergeCell ref="R33:S33"/>
    <mergeCell ref="BC34:BE34"/>
    <mergeCell ref="BH34:BI34"/>
    <mergeCell ref="BJ34:BL34"/>
    <mergeCell ref="BO34:BP34"/>
    <mergeCell ref="BQ34:BS34"/>
    <mergeCell ref="BV34:BW34"/>
    <mergeCell ref="AH34:AJ34"/>
    <mergeCell ref="AM34:AN34"/>
    <mergeCell ref="AO34:AQ34"/>
    <mergeCell ref="AT34:AU34"/>
    <mergeCell ref="AV34:AX34"/>
    <mergeCell ref="BA34:BB34"/>
    <mergeCell ref="BA32:BB32"/>
    <mergeCell ref="BC32:BE32"/>
    <mergeCell ref="BH32:BI32"/>
    <mergeCell ref="BJ32:BL32"/>
    <mergeCell ref="BO32:BP32"/>
    <mergeCell ref="AA32:AC32"/>
    <mergeCell ref="AF32:AG32"/>
    <mergeCell ref="AH32:AJ32"/>
    <mergeCell ref="AM32:AN32"/>
    <mergeCell ref="AO32:AQ32"/>
    <mergeCell ref="AT32:AU32"/>
    <mergeCell ref="AV32:AX32"/>
    <mergeCell ref="M33:O33"/>
    <mergeCell ref="CE31:CG31"/>
    <mergeCell ref="D32:E32"/>
    <mergeCell ref="F32:H32"/>
    <mergeCell ref="K32:L32"/>
    <mergeCell ref="R32:S32"/>
    <mergeCell ref="T32:V32"/>
    <mergeCell ref="Y32:Z32"/>
    <mergeCell ref="BC31:BE31"/>
    <mergeCell ref="BH31:BI31"/>
    <mergeCell ref="BJ31:BL31"/>
    <mergeCell ref="BO31:BP31"/>
    <mergeCell ref="BQ31:BS31"/>
    <mergeCell ref="BV31:BW31"/>
    <mergeCell ref="AH31:AJ31"/>
    <mergeCell ref="AM31:AN31"/>
    <mergeCell ref="AO31:AQ31"/>
    <mergeCell ref="AT31:AU31"/>
    <mergeCell ref="AV31:AX31"/>
    <mergeCell ref="BQ32:BS32"/>
    <mergeCell ref="BV32:BW32"/>
    <mergeCell ref="BX32:BZ32"/>
    <mergeCell ref="CC32:CD32"/>
    <mergeCell ref="CE32:CG32"/>
    <mergeCell ref="D31:E31"/>
    <mergeCell ref="F31:H31"/>
    <mergeCell ref="K31:L31"/>
    <mergeCell ref="M31:O31"/>
    <mergeCell ref="R31:S31"/>
    <mergeCell ref="T31:V31"/>
    <mergeCell ref="Y31:Z31"/>
    <mergeCell ref="AA31:AC31"/>
    <mergeCell ref="AF31:AG31"/>
    <mergeCell ref="BJ30:BL30"/>
    <mergeCell ref="BO30:BP30"/>
    <mergeCell ref="BQ30:BS30"/>
    <mergeCell ref="BV30:BW30"/>
    <mergeCell ref="BX30:BZ30"/>
    <mergeCell ref="CC30:CD30"/>
    <mergeCell ref="AO30:AQ30"/>
    <mergeCell ref="AT30:AU30"/>
    <mergeCell ref="AV30:AX30"/>
    <mergeCell ref="BA30:BB30"/>
    <mergeCell ref="BC30:BE30"/>
    <mergeCell ref="BH30:BI30"/>
    <mergeCell ref="T30:V30"/>
    <mergeCell ref="Y30:Z30"/>
    <mergeCell ref="AA30:AC30"/>
    <mergeCell ref="AF30:AG30"/>
    <mergeCell ref="AH30:AJ30"/>
    <mergeCell ref="BX31:BZ31"/>
    <mergeCell ref="BA31:BB31"/>
    <mergeCell ref="CC31:CD31"/>
    <mergeCell ref="CC28:CD28"/>
    <mergeCell ref="CE28:CG28"/>
    <mergeCell ref="AT28:AU28"/>
    <mergeCell ref="AV28:AX28"/>
    <mergeCell ref="BA28:BB28"/>
    <mergeCell ref="BC28:BE28"/>
    <mergeCell ref="BH28:BI28"/>
    <mergeCell ref="BJ28:BL28"/>
    <mergeCell ref="Y28:Z28"/>
    <mergeCell ref="AA28:AC28"/>
    <mergeCell ref="AF28:AG28"/>
    <mergeCell ref="AH28:AJ28"/>
    <mergeCell ref="AM28:AN28"/>
    <mergeCell ref="AO28:AQ28"/>
    <mergeCell ref="CE30:CG30"/>
    <mergeCell ref="BO28:BP28"/>
    <mergeCell ref="BQ28:BS28"/>
    <mergeCell ref="CE27:CG27"/>
    <mergeCell ref="AT27:AU27"/>
    <mergeCell ref="AV27:AX27"/>
    <mergeCell ref="BA27:BB27"/>
    <mergeCell ref="BC27:BE27"/>
    <mergeCell ref="BH27:BI27"/>
    <mergeCell ref="BJ27:BL27"/>
    <mergeCell ref="Y27:Z27"/>
    <mergeCell ref="AA27:AC27"/>
    <mergeCell ref="AF27:AG27"/>
    <mergeCell ref="AH27:AJ27"/>
    <mergeCell ref="AM27:AN27"/>
    <mergeCell ref="AO27:AQ27"/>
    <mergeCell ref="AM30:AN30"/>
    <mergeCell ref="D30:E30"/>
    <mergeCell ref="F30:H30"/>
    <mergeCell ref="K30:L30"/>
    <mergeCell ref="M30:O30"/>
    <mergeCell ref="D28:E28"/>
    <mergeCell ref="F28:H28"/>
    <mergeCell ref="K28:L28"/>
    <mergeCell ref="M28:O28"/>
    <mergeCell ref="R28:S28"/>
    <mergeCell ref="T28:V28"/>
    <mergeCell ref="D27:E27"/>
    <mergeCell ref="F27:H27"/>
    <mergeCell ref="K27:L27"/>
    <mergeCell ref="M27:O27"/>
    <mergeCell ref="R27:S27"/>
    <mergeCell ref="T27:V27"/>
    <mergeCell ref="BV28:BW28"/>
    <mergeCell ref="BX28:BZ28"/>
    <mergeCell ref="D25:E25"/>
    <mergeCell ref="F25:H25"/>
    <mergeCell ref="K25:L25"/>
    <mergeCell ref="M25:O25"/>
    <mergeCell ref="R25:S25"/>
    <mergeCell ref="T25:V25"/>
    <mergeCell ref="BO26:BP26"/>
    <mergeCell ref="BQ26:BS26"/>
    <mergeCell ref="BV26:BW26"/>
    <mergeCell ref="BO25:BP25"/>
    <mergeCell ref="BQ25:BS25"/>
    <mergeCell ref="BV25:BW25"/>
    <mergeCell ref="BO27:BP27"/>
    <mergeCell ref="BQ27:BS27"/>
    <mergeCell ref="BV27:BW27"/>
    <mergeCell ref="BX26:BZ26"/>
    <mergeCell ref="CC26:CD26"/>
    <mergeCell ref="BX27:BZ27"/>
    <mergeCell ref="CC27:CD27"/>
    <mergeCell ref="AV24:AX24"/>
    <mergeCell ref="CE26:CG26"/>
    <mergeCell ref="AT26:AU26"/>
    <mergeCell ref="AV26:AX26"/>
    <mergeCell ref="BA26:BB26"/>
    <mergeCell ref="BC26:BE26"/>
    <mergeCell ref="BH26:BI26"/>
    <mergeCell ref="BJ26:BL26"/>
    <mergeCell ref="Y26:Z26"/>
    <mergeCell ref="AA26:AC26"/>
    <mergeCell ref="AF26:AG26"/>
    <mergeCell ref="AH26:AJ26"/>
    <mergeCell ref="AM26:AN26"/>
    <mergeCell ref="AO26:AQ26"/>
    <mergeCell ref="M26:O26"/>
    <mergeCell ref="R26:S26"/>
    <mergeCell ref="T26:V26"/>
    <mergeCell ref="BX25:BZ25"/>
    <mergeCell ref="CC25:CD25"/>
    <mergeCell ref="CE25:CG25"/>
    <mergeCell ref="AT25:AU25"/>
    <mergeCell ref="AV25:AX25"/>
    <mergeCell ref="BA25:BB25"/>
    <mergeCell ref="BC25:BE25"/>
    <mergeCell ref="BH25:BI25"/>
    <mergeCell ref="BJ25:BL25"/>
    <mergeCell ref="Y25:Z25"/>
    <mergeCell ref="AA25:AC25"/>
    <mergeCell ref="AF25:AG25"/>
    <mergeCell ref="AH25:AJ25"/>
    <mergeCell ref="AM25:AN25"/>
    <mergeCell ref="AO25:AQ25"/>
    <mergeCell ref="BQ23:BS23"/>
    <mergeCell ref="BX23:BZ23"/>
    <mergeCell ref="CC23:CD23"/>
    <mergeCell ref="CE23:CG23"/>
    <mergeCell ref="AT23:AU23"/>
    <mergeCell ref="AV23:AX23"/>
    <mergeCell ref="BA23:BB23"/>
    <mergeCell ref="BC23:BE23"/>
    <mergeCell ref="BH23:BI23"/>
    <mergeCell ref="BJ23:BL23"/>
    <mergeCell ref="Y23:Z23"/>
    <mergeCell ref="AA23:AC23"/>
    <mergeCell ref="AF23:AG23"/>
    <mergeCell ref="AH23:AJ23"/>
    <mergeCell ref="AM23:AN23"/>
    <mergeCell ref="AO23:AQ23"/>
    <mergeCell ref="BO24:BP24"/>
    <mergeCell ref="BQ24:BS24"/>
    <mergeCell ref="BH24:BI24"/>
    <mergeCell ref="BJ24:BL24"/>
    <mergeCell ref="Y24:Z24"/>
    <mergeCell ref="AA24:AC24"/>
    <mergeCell ref="AF24:AG24"/>
    <mergeCell ref="AH24:AJ24"/>
    <mergeCell ref="AM24:AN24"/>
    <mergeCell ref="BV23:BW23"/>
    <mergeCell ref="AO24:AQ24"/>
    <mergeCell ref="BV24:BW24"/>
    <mergeCell ref="BX24:BZ24"/>
    <mergeCell ref="CC24:CD24"/>
    <mergeCell ref="CE24:CG24"/>
    <mergeCell ref="AT24:AU24"/>
    <mergeCell ref="BX17:BZ17"/>
    <mergeCell ref="CC17:CD17"/>
    <mergeCell ref="F16:H16"/>
    <mergeCell ref="A23:A26"/>
    <mergeCell ref="D23:E23"/>
    <mergeCell ref="F23:H23"/>
    <mergeCell ref="K23:L23"/>
    <mergeCell ref="M23:O23"/>
    <mergeCell ref="R23:S23"/>
    <mergeCell ref="T23:V23"/>
    <mergeCell ref="D26:E26"/>
    <mergeCell ref="F26:H26"/>
    <mergeCell ref="K26:L26"/>
    <mergeCell ref="D16:E16"/>
    <mergeCell ref="BC17:BE17"/>
    <mergeCell ref="BH17:BI17"/>
    <mergeCell ref="BJ17:BL17"/>
    <mergeCell ref="BO17:BP17"/>
    <mergeCell ref="BQ17:BS17"/>
    <mergeCell ref="AH17:AJ17"/>
    <mergeCell ref="AM17:AN17"/>
    <mergeCell ref="AO17:AQ17"/>
    <mergeCell ref="AT17:AU17"/>
    <mergeCell ref="AV17:AX17"/>
    <mergeCell ref="BA17:BB17"/>
    <mergeCell ref="D24:E24"/>
    <mergeCell ref="F24:H24"/>
    <mergeCell ref="K24:L24"/>
    <mergeCell ref="M24:O24"/>
    <mergeCell ref="R24:S24"/>
    <mergeCell ref="T24:V24"/>
    <mergeCell ref="BO23:BP23"/>
    <mergeCell ref="CE14:CG14"/>
    <mergeCell ref="BX15:BZ15"/>
    <mergeCell ref="CC15:CD15"/>
    <mergeCell ref="CE15:CG15"/>
    <mergeCell ref="BX14:BZ14"/>
    <mergeCell ref="CC14:CD14"/>
    <mergeCell ref="CE16:CG16"/>
    <mergeCell ref="BA24:BB24"/>
    <mergeCell ref="BC24:BE24"/>
    <mergeCell ref="F17:H17"/>
    <mergeCell ref="K17:L17"/>
    <mergeCell ref="M17:O17"/>
    <mergeCell ref="R17:S17"/>
    <mergeCell ref="T17:V17"/>
    <mergeCell ref="Y17:Z17"/>
    <mergeCell ref="AA17:AC17"/>
    <mergeCell ref="AF17:AG17"/>
    <mergeCell ref="BJ16:BL16"/>
    <mergeCell ref="BO16:BP16"/>
    <mergeCell ref="BQ16:BS16"/>
    <mergeCell ref="BV16:BW16"/>
    <mergeCell ref="BX16:BZ16"/>
    <mergeCell ref="CC16:CD16"/>
    <mergeCell ref="AO16:AQ16"/>
    <mergeCell ref="AT16:AU16"/>
    <mergeCell ref="AV16:AX16"/>
    <mergeCell ref="BA16:BB16"/>
    <mergeCell ref="BC16:BE16"/>
    <mergeCell ref="BH16:BI16"/>
    <mergeCell ref="T16:V16"/>
    <mergeCell ref="Y16:Z16"/>
    <mergeCell ref="AA16:AC16"/>
    <mergeCell ref="AT14:AU14"/>
    <mergeCell ref="AV14:AX14"/>
    <mergeCell ref="BA14:BB14"/>
    <mergeCell ref="BQ15:BS15"/>
    <mergeCell ref="BV15:BW15"/>
    <mergeCell ref="M14:O14"/>
    <mergeCell ref="R14:S14"/>
    <mergeCell ref="T14:V14"/>
    <mergeCell ref="Y14:Z14"/>
    <mergeCell ref="AA14:AC14"/>
    <mergeCell ref="AF14:AG14"/>
    <mergeCell ref="K16:L16"/>
    <mergeCell ref="M16:O16"/>
    <mergeCell ref="R16:S16"/>
    <mergeCell ref="AV15:AX15"/>
    <mergeCell ref="BA15:BB15"/>
    <mergeCell ref="BC15:BE15"/>
    <mergeCell ref="BH15:BI15"/>
    <mergeCell ref="BJ15:BL15"/>
    <mergeCell ref="BO15:BP15"/>
    <mergeCell ref="AA15:AC15"/>
    <mergeCell ref="AF15:AG15"/>
    <mergeCell ref="AH15:AJ15"/>
    <mergeCell ref="AM15:AN15"/>
    <mergeCell ref="AO15:AQ15"/>
    <mergeCell ref="AT15:AU15"/>
    <mergeCell ref="AF16:AG16"/>
    <mergeCell ref="AH16:AJ16"/>
    <mergeCell ref="AM16:AN16"/>
    <mergeCell ref="BQ13:BS13"/>
    <mergeCell ref="BV13:BW13"/>
    <mergeCell ref="BX13:BZ13"/>
    <mergeCell ref="CC13:CD13"/>
    <mergeCell ref="AO13:AQ13"/>
    <mergeCell ref="AT13:AU13"/>
    <mergeCell ref="AV13:AX13"/>
    <mergeCell ref="BA13:BB13"/>
    <mergeCell ref="BC13:BE13"/>
    <mergeCell ref="BH13:BI13"/>
    <mergeCell ref="T13:V13"/>
    <mergeCell ref="Y13:Z13"/>
    <mergeCell ref="AA13:AC13"/>
    <mergeCell ref="AF13:AG13"/>
    <mergeCell ref="AH13:AJ13"/>
    <mergeCell ref="AM13:AN13"/>
    <mergeCell ref="D15:E15"/>
    <mergeCell ref="F15:H15"/>
    <mergeCell ref="K15:L15"/>
    <mergeCell ref="M15:O15"/>
    <mergeCell ref="R15:S15"/>
    <mergeCell ref="T15:V15"/>
    <mergeCell ref="Y15:Z15"/>
    <mergeCell ref="BC14:BE14"/>
    <mergeCell ref="BH14:BI14"/>
    <mergeCell ref="BJ14:BL14"/>
    <mergeCell ref="BO14:BP14"/>
    <mergeCell ref="BQ14:BS14"/>
    <mergeCell ref="BV14:BW14"/>
    <mergeCell ref="AH14:AJ14"/>
    <mergeCell ref="AM14:AN14"/>
    <mergeCell ref="AO14:AQ14"/>
    <mergeCell ref="BV11:BW11"/>
    <mergeCell ref="AH11:AJ11"/>
    <mergeCell ref="AM11:AN11"/>
    <mergeCell ref="AO11:AQ11"/>
    <mergeCell ref="AT11:AU11"/>
    <mergeCell ref="AV11:AX11"/>
    <mergeCell ref="BA11:BB11"/>
    <mergeCell ref="BQ12:BS12"/>
    <mergeCell ref="BV12:BW12"/>
    <mergeCell ref="BX12:BZ12"/>
    <mergeCell ref="CC12:CD12"/>
    <mergeCell ref="CE12:CG12"/>
    <mergeCell ref="D13:E13"/>
    <mergeCell ref="F13:H13"/>
    <mergeCell ref="K13:L13"/>
    <mergeCell ref="M13:O13"/>
    <mergeCell ref="R13:S13"/>
    <mergeCell ref="AV12:AX12"/>
    <mergeCell ref="BA12:BB12"/>
    <mergeCell ref="BC12:BE12"/>
    <mergeCell ref="BH12:BI12"/>
    <mergeCell ref="BJ12:BL12"/>
    <mergeCell ref="BO12:BP12"/>
    <mergeCell ref="AA12:AC12"/>
    <mergeCell ref="AF12:AG12"/>
    <mergeCell ref="AH12:AJ12"/>
    <mergeCell ref="AM12:AN12"/>
    <mergeCell ref="AO12:AQ12"/>
    <mergeCell ref="AT12:AU12"/>
    <mergeCell ref="CE13:CG13"/>
    <mergeCell ref="BJ13:BL13"/>
    <mergeCell ref="BO13:BP13"/>
    <mergeCell ref="CE10:CG10"/>
    <mergeCell ref="D11:E11"/>
    <mergeCell ref="F11:H11"/>
    <mergeCell ref="K11:L11"/>
    <mergeCell ref="M11:O11"/>
    <mergeCell ref="R11:S11"/>
    <mergeCell ref="T11:V11"/>
    <mergeCell ref="Y11:Z11"/>
    <mergeCell ref="AA11:AC11"/>
    <mergeCell ref="AF11:AG11"/>
    <mergeCell ref="BJ10:BL10"/>
    <mergeCell ref="BO10:BP10"/>
    <mergeCell ref="BQ10:BS10"/>
    <mergeCell ref="BV10:BW10"/>
    <mergeCell ref="BX10:BZ10"/>
    <mergeCell ref="CC10:CD10"/>
    <mergeCell ref="AO10:AQ10"/>
    <mergeCell ref="AT10:AU10"/>
    <mergeCell ref="AV10:AX10"/>
    <mergeCell ref="BA10:BB10"/>
    <mergeCell ref="BC10:BE10"/>
    <mergeCell ref="BH10:BI10"/>
    <mergeCell ref="T10:V10"/>
    <mergeCell ref="Y10:Z10"/>
    <mergeCell ref="AA10:AC10"/>
    <mergeCell ref="AF10:AG10"/>
    <mergeCell ref="AH10:AJ10"/>
    <mergeCell ref="AM10:AN10"/>
    <mergeCell ref="BX11:BZ11"/>
    <mergeCell ref="CC11:CD11"/>
    <mergeCell ref="CE11:CG11"/>
    <mergeCell ref="BC11:BE11"/>
    <mergeCell ref="A10:A16"/>
    <mergeCell ref="D10:E10"/>
    <mergeCell ref="F10:H10"/>
    <mergeCell ref="K10:L10"/>
    <mergeCell ref="M10:O10"/>
    <mergeCell ref="R10:S10"/>
    <mergeCell ref="BA9:BB9"/>
    <mergeCell ref="BC9:BE9"/>
    <mergeCell ref="BH9:BI9"/>
    <mergeCell ref="BJ9:BL9"/>
    <mergeCell ref="BO9:BP9"/>
    <mergeCell ref="BQ9:BS9"/>
    <mergeCell ref="AF9:AG9"/>
    <mergeCell ref="AH9:AJ9"/>
    <mergeCell ref="AM9:AN9"/>
    <mergeCell ref="AO9:AQ9"/>
    <mergeCell ref="AT9:AU9"/>
    <mergeCell ref="AV9:AX9"/>
    <mergeCell ref="D12:E12"/>
    <mergeCell ref="F12:H12"/>
    <mergeCell ref="K12:L12"/>
    <mergeCell ref="M12:O12"/>
    <mergeCell ref="R12:S12"/>
    <mergeCell ref="T12:V12"/>
    <mergeCell ref="Y12:Z12"/>
    <mergeCell ref="BH11:BI11"/>
    <mergeCell ref="BJ11:BL11"/>
    <mergeCell ref="BO11:BP11"/>
    <mergeCell ref="BQ11:BS11"/>
    <mergeCell ref="D14:E14"/>
    <mergeCell ref="F14:H14"/>
    <mergeCell ref="K14:L14"/>
    <mergeCell ref="CC8:CD8"/>
    <mergeCell ref="CE8:CG8"/>
    <mergeCell ref="D9:E9"/>
    <mergeCell ref="F9:H9"/>
    <mergeCell ref="K9:L9"/>
    <mergeCell ref="M9:O9"/>
    <mergeCell ref="R9:S9"/>
    <mergeCell ref="T9:V9"/>
    <mergeCell ref="Y9:Z9"/>
    <mergeCell ref="AA9:AC9"/>
    <mergeCell ref="BH8:BI8"/>
    <mergeCell ref="BJ8:BL8"/>
    <mergeCell ref="BO8:BP8"/>
    <mergeCell ref="BQ8:BS8"/>
    <mergeCell ref="BV8:BW8"/>
    <mergeCell ref="BX8:BZ8"/>
    <mergeCell ref="AM8:AN8"/>
    <mergeCell ref="AO8:AQ8"/>
    <mergeCell ref="AT8:AU8"/>
    <mergeCell ref="AV8:AX8"/>
    <mergeCell ref="BA8:BB8"/>
    <mergeCell ref="BC8:BE8"/>
    <mergeCell ref="R8:S8"/>
    <mergeCell ref="T8:V8"/>
    <mergeCell ref="Y8:Z8"/>
    <mergeCell ref="AA8:AC8"/>
    <mergeCell ref="AF8:AG8"/>
    <mergeCell ref="AH8:AJ8"/>
    <mergeCell ref="BV9:BW9"/>
    <mergeCell ref="BX9:BZ9"/>
    <mergeCell ref="CC9:CD9"/>
    <mergeCell ref="CE9:CG9"/>
    <mergeCell ref="D8:E8"/>
    <mergeCell ref="F8:H8"/>
    <mergeCell ref="K8:L8"/>
    <mergeCell ref="M8:O8"/>
    <mergeCell ref="A3:A8"/>
    <mergeCell ref="D3:E3"/>
    <mergeCell ref="F3:H3"/>
    <mergeCell ref="K3:L3"/>
    <mergeCell ref="M3:O3"/>
    <mergeCell ref="D4:E4"/>
    <mergeCell ref="F4:H4"/>
    <mergeCell ref="K4:L4"/>
    <mergeCell ref="M4:O4"/>
    <mergeCell ref="D5:E5"/>
    <mergeCell ref="K2:L2"/>
    <mergeCell ref="M2:O2"/>
    <mergeCell ref="R2:S2"/>
    <mergeCell ref="CC2:CD2"/>
    <mergeCell ref="CE2:CG2"/>
    <mergeCell ref="AT2:AU2"/>
    <mergeCell ref="AV2:AX2"/>
    <mergeCell ref="BA2:BB2"/>
    <mergeCell ref="BC2:BE2"/>
    <mergeCell ref="BH2:BI2"/>
    <mergeCell ref="BJ2:BL2"/>
    <mergeCell ref="Y2:Z2"/>
    <mergeCell ref="AA2:AC2"/>
    <mergeCell ref="AF2:AG2"/>
    <mergeCell ref="AH2:AJ2"/>
    <mergeCell ref="AM2:AN2"/>
    <mergeCell ref="AO2:AQ2"/>
    <mergeCell ref="D2:E2"/>
    <mergeCell ref="F2:H2"/>
    <mergeCell ref="F5:H5"/>
    <mergeCell ref="K5:L5"/>
    <mergeCell ref="M5:O5"/>
    <mergeCell ref="T2:V2"/>
    <mergeCell ref="CE18:CG18"/>
    <mergeCell ref="D19:E19"/>
    <mergeCell ref="F19:H19"/>
    <mergeCell ref="K19:L19"/>
    <mergeCell ref="M19:O19"/>
    <mergeCell ref="R19:S19"/>
    <mergeCell ref="T19:V19"/>
    <mergeCell ref="Y19:Z19"/>
    <mergeCell ref="AA19:AC19"/>
    <mergeCell ref="AF19:AG19"/>
    <mergeCell ref="AH19:AJ19"/>
    <mergeCell ref="AM19:AN19"/>
    <mergeCell ref="AO19:AQ19"/>
    <mergeCell ref="AT19:AU19"/>
    <mergeCell ref="AV19:AX19"/>
    <mergeCell ref="BA19:BB19"/>
    <mergeCell ref="AR1:AX1"/>
    <mergeCell ref="AY1:BE1"/>
    <mergeCell ref="BF1:BL1"/>
    <mergeCell ref="BM1:BS1"/>
    <mergeCell ref="BT1:BZ1"/>
    <mergeCell ref="CA1:CG1"/>
    <mergeCell ref="A1:H1"/>
    <mergeCell ref="I1:O1"/>
    <mergeCell ref="P1:V1"/>
    <mergeCell ref="W1:AC1"/>
    <mergeCell ref="AD1:AJ1"/>
    <mergeCell ref="AK1:AQ1"/>
    <mergeCell ref="BO2:BP2"/>
    <mergeCell ref="BQ2:BS2"/>
    <mergeCell ref="BV2:BW2"/>
    <mergeCell ref="BX2:BZ2"/>
    <mergeCell ref="BQ20:BS20"/>
    <mergeCell ref="BV20:BW20"/>
    <mergeCell ref="BX20:BZ20"/>
    <mergeCell ref="CC20:CD20"/>
    <mergeCell ref="D18:E18"/>
    <mergeCell ref="F18:H18"/>
    <mergeCell ref="K18:L18"/>
    <mergeCell ref="M18:O18"/>
    <mergeCell ref="R18:S18"/>
    <mergeCell ref="T18:V18"/>
    <mergeCell ref="Y18:Z18"/>
    <mergeCell ref="AA18:AC18"/>
    <mergeCell ref="AF18:AG18"/>
    <mergeCell ref="AH18:AJ18"/>
    <mergeCell ref="AM18:AN18"/>
    <mergeCell ref="AO18:AQ18"/>
    <mergeCell ref="AT18:AU18"/>
    <mergeCell ref="AV18:AX18"/>
    <mergeCell ref="BA18:BB18"/>
    <mergeCell ref="BC18:BE18"/>
    <mergeCell ref="BH18:BI18"/>
    <mergeCell ref="BJ18:BL18"/>
    <mergeCell ref="BO18:BP18"/>
    <mergeCell ref="BQ18:BS18"/>
    <mergeCell ref="BV18:BW18"/>
    <mergeCell ref="BX18:BZ18"/>
    <mergeCell ref="CC18:CD18"/>
    <mergeCell ref="BV21:BW21"/>
    <mergeCell ref="BX21:BZ21"/>
    <mergeCell ref="CC21:CD21"/>
    <mergeCell ref="CE21:CG21"/>
    <mergeCell ref="BC19:BE19"/>
    <mergeCell ref="BH19:BI19"/>
    <mergeCell ref="BJ19:BL19"/>
    <mergeCell ref="BO19:BP19"/>
    <mergeCell ref="BQ19:BS19"/>
    <mergeCell ref="BV19:BW19"/>
    <mergeCell ref="BX19:BZ19"/>
    <mergeCell ref="CC19:CD19"/>
    <mergeCell ref="CE19:CG19"/>
    <mergeCell ref="D20:E20"/>
    <mergeCell ref="F20:H20"/>
    <mergeCell ref="K20:L20"/>
    <mergeCell ref="M20:O20"/>
    <mergeCell ref="R20:S20"/>
    <mergeCell ref="T20:V20"/>
    <mergeCell ref="Y20:Z20"/>
    <mergeCell ref="AA20:AC20"/>
    <mergeCell ref="AF20:AG20"/>
    <mergeCell ref="AH20:AJ20"/>
    <mergeCell ref="AM20:AN20"/>
    <mergeCell ref="AO20:AQ20"/>
    <mergeCell ref="AT20:AU20"/>
    <mergeCell ref="AV20:AX20"/>
    <mergeCell ref="BA20:BB20"/>
    <mergeCell ref="BC20:BE20"/>
    <mergeCell ref="BH20:BI20"/>
    <mergeCell ref="BJ20:BL20"/>
    <mergeCell ref="BO20:BP20"/>
    <mergeCell ref="M21:O21"/>
    <mergeCell ref="R21:S21"/>
    <mergeCell ref="T21:V21"/>
    <mergeCell ref="Y21:Z21"/>
    <mergeCell ref="AA21:AC21"/>
    <mergeCell ref="AF21:AG21"/>
    <mergeCell ref="AH21:AJ21"/>
    <mergeCell ref="AM21:AN21"/>
    <mergeCell ref="AO21:AQ21"/>
    <mergeCell ref="AT21:AU21"/>
    <mergeCell ref="AV21:AX21"/>
    <mergeCell ref="BA21:BB21"/>
    <mergeCell ref="BC21:BE21"/>
    <mergeCell ref="BH21:BI21"/>
    <mergeCell ref="BJ21:BL21"/>
    <mergeCell ref="BO21:BP21"/>
    <mergeCell ref="BQ21:BS21"/>
    <mergeCell ref="CE17:CG17"/>
    <mergeCell ref="BV17:BW17"/>
    <mergeCell ref="D17:E17"/>
    <mergeCell ref="A18:A21"/>
    <mergeCell ref="D22:E22"/>
    <mergeCell ref="F22:H22"/>
    <mergeCell ref="K22:L22"/>
    <mergeCell ref="M22:O22"/>
    <mergeCell ref="R22:S22"/>
    <mergeCell ref="T22:V22"/>
    <mergeCell ref="Y22:Z22"/>
    <mergeCell ref="AA22:AC22"/>
    <mergeCell ref="AF22:AG22"/>
    <mergeCell ref="AH22:AJ22"/>
    <mergeCell ref="AM22:AN22"/>
    <mergeCell ref="AO22:AQ22"/>
    <mergeCell ref="AT22:AU22"/>
    <mergeCell ref="AV22:AX22"/>
    <mergeCell ref="BA22:BB22"/>
    <mergeCell ref="BC22:BE22"/>
    <mergeCell ref="BH22:BI22"/>
    <mergeCell ref="BJ22:BL22"/>
    <mergeCell ref="BO22:BP22"/>
    <mergeCell ref="BQ22:BS22"/>
    <mergeCell ref="BV22:BW22"/>
    <mergeCell ref="BX22:BZ22"/>
    <mergeCell ref="CC22:CD22"/>
    <mergeCell ref="CE22:CG22"/>
    <mergeCell ref="CE20:CG20"/>
    <mergeCell ref="D21:E21"/>
    <mergeCell ref="F21:H21"/>
    <mergeCell ref="K21:L21"/>
  </mergeCells>
  <phoneticPr fontId="1"/>
  <printOptions horizontalCentered="1" verticalCentered="1"/>
  <pageMargins left="0" right="0" top="0" bottom="0" header="0.31496062992125984" footer="0.31496062992125984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B1977-1788-465F-BD4C-A6785A7DC450}">
  <sheetPr>
    <pageSetUpPr fitToPage="1"/>
  </sheetPr>
  <dimension ref="A1:CJ209"/>
  <sheetViews>
    <sheetView zoomScaleNormal="100" workbookViewId="0">
      <pane ySplit="1" topLeftCell="A68" activePane="bottomLeft" state="frozen"/>
      <selection pane="bottomLeft" activeCell="B36" sqref="A36:XFD41"/>
    </sheetView>
  </sheetViews>
  <sheetFormatPr defaultColWidth="9" defaultRowHeight="11.25" x14ac:dyDescent="0.4"/>
  <cols>
    <col min="1" max="1" width="7.125" style="4" customWidth="1"/>
    <col min="2" max="2" width="4.75" style="4" customWidth="1"/>
    <col min="3" max="3" width="12.75" style="70" customWidth="1"/>
    <col min="4" max="4" width="2.625" style="4" customWidth="1"/>
    <col min="5" max="5" width="9.5" style="4" customWidth="1"/>
    <col min="6" max="7" width="2.625" style="4" customWidth="1"/>
    <col min="8" max="9" width="4.75" style="4" customWidth="1"/>
    <col min="10" max="10" width="12.75" style="70" customWidth="1"/>
    <col min="11" max="11" width="2.625" style="4" customWidth="1"/>
    <col min="12" max="12" width="9.5" style="4" customWidth="1"/>
    <col min="13" max="14" width="2.625" style="4" customWidth="1"/>
    <col min="15" max="16" width="4.75" style="4" customWidth="1"/>
    <col min="17" max="17" width="12.75" style="70" customWidth="1"/>
    <col min="18" max="18" width="2.625" style="4" customWidth="1"/>
    <col min="19" max="19" width="9.5" style="4" customWidth="1"/>
    <col min="20" max="21" width="2.625" style="4" customWidth="1"/>
    <col min="22" max="23" width="4.75" style="4" customWidth="1"/>
    <col min="24" max="24" width="12.75" style="70" customWidth="1"/>
    <col min="25" max="25" width="2.625" style="4" customWidth="1"/>
    <col min="26" max="26" width="9.5" style="4" customWidth="1"/>
    <col min="27" max="28" width="2.625" style="4" customWidth="1"/>
    <col min="29" max="30" width="4.75" style="4" customWidth="1"/>
    <col min="31" max="31" width="12.75" style="70" customWidth="1"/>
    <col min="32" max="32" width="2.625" style="4" customWidth="1"/>
    <col min="33" max="33" width="9.5" style="4" customWidth="1"/>
    <col min="34" max="35" width="2.625" style="4" customWidth="1"/>
    <col min="36" max="37" width="4.75" style="4" customWidth="1"/>
    <col min="38" max="38" width="12.75" style="70" customWidth="1"/>
    <col min="39" max="39" width="2.625" style="4" customWidth="1"/>
    <col min="40" max="40" width="9.5" style="4" customWidth="1"/>
    <col min="41" max="42" width="2.625" style="4" customWidth="1"/>
    <col min="43" max="44" width="4.75" style="4" customWidth="1"/>
    <col min="45" max="45" width="12.75" style="70" customWidth="1"/>
    <col min="46" max="46" width="2.625" style="4" customWidth="1"/>
    <col min="47" max="47" width="9.5" style="4" customWidth="1"/>
    <col min="48" max="49" width="2.625" style="4" customWidth="1"/>
    <col min="50" max="51" width="4.75" style="4" customWidth="1"/>
    <col min="52" max="52" width="12.75" style="70" customWidth="1"/>
    <col min="53" max="53" width="2.625" style="4" customWidth="1"/>
    <col min="54" max="54" width="9.5" style="4" customWidth="1"/>
    <col min="55" max="56" width="2.625" style="4" customWidth="1"/>
    <col min="57" max="58" width="4.75" style="4" customWidth="1"/>
    <col min="59" max="59" width="12.75" style="70" customWidth="1"/>
    <col min="60" max="60" width="2.625" style="4" customWidth="1"/>
    <col min="61" max="61" width="9.5" style="4" customWidth="1"/>
    <col min="62" max="63" width="2.625" style="4" customWidth="1"/>
    <col min="64" max="65" width="4.75" style="4" customWidth="1"/>
    <col min="66" max="66" width="12.75" style="70" customWidth="1"/>
    <col min="67" max="67" width="2.625" style="4" customWidth="1"/>
    <col min="68" max="68" width="9.5" style="4" customWidth="1"/>
    <col min="69" max="70" width="2.625" style="4" customWidth="1"/>
    <col min="71" max="72" width="4.75" style="4" customWidth="1"/>
    <col min="73" max="73" width="12.75" style="70" customWidth="1"/>
    <col min="74" max="74" width="2.625" style="4" customWidth="1"/>
    <col min="75" max="75" width="9.5" style="4" customWidth="1"/>
    <col min="76" max="77" width="2.625" style="4" customWidth="1"/>
    <col min="78" max="79" width="4.75" style="4" customWidth="1"/>
    <col min="80" max="80" width="12.75" style="70" customWidth="1"/>
    <col min="81" max="81" width="2.625" style="4" customWidth="1"/>
    <col min="82" max="82" width="9.5" style="4" customWidth="1"/>
    <col min="83" max="84" width="2.625" style="4" customWidth="1"/>
    <col min="85" max="85" width="4.75" style="4" customWidth="1"/>
    <col min="86" max="16384" width="9" style="4"/>
  </cols>
  <sheetData>
    <row r="1" spans="1:86" s="1" customFormat="1" ht="18.75" customHeight="1" x14ac:dyDescent="0.4">
      <c r="A1" s="143" t="s">
        <v>69</v>
      </c>
      <c r="B1" s="144"/>
      <c r="C1" s="144"/>
      <c r="D1" s="144"/>
      <c r="E1" s="144"/>
      <c r="F1" s="144"/>
      <c r="G1" s="144"/>
      <c r="H1" s="145"/>
      <c r="I1" s="143" t="s">
        <v>70</v>
      </c>
      <c r="J1" s="144"/>
      <c r="K1" s="144"/>
      <c r="L1" s="144"/>
      <c r="M1" s="144"/>
      <c r="N1" s="144"/>
      <c r="O1" s="145"/>
      <c r="P1" s="143" t="s">
        <v>71</v>
      </c>
      <c r="Q1" s="144"/>
      <c r="R1" s="144"/>
      <c r="S1" s="144"/>
      <c r="T1" s="144"/>
      <c r="U1" s="144"/>
      <c r="V1" s="145"/>
      <c r="W1" s="143" t="s">
        <v>72</v>
      </c>
      <c r="X1" s="144"/>
      <c r="Y1" s="144"/>
      <c r="Z1" s="144"/>
      <c r="AA1" s="144"/>
      <c r="AB1" s="144"/>
      <c r="AC1" s="145"/>
      <c r="AD1" s="143" t="s">
        <v>73</v>
      </c>
      <c r="AE1" s="144"/>
      <c r="AF1" s="144"/>
      <c r="AG1" s="144"/>
      <c r="AH1" s="144"/>
      <c r="AI1" s="144"/>
      <c r="AJ1" s="145"/>
      <c r="AK1" s="143" t="s">
        <v>74</v>
      </c>
      <c r="AL1" s="144"/>
      <c r="AM1" s="144"/>
      <c r="AN1" s="144"/>
      <c r="AO1" s="144"/>
      <c r="AP1" s="144"/>
      <c r="AQ1" s="145"/>
      <c r="AR1" s="143" t="s">
        <v>75</v>
      </c>
      <c r="AS1" s="144"/>
      <c r="AT1" s="144"/>
      <c r="AU1" s="144"/>
      <c r="AV1" s="144"/>
      <c r="AW1" s="144"/>
      <c r="AX1" s="145"/>
      <c r="AY1" s="143" t="s">
        <v>64</v>
      </c>
      <c r="AZ1" s="144"/>
      <c r="BA1" s="144"/>
      <c r="BB1" s="144"/>
      <c r="BC1" s="144"/>
      <c r="BD1" s="144"/>
      <c r="BE1" s="145"/>
      <c r="BF1" s="143" t="s">
        <v>65</v>
      </c>
      <c r="BG1" s="144"/>
      <c r="BH1" s="144"/>
      <c r="BI1" s="144"/>
      <c r="BJ1" s="144"/>
      <c r="BK1" s="144"/>
      <c r="BL1" s="145"/>
      <c r="BM1" s="143" t="s">
        <v>66</v>
      </c>
      <c r="BN1" s="144"/>
      <c r="BO1" s="144"/>
      <c r="BP1" s="144"/>
      <c r="BQ1" s="144"/>
      <c r="BR1" s="144"/>
      <c r="BS1" s="145"/>
      <c r="BT1" s="143" t="s">
        <v>67</v>
      </c>
      <c r="BU1" s="144"/>
      <c r="BV1" s="144"/>
      <c r="BW1" s="144"/>
      <c r="BX1" s="144"/>
      <c r="BY1" s="144"/>
      <c r="BZ1" s="145"/>
      <c r="CA1" s="143" t="s">
        <v>68</v>
      </c>
      <c r="CB1" s="144"/>
      <c r="CC1" s="144"/>
      <c r="CD1" s="144"/>
      <c r="CE1" s="144"/>
      <c r="CF1" s="144"/>
      <c r="CG1" s="144"/>
      <c r="CH1" s="71" t="s">
        <v>76</v>
      </c>
    </row>
    <row r="2" spans="1:86" ht="12" customHeight="1" thickBot="1" x14ac:dyDescent="0.45">
      <c r="A2" s="2" t="s">
        <v>5</v>
      </c>
      <c r="B2" s="2" t="s">
        <v>5</v>
      </c>
      <c r="C2" s="3" t="s">
        <v>6</v>
      </c>
      <c r="D2" s="169" t="s">
        <v>7</v>
      </c>
      <c r="E2" s="170"/>
      <c r="F2" s="169" t="s">
        <v>8</v>
      </c>
      <c r="G2" s="171"/>
      <c r="H2" s="172"/>
      <c r="I2" s="2" t="s">
        <v>5</v>
      </c>
      <c r="J2" s="3" t="s">
        <v>6</v>
      </c>
      <c r="K2" s="164" t="s">
        <v>7</v>
      </c>
      <c r="L2" s="165"/>
      <c r="M2" s="164" t="s">
        <v>8</v>
      </c>
      <c r="N2" s="166"/>
      <c r="O2" s="167"/>
      <c r="P2" s="2" t="s">
        <v>5</v>
      </c>
      <c r="Q2" s="3" t="s">
        <v>6</v>
      </c>
      <c r="R2" s="164" t="s">
        <v>7</v>
      </c>
      <c r="S2" s="165"/>
      <c r="T2" s="164" t="s">
        <v>8</v>
      </c>
      <c r="U2" s="166"/>
      <c r="V2" s="167"/>
      <c r="W2" s="2" t="s">
        <v>5</v>
      </c>
      <c r="X2" s="3" t="s">
        <v>6</v>
      </c>
      <c r="Y2" s="164" t="s">
        <v>7</v>
      </c>
      <c r="Z2" s="165"/>
      <c r="AA2" s="164" t="s">
        <v>8</v>
      </c>
      <c r="AB2" s="166"/>
      <c r="AC2" s="167"/>
      <c r="AD2" s="2" t="s">
        <v>5</v>
      </c>
      <c r="AE2" s="3" t="s">
        <v>6</v>
      </c>
      <c r="AF2" s="164" t="s">
        <v>7</v>
      </c>
      <c r="AG2" s="165"/>
      <c r="AH2" s="164" t="s">
        <v>8</v>
      </c>
      <c r="AI2" s="166"/>
      <c r="AJ2" s="167"/>
      <c r="AK2" s="2" t="s">
        <v>5</v>
      </c>
      <c r="AL2" s="3" t="s">
        <v>6</v>
      </c>
      <c r="AM2" s="164" t="s">
        <v>7</v>
      </c>
      <c r="AN2" s="165"/>
      <c r="AO2" s="164" t="s">
        <v>8</v>
      </c>
      <c r="AP2" s="166"/>
      <c r="AQ2" s="167"/>
      <c r="AR2" s="2" t="s">
        <v>5</v>
      </c>
      <c r="AS2" s="3" t="s">
        <v>6</v>
      </c>
      <c r="AT2" s="164" t="s">
        <v>7</v>
      </c>
      <c r="AU2" s="165"/>
      <c r="AV2" s="164" t="s">
        <v>8</v>
      </c>
      <c r="AW2" s="166"/>
      <c r="AX2" s="167"/>
      <c r="AY2" s="2" t="s">
        <v>5</v>
      </c>
      <c r="AZ2" s="3" t="s">
        <v>6</v>
      </c>
      <c r="BA2" s="164" t="s">
        <v>7</v>
      </c>
      <c r="BB2" s="165"/>
      <c r="BC2" s="164" t="s">
        <v>8</v>
      </c>
      <c r="BD2" s="166"/>
      <c r="BE2" s="167"/>
      <c r="BF2" s="2" t="s">
        <v>5</v>
      </c>
      <c r="BG2" s="3" t="s">
        <v>6</v>
      </c>
      <c r="BH2" s="164" t="s">
        <v>7</v>
      </c>
      <c r="BI2" s="165"/>
      <c r="BJ2" s="164" t="s">
        <v>8</v>
      </c>
      <c r="BK2" s="166"/>
      <c r="BL2" s="167"/>
      <c r="BM2" s="2" t="s">
        <v>5</v>
      </c>
      <c r="BN2" s="3" t="s">
        <v>6</v>
      </c>
      <c r="BO2" s="164" t="s">
        <v>7</v>
      </c>
      <c r="BP2" s="165"/>
      <c r="BQ2" s="164" t="s">
        <v>8</v>
      </c>
      <c r="BR2" s="166"/>
      <c r="BS2" s="167"/>
      <c r="BT2" s="2" t="s">
        <v>5</v>
      </c>
      <c r="BU2" s="3" t="s">
        <v>6</v>
      </c>
      <c r="BV2" s="164" t="s">
        <v>7</v>
      </c>
      <c r="BW2" s="165"/>
      <c r="BX2" s="164" t="s">
        <v>8</v>
      </c>
      <c r="BY2" s="166"/>
      <c r="BZ2" s="167"/>
      <c r="CA2" s="2" t="s">
        <v>5</v>
      </c>
      <c r="CB2" s="3" t="s">
        <v>6</v>
      </c>
      <c r="CC2" s="164" t="s">
        <v>7</v>
      </c>
      <c r="CD2" s="165"/>
      <c r="CE2" s="164" t="s">
        <v>8</v>
      </c>
      <c r="CF2" s="166"/>
      <c r="CG2" s="166"/>
      <c r="CH2" s="94"/>
    </row>
    <row r="3" spans="1:86" s="12" customFormat="1" ht="12" customHeight="1" thickTop="1" x14ac:dyDescent="0.4">
      <c r="A3" s="146" t="s">
        <v>17</v>
      </c>
      <c r="B3" s="110"/>
      <c r="C3" s="5"/>
      <c r="D3" s="149"/>
      <c r="E3" s="150"/>
      <c r="F3" s="151"/>
      <c r="G3" s="152"/>
      <c r="H3" s="153"/>
      <c r="I3" s="88"/>
      <c r="J3" s="5"/>
      <c r="K3" s="151"/>
      <c r="L3" s="168"/>
      <c r="M3" s="151"/>
      <c r="N3" s="152"/>
      <c r="O3" s="153"/>
      <c r="P3" s="110"/>
      <c r="Q3" s="5"/>
      <c r="R3" s="6"/>
      <c r="S3" s="7"/>
      <c r="T3" s="8"/>
      <c r="U3" s="9"/>
      <c r="V3" s="10"/>
      <c r="W3" s="110"/>
      <c r="X3" s="5"/>
      <c r="Y3" s="6"/>
      <c r="Z3" s="7"/>
      <c r="AA3" s="8"/>
      <c r="AB3" s="9"/>
      <c r="AC3" s="10"/>
      <c r="AD3" s="110"/>
      <c r="AE3" s="5"/>
      <c r="AF3" s="6"/>
      <c r="AG3" s="7"/>
      <c r="AH3" s="8"/>
      <c r="AI3" s="9"/>
      <c r="AJ3" s="10"/>
      <c r="AK3" s="110"/>
      <c r="AL3" s="5"/>
      <c r="AM3" s="6"/>
      <c r="AN3" s="7"/>
      <c r="AO3" s="8"/>
      <c r="AP3" s="9"/>
      <c r="AQ3" s="10"/>
      <c r="AR3" s="110"/>
      <c r="AS3" s="5"/>
      <c r="AT3" s="6"/>
      <c r="AU3" s="7"/>
      <c r="AV3" s="8"/>
      <c r="AW3" s="9"/>
      <c r="AX3" s="10"/>
      <c r="AY3" s="110"/>
      <c r="AZ3" s="5"/>
      <c r="BA3" s="6"/>
      <c r="BB3" s="7"/>
      <c r="BC3" s="8"/>
      <c r="BD3" s="9"/>
      <c r="BE3" s="10"/>
      <c r="BF3" s="110"/>
      <c r="BG3" s="5"/>
      <c r="BH3" s="6"/>
      <c r="BI3" s="7"/>
      <c r="BJ3" s="8"/>
      <c r="BK3" s="9"/>
      <c r="BL3" s="10"/>
      <c r="BM3" s="110"/>
      <c r="BN3" s="5"/>
      <c r="BO3" s="6"/>
      <c r="BP3" s="7"/>
      <c r="BQ3" s="8"/>
      <c r="BR3" s="9"/>
      <c r="BS3" s="10"/>
      <c r="BT3" s="110"/>
      <c r="BU3" s="5"/>
      <c r="BV3" s="6"/>
      <c r="BW3" s="7"/>
      <c r="BX3" s="8"/>
      <c r="BY3" s="9"/>
      <c r="BZ3" s="10"/>
      <c r="CA3" s="110"/>
      <c r="CB3" s="5"/>
      <c r="CC3" s="6"/>
      <c r="CD3" s="7"/>
      <c r="CE3" s="8"/>
      <c r="CF3" s="9"/>
      <c r="CG3" s="9"/>
      <c r="CH3" s="95"/>
    </row>
    <row r="4" spans="1:86" s="12" customFormat="1" ht="12" customHeight="1" x14ac:dyDescent="0.4">
      <c r="A4" s="147"/>
      <c r="B4" s="79"/>
      <c r="C4" s="80"/>
      <c r="D4" s="154"/>
      <c r="E4" s="155"/>
      <c r="F4" s="156"/>
      <c r="G4" s="157"/>
      <c r="H4" s="158"/>
      <c r="I4" s="89"/>
      <c r="J4" s="80"/>
      <c r="K4" s="156"/>
      <c r="L4" s="234"/>
      <c r="M4" s="156"/>
      <c r="N4" s="157"/>
      <c r="O4" s="158"/>
      <c r="P4" s="79"/>
      <c r="Q4" s="80"/>
      <c r="R4" s="81"/>
      <c r="S4" s="82"/>
      <c r="T4" s="83"/>
      <c r="U4" s="84"/>
      <c r="V4" s="85"/>
      <c r="W4" s="79"/>
      <c r="X4" s="80"/>
      <c r="Y4" s="81"/>
      <c r="Z4" s="82"/>
      <c r="AA4" s="83"/>
      <c r="AB4" s="84"/>
      <c r="AC4" s="85"/>
      <c r="AD4" s="79"/>
      <c r="AE4" s="80"/>
      <c r="AF4" s="81"/>
      <c r="AG4" s="82"/>
      <c r="AH4" s="83"/>
      <c r="AI4" s="84"/>
      <c r="AJ4" s="85"/>
      <c r="AK4" s="79"/>
      <c r="AL4" s="80"/>
      <c r="AM4" s="81"/>
      <c r="AN4" s="82"/>
      <c r="AO4" s="83"/>
      <c r="AP4" s="84"/>
      <c r="AQ4" s="85"/>
      <c r="AR4" s="79"/>
      <c r="AS4" s="80"/>
      <c r="AT4" s="81"/>
      <c r="AU4" s="82"/>
      <c r="AV4" s="83"/>
      <c r="AW4" s="84"/>
      <c r="AX4" s="85"/>
      <c r="AY4" s="79"/>
      <c r="AZ4" s="80"/>
      <c r="BA4" s="81"/>
      <c r="BB4" s="82"/>
      <c r="BC4" s="83"/>
      <c r="BD4" s="84"/>
      <c r="BE4" s="85"/>
      <c r="BF4" s="79"/>
      <c r="BG4" s="80"/>
      <c r="BH4" s="81"/>
      <c r="BI4" s="82"/>
      <c r="BJ4" s="83"/>
      <c r="BK4" s="84"/>
      <c r="BL4" s="85"/>
      <c r="BM4" s="79"/>
      <c r="BN4" s="80"/>
      <c r="BO4" s="81"/>
      <c r="BP4" s="82"/>
      <c r="BQ4" s="83"/>
      <c r="BR4" s="84"/>
      <c r="BS4" s="85"/>
      <c r="BT4" s="79"/>
      <c r="BU4" s="80"/>
      <c r="BV4" s="81"/>
      <c r="BW4" s="82"/>
      <c r="BX4" s="83"/>
      <c r="BY4" s="84"/>
      <c r="BZ4" s="85"/>
      <c r="CA4" s="79"/>
      <c r="CB4" s="80"/>
      <c r="CC4" s="81"/>
      <c r="CD4" s="82"/>
      <c r="CE4" s="83"/>
      <c r="CF4" s="84"/>
      <c r="CG4" s="84"/>
      <c r="CH4" s="95"/>
    </row>
    <row r="5" spans="1:86" s="12" customFormat="1" ht="12" customHeight="1" x14ac:dyDescent="0.4">
      <c r="A5" s="147"/>
      <c r="B5" s="13"/>
      <c r="C5" s="14"/>
      <c r="D5" s="154"/>
      <c r="E5" s="155"/>
      <c r="F5" s="156"/>
      <c r="G5" s="157"/>
      <c r="H5" s="158"/>
      <c r="I5" s="13"/>
      <c r="J5" s="14"/>
      <c r="K5" s="156"/>
      <c r="L5" s="234"/>
      <c r="M5" s="156"/>
      <c r="N5" s="157"/>
      <c r="O5" s="158"/>
      <c r="P5" s="13"/>
      <c r="Q5" s="14"/>
      <c r="R5" s="15"/>
      <c r="S5" s="16"/>
      <c r="T5" s="17"/>
      <c r="U5" s="18"/>
      <c r="V5" s="19"/>
      <c r="W5" s="13"/>
      <c r="X5" s="14"/>
      <c r="Y5" s="15"/>
      <c r="Z5" s="16"/>
      <c r="AA5" s="17"/>
      <c r="AB5" s="18"/>
      <c r="AC5" s="19"/>
      <c r="AD5" s="13"/>
      <c r="AE5" s="14"/>
      <c r="AF5" s="15"/>
      <c r="AG5" s="16"/>
      <c r="AH5" s="17"/>
      <c r="AI5" s="18"/>
      <c r="AJ5" s="19"/>
      <c r="AK5" s="13"/>
      <c r="AL5" s="14"/>
      <c r="AM5" s="15"/>
      <c r="AN5" s="16"/>
      <c r="AO5" s="17"/>
      <c r="AP5" s="18"/>
      <c r="AQ5" s="19"/>
      <c r="AR5" s="13"/>
      <c r="AS5" s="14"/>
      <c r="AT5" s="15"/>
      <c r="AU5" s="16"/>
      <c r="AV5" s="17"/>
      <c r="AW5" s="18"/>
      <c r="AX5" s="19"/>
      <c r="AY5" s="13"/>
      <c r="AZ5" s="14"/>
      <c r="BA5" s="15"/>
      <c r="BB5" s="16"/>
      <c r="BC5" s="17"/>
      <c r="BD5" s="18"/>
      <c r="BE5" s="19"/>
      <c r="BF5" s="13"/>
      <c r="BG5" s="14"/>
      <c r="BH5" s="15"/>
      <c r="BI5" s="16"/>
      <c r="BJ5" s="17"/>
      <c r="BK5" s="18"/>
      <c r="BL5" s="19"/>
      <c r="BM5" s="13"/>
      <c r="BN5" s="14"/>
      <c r="BO5" s="15"/>
      <c r="BP5" s="16"/>
      <c r="BQ5" s="17"/>
      <c r="BR5" s="18"/>
      <c r="BS5" s="19"/>
      <c r="BT5" s="13"/>
      <c r="BU5" s="14"/>
      <c r="BV5" s="15"/>
      <c r="BW5" s="16"/>
      <c r="BX5" s="17"/>
      <c r="BY5" s="18"/>
      <c r="BZ5" s="19"/>
      <c r="CA5" s="13"/>
      <c r="CB5" s="14"/>
      <c r="CC5" s="15"/>
      <c r="CD5" s="16"/>
      <c r="CE5" s="17"/>
      <c r="CF5" s="18"/>
      <c r="CG5" s="18"/>
      <c r="CH5" s="95"/>
    </row>
    <row r="6" spans="1:86" s="29" customFormat="1" ht="12" customHeight="1" x14ac:dyDescent="0.4">
      <c r="A6" s="147"/>
      <c r="B6" s="22"/>
      <c r="C6" s="21"/>
      <c r="D6" s="23"/>
      <c r="E6" s="24"/>
      <c r="F6" s="25"/>
      <c r="G6" s="26"/>
      <c r="H6" s="27"/>
      <c r="I6" s="22"/>
      <c r="J6" s="21"/>
      <c r="K6" s="23"/>
      <c r="L6" s="24"/>
      <c r="M6" s="25"/>
      <c r="N6" s="26"/>
      <c r="O6" s="27"/>
      <c r="P6" s="22"/>
      <c r="Q6" s="21"/>
      <c r="R6" s="23"/>
      <c r="S6" s="24"/>
      <c r="T6" s="25"/>
      <c r="U6" s="26"/>
      <c r="V6" s="27"/>
      <c r="W6" s="22"/>
      <c r="X6" s="21"/>
      <c r="Y6" s="23"/>
      <c r="Z6" s="24"/>
      <c r="AA6" s="25"/>
      <c r="AB6" s="26"/>
      <c r="AC6" s="27"/>
      <c r="AD6" s="22"/>
      <c r="AE6" s="21"/>
      <c r="AF6" s="23"/>
      <c r="AG6" s="24"/>
      <c r="AH6" s="25"/>
      <c r="AI6" s="26"/>
      <c r="AJ6" s="27"/>
      <c r="AK6" s="22"/>
      <c r="AL6" s="21"/>
      <c r="AM6" s="23"/>
      <c r="AN6" s="24"/>
      <c r="AO6" s="25"/>
      <c r="AP6" s="26"/>
      <c r="AQ6" s="27"/>
      <c r="AR6" s="22"/>
      <c r="AS6" s="21"/>
      <c r="AT6" s="23"/>
      <c r="AU6" s="24"/>
      <c r="AV6" s="25"/>
      <c r="AW6" s="26"/>
      <c r="AX6" s="27"/>
      <c r="AY6" s="22"/>
      <c r="AZ6" s="21"/>
      <c r="BA6" s="23"/>
      <c r="BB6" s="24"/>
      <c r="BC6" s="25"/>
      <c r="BD6" s="26"/>
      <c r="BE6" s="27"/>
      <c r="BF6" s="22"/>
      <c r="BG6" s="21"/>
      <c r="BH6" s="23"/>
      <c r="BI6" s="24"/>
      <c r="BJ6" s="25"/>
      <c r="BK6" s="26"/>
      <c r="BL6" s="27"/>
      <c r="BM6" s="22"/>
      <c r="BN6" s="21"/>
      <c r="BO6" s="23"/>
      <c r="BP6" s="24"/>
      <c r="BQ6" s="25"/>
      <c r="BR6" s="26"/>
      <c r="BS6" s="27"/>
      <c r="BT6" s="22"/>
      <c r="BU6" s="21"/>
      <c r="BV6" s="23"/>
      <c r="BW6" s="24"/>
      <c r="BX6" s="25"/>
      <c r="BY6" s="26"/>
      <c r="BZ6" s="27"/>
      <c r="CA6" s="22"/>
      <c r="CB6" s="21"/>
      <c r="CC6" s="23"/>
      <c r="CD6" s="24"/>
      <c r="CE6" s="25"/>
      <c r="CF6" s="26"/>
      <c r="CG6" s="26"/>
      <c r="CH6" s="96"/>
    </row>
    <row r="7" spans="1:86" s="29" customFormat="1" ht="12" customHeight="1" x14ac:dyDescent="0.4">
      <c r="A7" s="147"/>
      <c r="B7" s="22"/>
      <c r="C7" s="21"/>
      <c r="D7" s="23"/>
      <c r="E7" s="24"/>
      <c r="F7" s="25"/>
      <c r="G7" s="26"/>
      <c r="H7" s="27"/>
      <c r="I7" s="22"/>
      <c r="J7" s="21"/>
      <c r="K7" s="23"/>
      <c r="L7" s="24"/>
      <c r="M7" s="25"/>
      <c r="N7" s="26"/>
      <c r="O7" s="27"/>
      <c r="P7" s="22"/>
      <c r="Q7" s="21"/>
      <c r="R7" s="23"/>
      <c r="S7" s="24"/>
      <c r="T7" s="25"/>
      <c r="U7" s="26"/>
      <c r="V7" s="27"/>
      <c r="W7" s="22"/>
      <c r="X7" s="21"/>
      <c r="Y7" s="23"/>
      <c r="Z7" s="24"/>
      <c r="AA7" s="25"/>
      <c r="AB7" s="26"/>
      <c r="AC7" s="27"/>
      <c r="AD7" s="22"/>
      <c r="AE7" s="21"/>
      <c r="AF7" s="23"/>
      <c r="AG7" s="24"/>
      <c r="AH7" s="25"/>
      <c r="AI7" s="26"/>
      <c r="AJ7" s="27"/>
      <c r="AK7" s="22"/>
      <c r="AL7" s="21"/>
      <c r="AM7" s="23"/>
      <c r="AN7" s="24"/>
      <c r="AO7" s="25"/>
      <c r="AP7" s="26"/>
      <c r="AQ7" s="27"/>
      <c r="AR7" s="22"/>
      <c r="AS7" s="21"/>
      <c r="AT7" s="23"/>
      <c r="AU7" s="24"/>
      <c r="AV7" s="25"/>
      <c r="AW7" s="26"/>
      <c r="AX7" s="27"/>
      <c r="AY7" s="22"/>
      <c r="AZ7" s="21"/>
      <c r="BA7" s="23"/>
      <c r="BB7" s="24"/>
      <c r="BC7" s="25"/>
      <c r="BD7" s="26"/>
      <c r="BE7" s="27"/>
      <c r="BF7" s="22"/>
      <c r="BG7" s="21"/>
      <c r="BH7" s="23"/>
      <c r="BI7" s="24"/>
      <c r="BJ7" s="25"/>
      <c r="BK7" s="26"/>
      <c r="BL7" s="27"/>
      <c r="BM7" s="22"/>
      <c r="BN7" s="21"/>
      <c r="BO7" s="23"/>
      <c r="BP7" s="24"/>
      <c r="BQ7" s="25"/>
      <c r="BR7" s="26"/>
      <c r="BS7" s="27"/>
      <c r="BT7" s="22"/>
      <c r="BU7" s="21"/>
      <c r="BV7" s="23"/>
      <c r="BW7" s="24"/>
      <c r="BX7" s="25"/>
      <c r="BY7" s="26"/>
      <c r="BZ7" s="27"/>
      <c r="CA7" s="22"/>
      <c r="CB7" s="21"/>
      <c r="CC7" s="23"/>
      <c r="CD7" s="24"/>
      <c r="CE7" s="25"/>
      <c r="CF7" s="26"/>
      <c r="CG7" s="26"/>
      <c r="CH7" s="96"/>
    </row>
    <row r="8" spans="1:86" ht="12" customHeight="1" x14ac:dyDescent="0.4">
      <c r="A8" s="148"/>
      <c r="B8" s="13"/>
      <c r="C8" s="14"/>
      <c r="D8" s="159"/>
      <c r="E8" s="160"/>
      <c r="F8" s="161"/>
      <c r="G8" s="162"/>
      <c r="H8" s="163"/>
      <c r="I8" s="13"/>
      <c r="J8" s="14"/>
      <c r="K8" s="159"/>
      <c r="L8" s="160"/>
      <c r="M8" s="161"/>
      <c r="N8" s="162"/>
      <c r="O8" s="163"/>
      <c r="P8" s="13"/>
      <c r="Q8" s="14"/>
      <c r="R8" s="159"/>
      <c r="S8" s="160"/>
      <c r="T8" s="161"/>
      <c r="U8" s="162"/>
      <c r="V8" s="163"/>
      <c r="W8" s="13"/>
      <c r="X8" s="14"/>
      <c r="Y8" s="159"/>
      <c r="Z8" s="160"/>
      <c r="AA8" s="161"/>
      <c r="AB8" s="162"/>
      <c r="AC8" s="163"/>
      <c r="AD8" s="13"/>
      <c r="AE8" s="14"/>
      <c r="AF8" s="159"/>
      <c r="AG8" s="160"/>
      <c r="AH8" s="161"/>
      <c r="AI8" s="162"/>
      <c r="AJ8" s="163"/>
      <c r="AK8" s="13"/>
      <c r="AL8" s="14"/>
      <c r="AM8" s="159"/>
      <c r="AN8" s="160"/>
      <c r="AO8" s="161"/>
      <c r="AP8" s="162"/>
      <c r="AQ8" s="163"/>
      <c r="AR8" s="13"/>
      <c r="AS8" s="14"/>
      <c r="AT8" s="159"/>
      <c r="AU8" s="160"/>
      <c r="AV8" s="161"/>
      <c r="AW8" s="162"/>
      <c r="AX8" s="163"/>
      <c r="AY8" s="13"/>
      <c r="AZ8" s="14"/>
      <c r="BA8" s="159"/>
      <c r="BB8" s="160"/>
      <c r="BC8" s="161"/>
      <c r="BD8" s="162"/>
      <c r="BE8" s="163"/>
      <c r="BF8" s="13"/>
      <c r="BG8" s="14"/>
      <c r="BH8" s="159"/>
      <c r="BI8" s="160"/>
      <c r="BJ8" s="161"/>
      <c r="BK8" s="162"/>
      <c r="BL8" s="163"/>
      <c r="BM8" s="13"/>
      <c r="BN8" s="14"/>
      <c r="BO8" s="159"/>
      <c r="BP8" s="160"/>
      <c r="BQ8" s="161"/>
      <c r="BR8" s="162"/>
      <c r="BS8" s="163"/>
      <c r="BT8" s="13"/>
      <c r="BU8" s="14"/>
      <c r="BV8" s="159"/>
      <c r="BW8" s="160"/>
      <c r="BX8" s="161"/>
      <c r="BY8" s="162"/>
      <c r="BZ8" s="163"/>
      <c r="CA8" s="13"/>
      <c r="CB8" s="14"/>
      <c r="CC8" s="159"/>
      <c r="CD8" s="160"/>
      <c r="CE8" s="161"/>
      <c r="CF8" s="162"/>
      <c r="CG8" s="162"/>
      <c r="CH8" s="94"/>
    </row>
    <row r="9" spans="1:86" ht="12" customHeight="1" x14ac:dyDescent="0.4">
      <c r="A9" s="30" t="s">
        <v>9</v>
      </c>
      <c r="B9" s="31"/>
      <c r="C9" s="32"/>
      <c r="D9" s="176"/>
      <c r="E9" s="177"/>
      <c r="F9" s="173">
        <f>SUM(F3:H8)</f>
        <v>0</v>
      </c>
      <c r="G9" s="174"/>
      <c r="H9" s="175"/>
      <c r="I9" s="31"/>
      <c r="J9" s="32"/>
      <c r="K9" s="176"/>
      <c r="L9" s="177"/>
      <c r="M9" s="173">
        <f>SUM(M3:O8)</f>
        <v>0</v>
      </c>
      <c r="N9" s="174"/>
      <c r="O9" s="175"/>
      <c r="P9" s="31"/>
      <c r="Q9" s="32"/>
      <c r="R9" s="176"/>
      <c r="S9" s="177"/>
      <c r="T9" s="173">
        <f>SUM(T3:V8)</f>
        <v>0</v>
      </c>
      <c r="U9" s="174"/>
      <c r="V9" s="175"/>
      <c r="W9" s="31"/>
      <c r="X9" s="32"/>
      <c r="Y9" s="176"/>
      <c r="Z9" s="177"/>
      <c r="AA9" s="173">
        <f>SUM(AA3:AC8)</f>
        <v>0</v>
      </c>
      <c r="AB9" s="174"/>
      <c r="AC9" s="175"/>
      <c r="AD9" s="31"/>
      <c r="AE9" s="32"/>
      <c r="AF9" s="176"/>
      <c r="AG9" s="177"/>
      <c r="AH9" s="173">
        <f>SUM(AH3:AJ8)</f>
        <v>0</v>
      </c>
      <c r="AI9" s="174"/>
      <c r="AJ9" s="175"/>
      <c r="AK9" s="31"/>
      <c r="AL9" s="32"/>
      <c r="AM9" s="176"/>
      <c r="AN9" s="177"/>
      <c r="AO9" s="173">
        <f>SUM(AO3:AQ8)</f>
        <v>0</v>
      </c>
      <c r="AP9" s="174"/>
      <c r="AQ9" s="175"/>
      <c r="AR9" s="31"/>
      <c r="AS9" s="32"/>
      <c r="AT9" s="176"/>
      <c r="AU9" s="177"/>
      <c r="AV9" s="173">
        <f>SUM(AV3:AX8)</f>
        <v>0</v>
      </c>
      <c r="AW9" s="174"/>
      <c r="AX9" s="175"/>
      <c r="AY9" s="31"/>
      <c r="AZ9" s="32"/>
      <c r="BA9" s="176"/>
      <c r="BB9" s="177"/>
      <c r="BC9" s="173">
        <f>SUM(BC3:BE8)</f>
        <v>0</v>
      </c>
      <c r="BD9" s="174"/>
      <c r="BE9" s="175"/>
      <c r="BF9" s="31"/>
      <c r="BG9" s="32"/>
      <c r="BH9" s="176"/>
      <c r="BI9" s="177"/>
      <c r="BJ9" s="173">
        <f>SUM(BJ3:BL8)</f>
        <v>0</v>
      </c>
      <c r="BK9" s="174"/>
      <c r="BL9" s="175"/>
      <c r="BM9" s="31"/>
      <c r="BN9" s="32"/>
      <c r="BO9" s="176"/>
      <c r="BP9" s="177"/>
      <c r="BQ9" s="173">
        <f>SUM(BQ3:BS8)</f>
        <v>0</v>
      </c>
      <c r="BR9" s="174"/>
      <c r="BS9" s="175"/>
      <c r="BT9" s="31"/>
      <c r="BU9" s="32"/>
      <c r="BV9" s="176"/>
      <c r="BW9" s="177"/>
      <c r="BX9" s="173">
        <f>SUM(BX3:BZ8)</f>
        <v>0</v>
      </c>
      <c r="BY9" s="174"/>
      <c r="BZ9" s="175"/>
      <c r="CA9" s="31"/>
      <c r="CB9" s="32"/>
      <c r="CC9" s="176"/>
      <c r="CD9" s="177"/>
      <c r="CE9" s="173">
        <f>SUM(CE3:CG8)</f>
        <v>0</v>
      </c>
      <c r="CF9" s="174"/>
      <c r="CG9" s="174"/>
      <c r="CH9" s="94"/>
    </row>
    <row r="10" spans="1:86" ht="12" customHeight="1" x14ac:dyDescent="0.4">
      <c r="A10" s="178" t="s">
        <v>18</v>
      </c>
      <c r="B10" s="13"/>
      <c r="C10" s="14"/>
      <c r="D10" s="159"/>
      <c r="E10" s="160"/>
      <c r="F10" s="161"/>
      <c r="G10" s="162"/>
      <c r="H10" s="163"/>
      <c r="I10" s="87"/>
      <c r="J10" s="14"/>
      <c r="K10" s="159"/>
      <c r="L10" s="160"/>
      <c r="M10" s="161"/>
      <c r="N10" s="162"/>
      <c r="O10" s="163"/>
      <c r="P10" s="13"/>
      <c r="Q10" s="14"/>
      <c r="R10" s="159"/>
      <c r="S10" s="160"/>
      <c r="T10" s="161"/>
      <c r="U10" s="162"/>
      <c r="V10" s="163"/>
      <c r="W10" s="13"/>
      <c r="X10" s="14"/>
      <c r="Y10" s="159"/>
      <c r="Z10" s="160"/>
      <c r="AA10" s="161"/>
      <c r="AB10" s="162"/>
      <c r="AC10" s="163"/>
      <c r="AD10" s="13"/>
      <c r="AE10" s="14"/>
      <c r="AF10" s="159"/>
      <c r="AG10" s="160"/>
      <c r="AH10" s="161"/>
      <c r="AI10" s="162"/>
      <c r="AJ10" s="163"/>
      <c r="AK10" s="13"/>
      <c r="AL10" s="14"/>
      <c r="AM10" s="159"/>
      <c r="AN10" s="160"/>
      <c r="AO10" s="161"/>
      <c r="AP10" s="162"/>
      <c r="AQ10" s="163"/>
      <c r="AR10" s="13"/>
      <c r="AS10" s="14"/>
      <c r="AT10" s="159"/>
      <c r="AU10" s="160"/>
      <c r="AV10" s="161"/>
      <c r="AW10" s="162"/>
      <c r="AX10" s="163"/>
      <c r="AY10" s="13"/>
      <c r="AZ10" s="14"/>
      <c r="BA10" s="159"/>
      <c r="BB10" s="160"/>
      <c r="BC10" s="161"/>
      <c r="BD10" s="162"/>
      <c r="BE10" s="163"/>
      <c r="BF10" s="13"/>
      <c r="BG10" s="14"/>
      <c r="BH10" s="159"/>
      <c r="BI10" s="160"/>
      <c r="BJ10" s="161"/>
      <c r="BK10" s="162"/>
      <c r="BL10" s="163"/>
      <c r="BM10" s="13"/>
      <c r="BN10" s="14"/>
      <c r="BO10" s="159"/>
      <c r="BP10" s="160"/>
      <c r="BQ10" s="161"/>
      <c r="BR10" s="162"/>
      <c r="BS10" s="163"/>
      <c r="BT10" s="13"/>
      <c r="BU10" s="14"/>
      <c r="BV10" s="159"/>
      <c r="BW10" s="160"/>
      <c r="BX10" s="161"/>
      <c r="BY10" s="162"/>
      <c r="BZ10" s="163"/>
      <c r="CA10" s="13"/>
      <c r="CB10" s="14"/>
      <c r="CC10" s="159"/>
      <c r="CD10" s="160"/>
      <c r="CE10" s="161"/>
      <c r="CF10" s="162"/>
      <c r="CG10" s="162"/>
      <c r="CH10" s="94"/>
    </row>
    <row r="11" spans="1:86" ht="12" customHeight="1" x14ac:dyDescent="0.4">
      <c r="A11" s="179"/>
      <c r="B11" s="13"/>
      <c r="C11" s="14"/>
      <c r="D11" s="159"/>
      <c r="E11" s="160"/>
      <c r="F11" s="161"/>
      <c r="G11" s="162"/>
      <c r="H11" s="163"/>
      <c r="I11" s="87"/>
      <c r="J11" s="14"/>
      <c r="K11" s="159"/>
      <c r="L11" s="160"/>
      <c r="M11" s="161"/>
      <c r="N11" s="162"/>
      <c r="O11" s="163"/>
      <c r="P11" s="13"/>
      <c r="Q11" s="14"/>
      <c r="R11" s="159"/>
      <c r="S11" s="160"/>
      <c r="T11" s="161"/>
      <c r="U11" s="162"/>
      <c r="V11" s="163"/>
      <c r="W11" s="13"/>
      <c r="X11" s="14"/>
      <c r="Y11" s="159"/>
      <c r="Z11" s="160"/>
      <c r="AA11" s="161"/>
      <c r="AB11" s="162"/>
      <c r="AC11" s="163"/>
      <c r="AD11" s="13"/>
      <c r="AE11" s="14"/>
      <c r="AF11" s="159"/>
      <c r="AG11" s="160"/>
      <c r="AH11" s="161"/>
      <c r="AI11" s="162"/>
      <c r="AJ11" s="163"/>
      <c r="AK11" s="13"/>
      <c r="AL11" s="14"/>
      <c r="AM11" s="159"/>
      <c r="AN11" s="160"/>
      <c r="AO11" s="161"/>
      <c r="AP11" s="162"/>
      <c r="AQ11" s="163"/>
      <c r="AR11" s="13"/>
      <c r="AS11" s="14"/>
      <c r="AT11" s="159"/>
      <c r="AU11" s="160"/>
      <c r="AV11" s="161"/>
      <c r="AW11" s="162"/>
      <c r="AX11" s="163"/>
      <c r="AY11" s="13"/>
      <c r="AZ11" s="14"/>
      <c r="BA11" s="159"/>
      <c r="BB11" s="160"/>
      <c r="BC11" s="161"/>
      <c r="BD11" s="162"/>
      <c r="BE11" s="163"/>
      <c r="BF11" s="13"/>
      <c r="BG11" s="14"/>
      <c r="BH11" s="159"/>
      <c r="BI11" s="160"/>
      <c r="BJ11" s="161"/>
      <c r="BK11" s="162"/>
      <c r="BL11" s="163"/>
      <c r="BM11" s="13"/>
      <c r="BN11" s="14"/>
      <c r="BO11" s="159"/>
      <c r="BP11" s="160"/>
      <c r="BQ11" s="161"/>
      <c r="BR11" s="162"/>
      <c r="BS11" s="163"/>
      <c r="BT11" s="13"/>
      <c r="BU11" s="14"/>
      <c r="BV11" s="159"/>
      <c r="BW11" s="160"/>
      <c r="BX11" s="161"/>
      <c r="BY11" s="162"/>
      <c r="BZ11" s="163"/>
      <c r="CA11" s="13"/>
      <c r="CB11" s="14"/>
      <c r="CC11" s="159"/>
      <c r="CD11" s="160"/>
      <c r="CE11" s="161"/>
      <c r="CF11" s="162"/>
      <c r="CG11" s="162"/>
      <c r="CH11" s="94"/>
    </row>
    <row r="12" spans="1:86" ht="12" customHeight="1" x14ac:dyDescent="0.4">
      <c r="A12" s="179"/>
      <c r="B12" s="13"/>
      <c r="C12" s="14"/>
      <c r="D12" s="159"/>
      <c r="E12" s="160"/>
      <c r="F12" s="161"/>
      <c r="G12" s="162"/>
      <c r="H12" s="163"/>
      <c r="I12" s="87"/>
      <c r="J12" s="14"/>
      <c r="K12" s="159"/>
      <c r="L12" s="160"/>
      <c r="M12" s="161"/>
      <c r="N12" s="162"/>
      <c r="O12" s="163"/>
      <c r="P12" s="13"/>
      <c r="Q12" s="14"/>
      <c r="R12" s="159"/>
      <c r="S12" s="160"/>
      <c r="T12" s="161"/>
      <c r="U12" s="162"/>
      <c r="V12" s="163"/>
      <c r="W12" s="13"/>
      <c r="X12" s="14"/>
      <c r="Y12" s="159"/>
      <c r="Z12" s="160"/>
      <c r="AA12" s="161"/>
      <c r="AB12" s="162"/>
      <c r="AC12" s="163"/>
      <c r="AD12" s="13"/>
      <c r="AE12" s="14"/>
      <c r="AF12" s="159"/>
      <c r="AG12" s="160"/>
      <c r="AH12" s="161"/>
      <c r="AI12" s="162"/>
      <c r="AJ12" s="163"/>
      <c r="AK12" s="13"/>
      <c r="AL12" s="14"/>
      <c r="AM12" s="159"/>
      <c r="AN12" s="160"/>
      <c r="AO12" s="161"/>
      <c r="AP12" s="162"/>
      <c r="AQ12" s="163"/>
      <c r="AR12" s="13"/>
      <c r="AS12" s="14"/>
      <c r="AT12" s="159"/>
      <c r="AU12" s="160"/>
      <c r="AV12" s="161"/>
      <c r="AW12" s="162"/>
      <c r="AX12" s="163"/>
      <c r="AY12" s="13"/>
      <c r="AZ12" s="14"/>
      <c r="BA12" s="159"/>
      <c r="BB12" s="160"/>
      <c r="BC12" s="161"/>
      <c r="BD12" s="162"/>
      <c r="BE12" s="163"/>
      <c r="BF12" s="13"/>
      <c r="BG12" s="14"/>
      <c r="BH12" s="159"/>
      <c r="BI12" s="160"/>
      <c r="BJ12" s="161"/>
      <c r="BK12" s="162"/>
      <c r="BL12" s="163"/>
      <c r="BM12" s="13"/>
      <c r="BN12" s="14"/>
      <c r="BO12" s="159"/>
      <c r="BP12" s="160"/>
      <c r="BQ12" s="161"/>
      <c r="BR12" s="162"/>
      <c r="BS12" s="163"/>
      <c r="BT12" s="13"/>
      <c r="BU12" s="14"/>
      <c r="BV12" s="159"/>
      <c r="BW12" s="160"/>
      <c r="BX12" s="161"/>
      <c r="BY12" s="162"/>
      <c r="BZ12" s="163"/>
      <c r="CA12" s="13"/>
      <c r="CB12" s="14"/>
      <c r="CC12" s="159"/>
      <c r="CD12" s="160"/>
      <c r="CE12" s="161"/>
      <c r="CF12" s="162"/>
      <c r="CG12" s="162"/>
      <c r="CH12" s="94"/>
    </row>
    <row r="13" spans="1:86" ht="12" customHeight="1" x14ac:dyDescent="0.4">
      <c r="A13" s="179"/>
      <c r="B13" s="13"/>
      <c r="C13" s="14"/>
      <c r="D13" s="159"/>
      <c r="E13" s="160"/>
      <c r="F13" s="161"/>
      <c r="G13" s="162"/>
      <c r="H13" s="163"/>
      <c r="I13" s="13"/>
      <c r="J13" s="14"/>
      <c r="K13" s="159"/>
      <c r="L13" s="160"/>
      <c r="M13" s="161"/>
      <c r="N13" s="162"/>
      <c r="O13" s="163"/>
      <c r="P13" s="13"/>
      <c r="Q13" s="14"/>
      <c r="R13" s="159"/>
      <c r="S13" s="160"/>
      <c r="T13" s="161"/>
      <c r="U13" s="162"/>
      <c r="V13" s="163"/>
      <c r="W13" s="13"/>
      <c r="X13" s="14"/>
      <c r="Y13" s="159"/>
      <c r="Z13" s="160"/>
      <c r="AA13" s="161"/>
      <c r="AB13" s="162"/>
      <c r="AC13" s="163"/>
      <c r="AD13" s="13"/>
      <c r="AE13" s="14"/>
      <c r="AF13" s="159"/>
      <c r="AG13" s="160"/>
      <c r="AH13" s="161"/>
      <c r="AI13" s="162"/>
      <c r="AJ13" s="163"/>
      <c r="AK13" s="13"/>
      <c r="AL13" s="14"/>
      <c r="AM13" s="159"/>
      <c r="AN13" s="160"/>
      <c r="AO13" s="161"/>
      <c r="AP13" s="162"/>
      <c r="AQ13" s="163"/>
      <c r="AR13" s="13"/>
      <c r="AS13" s="14"/>
      <c r="AT13" s="159"/>
      <c r="AU13" s="160"/>
      <c r="AV13" s="161"/>
      <c r="AW13" s="162"/>
      <c r="AX13" s="163"/>
      <c r="AY13" s="13"/>
      <c r="AZ13" s="14"/>
      <c r="BA13" s="159"/>
      <c r="BB13" s="160"/>
      <c r="BC13" s="161"/>
      <c r="BD13" s="162"/>
      <c r="BE13" s="163"/>
      <c r="BF13" s="13"/>
      <c r="BG13" s="14"/>
      <c r="BH13" s="159"/>
      <c r="BI13" s="160"/>
      <c r="BJ13" s="161"/>
      <c r="BK13" s="162"/>
      <c r="BL13" s="163"/>
      <c r="BM13" s="13"/>
      <c r="BN13" s="14"/>
      <c r="BO13" s="159"/>
      <c r="BP13" s="160"/>
      <c r="BQ13" s="161"/>
      <c r="BR13" s="162"/>
      <c r="BS13" s="163"/>
      <c r="BT13" s="13"/>
      <c r="BU13" s="14"/>
      <c r="BV13" s="159"/>
      <c r="BW13" s="160"/>
      <c r="BX13" s="161"/>
      <c r="BY13" s="162"/>
      <c r="BZ13" s="163"/>
      <c r="CA13" s="13"/>
      <c r="CB13" s="14"/>
      <c r="CC13" s="159"/>
      <c r="CD13" s="160"/>
      <c r="CE13" s="161"/>
      <c r="CF13" s="162"/>
      <c r="CG13" s="162"/>
      <c r="CH13" s="94"/>
    </row>
    <row r="14" spans="1:86" ht="12" customHeight="1" x14ac:dyDescent="0.4">
      <c r="A14" s="179"/>
      <c r="B14" s="13"/>
      <c r="C14" s="14"/>
      <c r="D14" s="159"/>
      <c r="E14" s="160"/>
      <c r="F14" s="161"/>
      <c r="G14" s="162"/>
      <c r="H14" s="163"/>
      <c r="I14" s="13"/>
      <c r="J14" s="14"/>
      <c r="K14" s="159"/>
      <c r="L14" s="160"/>
      <c r="M14" s="161"/>
      <c r="N14" s="162"/>
      <c r="O14" s="163"/>
      <c r="P14" s="13"/>
      <c r="Q14" s="14"/>
      <c r="R14" s="159"/>
      <c r="S14" s="160"/>
      <c r="T14" s="161"/>
      <c r="U14" s="162"/>
      <c r="V14" s="163"/>
      <c r="W14" s="13"/>
      <c r="X14" s="14"/>
      <c r="Y14" s="159"/>
      <c r="Z14" s="160"/>
      <c r="AA14" s="161"/>
      <c r="AB14" s="162"/>
      <c r="AC14" s="163"/>
      <c r="AD14" s="13"/>
      <c r="AE14" s="14"/>
      <c r="AF14" s="159"/>
      <c r="AG14" s="160"/>
      <c r="AH14" s="161"/>
      <c r="AI14" s="162"/>
      <c r="AJ14" s="163"/>
      <c r="AK14" s="13"/>
      <c r="AL14" s="14"/>
      <c r="AM14" s="159"/>
      <c r="AN14" s="160"/>
      <c r="AO14" s="161"/>
      <c r="AP14" s="162"/>
      <c r="AQ14" s="163"/>
      <c r="AR14" s="13"/>
      <c r="AS14" s="14"/>
      <c r="AT14" s="159"/>
      <c r="AU14" s="160"/>
      <c r="AV14" s="161"/>
      <c r="AW14" s="162"/>
      <c r="AX14" s="163"/>
      <c r="AY14" s="13"/>
      <c r="AZ14" s="14"/>
      <c r="BA14" s="159"/>
      <c r="BB14" s="160"/>
      <c r="BC14" s="161"/>
      <c r="BD14" s="162"/>
      <c r="BE14" s="163"/>
      <c r="BF14" s="13"/>
      <c r="BG14" s="14"/>
      <c r="BH14" s="159"/>
      <c r="BI14" s="160"/>
      <c r="BJ14" s="161"/>
      <c r="BK14" s="162"/>
      <c r="BL14" s="163"/>
      <c r="BM14" s="13"/>
      <c r="BN14" s="14"/>
      <c r="BO14" s="159"/>
      <c r="BP14" s="160"/>
      <c r="BQ14" s="161"/>
      <c r="BR14" s="162"/>
      <c r="BS14" s="163"/>
      <c r="BT14" s="13"/>
      <c r="BU14" s="14"/>
      <c r="BV14" s="159"/>
      <c r="BW14" s="160"/>
      <c r="BX14" s="161"/>
      <c r="BY14" s="162"/>
      <c r="BZ14" s="163"/>
      <c r="CA14" s="13"/>
      <c r="CB14" s="14"/>
      <c r="CC14" s="159"/>
      <c r="CD14" s="160"/>
      <c r="CE14" s="161"/>
      <c r="CF14" s="162"/>
      <c r="CG14" s="162"/>
      <c r="CH14" s="94"/>
    </row>
    <row r="15" spans="1:86" ht="12.75" customHeight="1" x14ac:dyDescent="0.4">
      <c r="A15" s="179"/>
      <c r="B15" s="13"/>
      <c r="C15" s="21"/>
      <c r="D15" s="184"/>
      <c r="E15" s="185"/>
      <c r="F15" s="181"/>
      <c r="G15" s="182"/>
      <c r="H15" s="183"/>
      <c r="I15" s="13"/>
      <c r="J15" s="21"/>
      <c r="K15" s="184"/>
      <c r="L15" s="185"/>
      <c r="M15" s="181"/>
      <c r="N15" s="182"/>
      <c r="O15" s="183"/>
      <c r="P15" s="22"/>
      <c r="Q15" s="21"/>
      <c r="R15" s="184"/>
      <c r="S15" s="185"/>
      <c r="T15" s="181"/>
      <c r="U15" s="182"/>
      <c r="V15" s="183"/>
      <c r="W15" s="22"/>
      <c r="X15" s="21"/>
      <c r="Y15" s="184"/>
      <c r="Z15" s="185"/>
      <c r="AA15" s="181"/>
      <c r="AB15" s="182"/>
      <c r="AC15" s="183"/>
      <c r="AD15" s="22"/>
      <c r="AE15" s="21"/>
      <c r="AF15" s="184"/>
      <c r="AG15" s="185"/>
      <c r="AH15" s="181"/>
      <c r="AI15" s="182"/>
      <c r="AJ15" s="183"/>
      <c r="AK15" s="22"/>
      <c r="AL15" s="21"/>
      <c r="AM15" s="184"/>
      <c r="AN15" s="185"/>
      <c r="AO15" s="181"/>
      <c r="AP15" s="182"/>
      <c r="AQ15" s="183"/>
      <c r="AR15" s="22"/>
      <c r="AS15" s="21"/>
      <c r="AT15" s="184"/>
      <c r="AU15" s="185"/>
      <c r="AV15" s="181"/>
      <c r="AW15" s="182"/>
      <c r="AX15" s="183"/>
      <c r="AY15" s="22"/>
      <c r="AZ15" s="21"/>
      <c r="BA15" s="184"/>
      <c r="BB15" s="185"/>
      <c r="BC15" s="181"/>
      <c r="BD15" s="182"/>
      <c r="BE15" s="183"/>
      <c r="BF15" s="22"/>
      <c r="BG15" s="21"/>
      <c r="BH15" s="184"/>
      <c r="BI15" s="185"/>
      <c r="BJ15" s="181"/>
      <c r="BK15" s="182"/>
      <c r="BL15" s="183"/>
      <c r="BM15" s="22"/>
      <c r="BN15" s="21"/>
      <c r="BO15" s="184"/>
      <c r="BP15" s="185"/>
      <c r="BQ15" s="181"/>
      <c r="BR15" s="182"/>
      <c r="BS15" s="183"/>
      <c r="BT15" s="22"/>
      <c r="BU15" s="21"/>
      <c r="BV15" s="184"/>
      <c r="BW15" s="185"/>
      <c r="BX15" s="181"/>
      <c r="BY15" s="182"/>
      <c r="BZ15" s="183"/>
      <c r="CA15" s="22"/>
      <c r="CB15" s="21"/>
      <c r="CC15" s="184"/>
      <c r="CD15" s="185"/>
      <c r="CE15" s="181"/>
      <c r="CF15" s="182"/>
      <c r="CG15" s="182"/>
      <c r="CH15" s="94"/>
    </row>
    <row r="16" spans="1:86" ht="12" customHeight="1" x14ac:dyDescent="0.4">
      <c r="A16" s="180"/>
      <c r="B16" s="13"/>
      <c r="C16" s="21"/>
      <c r="D16" s="184"/>
      <c r="E16" s="185"/>
      <c r="F16" s="181"/>
      <c r="G16" s="182"/>
      <c r="H16" s="183"/>
      <c r="I16" s="13"/>
      <c r="J16" s="21"/>
      <c r="K16" s="184"/>
      <c r="L16" s="185"/>
      <c r="M16" s="181"/>
      <c r="N16" s="182"/>
      <c r="O16" s="183"/>
      <c r="P16" s="22"/>
      <c r="Q16" s="21"/>
      <c r="R16" s="184"/>
      <c r="S16" s="185"/>
      <c r="T16" s="181"/>
      <c r="U16" s="182"/>
      <c r="V16" s="183"/>
      <c r="W16" s="22"/>
      <c r="X16" s="21"/>
      <c r="Y16" s="184"/>
      <c r="Z16" s="185"/>
      <c r="AA16" s="181"/>
      <c r="AB16" s="182"/>
      <c r="AC16" s="183"/>
      <c r="AD16" s="22"/>
      <c r="AE16" s="21"/>
      <c r="AF16" s="184"/>
      <c r="AG16" s="185"/>
      <c r="AH16" s="181"/>
      <c r="AI16" s="182"/>
      <c r="AJ16" s="183"/>
      <c r="AK16" s="22"/>
      <c r="AL16" s="21"/>
      <c r="AM16" s="184"/>
      <c r="AN16" s="185"/>
      <c r="AO16" s="181"/>
      <c r="AP16" s="182"/>
      <c r="AQ16" s="183"/>
      <c r="AR16" s="22"/>
      <c r="AS16" s="21"/>
      <c r="AT16" s="184"/>
      <c r="AU16" s="185"/>
      <c r="AV16" s="181"/>
      <c r="AW16" s="182"/>
      <c r="AX16" s="183"/>
      <c r="AY16" s="22"/>
      <c r="AZ16" s="21"/>
      <c r="BA16" s="184"/>
      <c r="BB16" s="185"/>
      <c r="BC16" s="181"/>
      <c r="BD16" s="182"/>
      <c r="BE16" s="183"/>
      <c r="BF16" s="22"/>
      <c r="BG16" s="21"/>
      <c r="BH16" s="184"/>
      <c r="BI16" s="185"/>
      <c r="BJ16" s="181"/>
      <c r="BK16" s="182"/>
      <c r="BL16" s="183"/>
      <c r="BM16" s="22"/>
      <c r="BN16" s="21"/>
      <c r="BO16" s="184"/>
      <c r="BP16" s="185"/>
      <c r="BQ16" s="181"/>
      <c r="BR16" s="182"/>
      <c r="BS16" s="183"/>
      <c r="BT16" s="22"/>
      <c r="BU16" s="21"/>
      <c r="BV16" s="184"/>
      <c r="BW16" s="185"/>
      <c r="BX16" s="181"/>
      <c r="BY16" s="182"/>
      <c r="BZ16" s="183"/>
      <c r="CA16" s="22"/>
      <c r="CB16" s="21"/>
      <c r="CC16" s="184"/>
      <c r="CD16" s="185"/>
      <c r="CE16" s="181"/>
      <c r="CF16" s="182"/>
      <c r="CG16" s="182"/>
      <c r="CH16" s="94"/>
    </row>
    <row r="17" spans="1:86" s="12" customFormat="1" ht="12" customHeight="1" x14ac:dyDescent="0.4">
      <c r="A17" s="34" t="s">
        <v>9</v>
      </c>
      <c r="B17" s="35"/>
      <c r="C17" s="36"/>
      <c r="D17" s="235"/>
      <c r="E17" s="236"/>
      <c r="F17" s="237">
        <f>SUM(F10:H16)</f>
        <v>0</v>
      </c>
      <c r="G17" s="238"/>
      <c r="H17" s="239"/>
      <c r="I17" s="35"/>
      <c r="J17" s="36"/>
      <c r="K17" s="189"/>
      <c r="L17" s="190"/>
      <c r="M17" s="186">
        <f>SUM(M10:O16)</f>
        <v>0</v>
      </c>
      <c r="N17" s="187"/>
      <c r="O17" s="188"/>
      <c r="P17" s="35"/>
      <c r="Q17" s="36"/>
      <c r="R17" s="189"/>
      <c r="S17" s="190"/>
      <c r="T17" s="186">
        <f>SUM(T10:V16)</f>
        <v>0</v>
      </c>
      <c r="U17" s="187"/>
      <c r="V17" s="188"/>
      <c r="W17" s="35"/>
      <c r="X17" s="36"/>
      <c r="Y17" s="189"/>
      <c r="Z17" s="190"/>
      <c r="AA17" s="186">
        <f>SUM(AA10:AC16)</f>
        <v>0</v>
      </c>
      <c r="AB17" s="187"/>
      <c r="AC17" s="188"/>
      <c r="AD17" s="35"/>
      <c r="AE17" s="36"/>
      <c r="AF17" s="189"/>
      <c r="AG17" s="190"/>
      <c r="AH17" s="186">
        <f>SUM(AH10:AJ16)</f>
        <v>0</v>
      </c>
      <c r="AI17" s="187"/>
      <c r="AJ17" s="188"/>
      <c r="AK17" s="35"/>
      <c r="AL17" s="36"/>
      <c r="AM17" s="189"/>
      <c r="AN17" s="190"/>
      <c r="AO17" s="186">
        <f>SUM(AO10:AQ16)</f>
        <v>0</v>
      </c>
      <c r="AP17" s="187"/>
      <c r="AQ17" s="188"/>
      <c r="AR17" s="35"/>
      <c r="AS17" s="36"/>
      <c r="AT17" s="189"/>
      <c r="AU17" s="190"/>
      <c r="AV17" s="186">
        <f>SUM(AV10:AX16)</f>
        <v>0</v>
      </c>
      <c r="AW17" s="187"/>
      <c r="AX17" s="188"/>
      <c r="AY17" s="35"/>
      <c r="AZ17" s="36"/>
      <c r="BA17" s="189"/>
      <c r="BB17" s="190"/>
      <c r="BC17" s="186">
        <f>SUM(BC10:BE16)</f>
        <v>0</v>
      </c>
      <c r="BD17" s="187"/>
      <c r="BE17" s="188"/>
      <c r="BF17" s="35"/>
      <c r="BG17" s="36"/>
      <c r="BH17" s="189"/>
      <c r="BI17" s="190"/>
      <c r="BJ17" s="186">
        <f>SUM(BJ10:BL16)</f>
        <v>0</v>
      </c>
      <c r="BK17" s="187"/>
      <c r="BL17" s="188"/>
      <c r="BM17" s="35"/>
      <c r="BN17" s="36"/>
      <c r="BO17" s="189"/>
      <c r="BP17" s="190"/>
      <c r="BQ17" s="186">
        <f>SUM(BQ10:BS16)</f>
        <v>0</v>
      </c>
      <c r="BR17" s="187"/>
      <c r="BS17" s="188"/>
      <c r="BT17" s="35"/>
      <c r="BU17" s="36"/>
      <c r="BV17" s="189"/>
      <c r="BW17" s="190"/>
      <c r="BX17" s="186">
        <f>SUM(BX10:BZ16)</f>
        <v>0</v>
      </c>
      <c r="BY17" s="187"/>
      <c r="BZ17" s="188"/>
      <c r="CA17" s="35"/>
      <c r="CB17" s="36"/>
      <c r="CC17" s="189"/>
      <c r="CD17" s="190"/>
      <c r="CE17" s="186">
        <f>SUM(CE10:CG16)</f>
        <v>0</v>
      </c>
      <c r="CF17" s="187"/>
      <c r="CG17" s="187"/>
      <c r="CH17" s="95"/>
    </row>
    <row r="18" spans="1:86" ht="12" customHeight="1" x14ac:dyDescent="0.4">
      <c r="A18" s="178" t="s">
        <v>45</v>
      </c>
      <c r="B18" s="13"/>
      <c r="C18" s="14"/>
      <c r="D18" s="159"/>
      <c r="E18" s="160"/>
      <c r="F18" s="161"/>
      <c r="G18" s="162"/>
      <c r="H18" s="163"/>
      <c r="I18" s="87"/>
      <c r="J18" s="14"/>
      <c r="K18" s="159"/>
      <c r="L18" s="160"/>
      <c r="M18" s="161"/>
      <c r="N18" s="162"/>
      <c r="O18" s="163"/>
      <c r="P18" s="13"/>
      <c r="Q18" s="14"/>
      <c r="R18" s="159"/>
      <c r="S18" s="160"/>
      <c r="T18" s="161"/>
      <c r="U18" s="162"/>
      <c r="V18" s="163"/>
      <c r="W18" s="13"/>
      <c r="X18" s="14"/>
      <c r="Y18" s="159"/>
      <c r="Z18" s="160"/>
      <c r="AA18" s="161"/>
      <c r="AB18" s="162"/>
      <c r="AC18" s="163"/>
      <c r="AD18" s="13"/>
      <c r="AE18" s="14"/>
      <c r="AF18" s="159"/>
      <c r="AG18" s="160"/>
      <c r="AH18" s="161"/>
      <c r="AI18" s="162"/>
      <c r="AJ18" s="163"/>
      <c r="AK18" s="13"/>
      <c r="AL18" s="14"/>
      <c r="AM18" s="159"/>
      <c r="AN18" s="160"/>
      <c r="AO18" s="161"/>
      <c r="AP18" s="162"/>
      <c r="AQ18" s="163"/>
      <c r="AR18" s="13"/>
      <c r="AS18" s="14"/>
      <c r="AT18" s="159"/>
      <c r="AU18" s="160"/>
      <c r="AV18" s="161"/>
      <c r="AW18" s="162"/>
      <c r="AX18" s="163"/>
      <c r="AY18" s="13"/>
      <c r="AZ18" s="14"/>
      <c r="BA18" s="159"/>
      <c r="BB18" s="160"/>
      <c r="BC18" s="161"/>
      <c r="BD18" s="162"/>
      <c r="BE18" s="163"/>
      <c r="BF18" s="13"/>
      <c r="BG18" s="14"/>
      <c r="BH18" s="159"/>
      <c r="BI18" s="160"/>
      <c r="BJ18" s="161"/>
      <c r="BK18" s="162"/>
      <c r="BL18" s="163"/>
      <c r="BM18" s="13"/>
      <c r="BN18" s="14"/>
      <c r="BO18" s="159"/>
      <c r="BP18" s="160"/>
      <c r="BQ18" s="161"/>
      <c r="BR18" s="162"/>
      <c r="BS18" s="163"/>
      <c r="BT18" s="13"/>
      <c r="BU18" s="14"/>
      <c r="BV18" s="159"/>
      <c r="BW18" s="160"/>
      <c r="BX18" s="161"/>
      <c r="BY18" s="162"/>
      <c r="BZ18" s="163"/>
      <c r="CA18" s="13"/>
      <c r="CB18" s="14"/>
      <c r="CC18" s="159"/>
      <c r="CD18" s="160"/>
      <c r="CE18" s="161"/>
      <c r="CF18" s="162"/>
      <c r="CG18" s="162"/>
      <c r="CH18" s="94"/>
    </row>
    <row r="19" spans="1:86" ht="12" customHeight="1" x14ac:dyDescent="0.4">
      <c r="A19" s="179"/>
      <c r="B19" s="13"/>
      <c r="C19" s="14"/>
      <c r="D19" s="159"/>
      <c r="E19" s="160"/>
      <c r="F19" s="161"/>
      <c r="G19" s="162"/>
      <c r="H19" s="163"/>
      <c r="I19" s="87"/>
      <c r="J19" s="14"/>
      <c r="K19" s="159"/>
      <c r="L19" s="160"/>
      <c r="M19" s="161"/>
      <c r="N19" s="162"/>
      <c r="O19" s="163"/>
      <c r="P19" s="13"/>
      <c r="Q19" s="14"/>
      <c r="R19" s="159"/>
      <c r="S19" s="160"/>
      <c r="T19" s="161"/>
      <c r="U19" s="162"/>
      <c r="V19" s="163"/>
      <c r="W19" s="13"/>
      <c r="X19" s="14"/>
      <c r="Y19" s="159"/>
      <c r="Z19" s="160"/>
      <c r="AA19" s="161"/>
      <c r="AB19" s="162"/>
      <c r="AC19" s="163"/>
      <c r="AD19" s="13"/>
      <c r="AE19" s="14"/>
      <c r="AF19" s="159"/>
      <c r="AG19" s="160"/>
      <c r="AH19" s="161"/>
      <c r="AI19" s="162"/>
      <c r="AJ19" s="163"/>
      <c r="AK19" s="13"/>
      <c r="AL19" s="14"/>
      <c r="AM19" s="159"/>
      <c r="AN19" s="160"/>
      <c r="AO19" s="161"/>
      <c r="AP19" s="162"/>
      <c r="AQ19" s="163"/>
      <c r="AR19" s="13"/>
      <c r="AS19" s="14"/>
      <c r="AT19" s="159"/>
      <c r="AU19" s="160"/>
      <c r="AV19" s="161"/>
      <c r="AW19" s="162"/>
      <c r="AX19" s="163"/>
      <c r="AY19" s="13"/>
      <c r="AZ19" s="14"/>
      <c r="BA19" s="159"/>
      <c r="BB19" s="160"/>
      <c r="BC19" s="161"/>
      <c r="BD19" s="162"/>
      <c r="BE19" s="163"/>
      <c r="BF19" s="13"/>
      <c r="BG19" s="14"/>
      <c r="BH19" s="159"/>
      <c r="BI19" s="160"/>
      <c r="BJ19" s="161"/>
      <c r="BK19" s="162"/>
      <c r="BL19" s="163"/>
      <c r="BM19" s="13"/>
      <c r="BN19" s="14"/>
      <c r="BO19" s="159"/>
      <c r="BP19" s="160"/>
      <c r="BQ19" s="161"/>
      <c r="BR19" s="162"/>
      <c r="BS19" s="163"/>
      <c r="BT19" s="13"/>
      <c r="BU19" s="14"/>
      <c r="BV19" s="159"/>
      <c r="BW19" s="160"/>
      <c r="BX19" s="161"/>
      <c r="BY19" s="162"/>
      <c r="BZ19" s="163"/>
      <c r="CA19" s="13"/>
      <c r="CB19" s="14"/>
      <c r="CC19" s="159"/>
      <c r="CD19" s="160"/>
      <c r="CE19" s="161"/>
      <c r="CF19" s="162"/>
      <c r="CG19" s="162"/>
      <c r="CH19" s="94"/>
    </row>
    <row r="20" spans="1:86" ht="12.75" customHeight="1" x14ac:dyDescent="0.4">
      <c r="A20" s="179"/>
      <c r="B20" s="13"/>
      <c r="C20" s="21"/>
      <c r="D20" s="184"/>
      <c r="E20" s="185"/>
      <c r="F20" s="181"/>
      <c r="G20" s="182"/>
      <c r="H20" s="183"/>
      <c r="I20" s="13"/>
      <c r="J20" s="21"/>
      <c r="K20" s="184"/>
      <c r="L20" s="185"/>
      <c r="M20" s="181"/>
      <c r="N20" s="182"/>
      <c r="O20" s="183"/>
      <c r="P20" s="22"/>
      <c r="Q20" s="21"/>
      <c r="R20" s="184"/>
      <c r="S20" s="185"/>
      <c r="T20" s="181"/>
      <c r="U20" s="182"/>
      <c r="V20" s="183"/>
      <c r="W20" s="22"/>
      <c r="X20" s="21"/>
      <c r="Y20" s="184"/>
      <c r="Z20" s="185"/>
      <c r="AA20" s="181"/>
      <c r="AB20" s="182"/>
      <c r="AC20" s="183"/>
      <c r="AD20" s="22"/>
      <c r="AE20" s="21"/>
      <c r="AF20" s="184"/>
      <c r="AG20" s="185"/>
      <c r="AH20" s="181"/>
      <c r="AI20" s="182"/>
      <c r="AJ20" s="183"/>
      <c r="AK20" s="22"/>
      <c r="AL20" s="21"/>
      <c r="AM20" s="184"/>
      <c r="AN20" s="185"/>
      <c r="AO20" s="181"/>
      <c r="AP20" s="182"/>
      <c r="AQ20" s="183"/>
      <c r="AR20" s="22"/>
      <c r="AS20" s="21"/>
      <c r="AT20" s="184"/>
      <c r="AU20" s="185"/>
      <c r="AV20" s="181"/>
      <c r="AW20" s="182"/>
      <c r="AX20" s="183"/>
      <c r="AY20" s="22"/>
      <c r="AZ20" s="21"/>
      <c r="BA20" s="184"/>
      <c r="BB20" s="185"/>
      <c r="BC20" s="181"/>
      <c r="BD20" s="182"/>
      <c r="BE20" s="183"/>
      <c r="BF20" s="22"/>
      <c r="BG20" s="21"/>
      <c r="BH20" s="184"/>
      <c r="BI20" s="185"/>
      <c r="BJ20" s="181"/>
      <c r="BK20" s="182"/>
      <c r="BL20" s="183"/>
      <c r="BM20" s="22"/>
      <c r="BN20" s="21"/>
      <c r="BO20" s="184"/>
      <c r="BP20" s="185"/>
      <c r="BQ20" s="181"/>
      <c r="BR20" s="182"/>
      <c r="BS20" s="183"/>
      <c r="BT20" s="22"/>
      <c r="BU20" s="21"/>
      <c r="BV20" s="184"/>
      <c r="BW20" s="185"/>
      <c r="BX20" s="181"/>
      <c r="BY20" s="182"/>
      <c r="BZ20" s="183"/>
      <c r="CA20" s="22"/>
      <c r="CB20" s="21"/>
      <c r="CC20" s="184"/>
      <c r="CD20" s="185"/>
      <c r="CE20" s="181"/>
      <c r="CF20" s="182"/>
      <c r="CG20" s="182"/>
      <c r="CH20" s="94"/>
    </row>
    <row r="21" spans="1:86" ht="12" customHeight="1" x14ac:dyDescent="0.4">
      <c r="A21" s="180"/>
      <c r="B21" s="13"/>
      <c r="C21" s="21"/>
      <c r="D21" s="184"/>
      <c r="E21" s="185"/>
      <c r="F21" s="181"/>
      <c r="G21" s="182"/>
      <c r="H21" s="183"/>
      <c r="I21" s="13"/>
      <c r="J21" s="21"/>
      <c r="K21" s="184"/>
      <c r="L21" s="185"/>
      <c r="M21" s="181"/>
      <c r="N21" s="182"/>
      <c r="O21" s="183"/>
      <c r="P21" s="22"/>
      <c r="Q21" s="21"/>
      <c r="R21" s="184"/>
      <c r="S21" s="185"/>
      <c r="T21" s="181"/>
      <c r="U21" s="182"/>
      <c r="V21" s="183"/>
      <c r="W21" s="22"/>
      <c r="X21" s="21"/>
      <c r="Y21" s="184"/>
      <c r="Z21" s="185"/>
      <c r="AA21" s="181"/>
      <c r="AB21" s="182"/>
      <c r="AC21" s="183"/>
      <c r="AD21" s="22"/>
      <c r="AE21" s="21"/>
      <c r="AF21" s="184"/>
      <c r="AG21" s="185"/>
      <c r="AH21" s="181"/>
      <c r="AI21" s="182"/>
      <c r="AJ21" s="183"/>
      <c r="AK21" s="22"/>
      <c r="AL21" s="21"/>
      <c r="AM21" s="184"/>
      <c r="AN21" s="185"/>
      <c r="AO21" s="181"/>
      <c r="AP21" s="182"/>
      <c r="AQ21" s="183"/>
      <c r="AR21" s="22"/>
      <c r="AS21" s="21"/>
      <c r="AT21" s="184"/>
      <c r="AU21" s="185"/>
      <c r="AV21" s="181"/>
      <c r="AW21" s="182"/>
      <c r="AX21" s="183"/>
      <c r="AY21" s="22"/>
      <c r="AZ21" s="21"/>
      <c r="BA21" s="184"/>
      <c r="BB21" s="185"/>
      <c r="BC21" s="181"/>
      <c r="BD21" s="182"/>
      <c r="BE21" s="183"/>
      <c r="BF21" s="22"/>
      <c r="BG21" s="21"/>
      <c r="BH21" s="184"/>
      <c r="BI21" s="185"/>
      <c r="BJ21" s="181"/>
      <c r="BK21" s="182"/>
      <c r="BL21" s="183"/>
      <c r="BM21" s="22"/>
      <c r="BN21" s="21"/>
      <c r="BO21" s="184"/>
      <c r="BP21" s="185"/>
      <c r="BQ21" s="181"/>
      <c r="BR21" s="182"/>
      <c r="BS21" s="183"/>
      <c r="BT21" s="22"/>
      <c r="BU21" s="21"/>
      <c r="BV21" s="184"/>
      <c r="BW21" s="185"/>
      <c r="BX21" s="181"/>
      <c r="BY21" s="182"/>
      <c r="BZ21" s="183"/>
      <c r="CA21" s="22"/>
      <c r="CB21" s="21"/>
      <c r="CC21" s="184"/>
      <c r="CD21" s="185"/>
      <c r="CE21" s="181"/>
      <c r="CF21" s="182"/>
      <c r="CG21" s="182"/>
      <c r="CH21" s="94"/>
    </row>
    <row r="22" spans="1:86" s="12" customFormat="1" ht="12" customHeight="1" x14ac:dyDescent="0.4">
      <c r="A22" s="34" t="s">
        <v>9</v>
      </c>
      <c r="B22" s="35"/>
      <c r="C22" s="36"/>
      <c r="D22" s="235"/>
      <c r="E22" s="236"/>
      <c r="F22" s="237">
        <f>SUM(F18:H21)</f>
        <v>0</v>
      </c>
      <c r="G22" s="238"/>
      <c r="H22" s="239"/>
      <c r="I22" s="35"/>
      <c r="J22" s="36"/>
      <c r="K22" s="189"/>
      <c r="L22" s="190"/>
      <c r="M22" s="186"/>
      <c r="N22" s="187"/>
      <c r="O22" s="188"/>
      <c r="P22" s="35"/>
      <c r="Q22" s="36"/>
      <c r="R22" s="189"/>
      <c r="S22" s="190"/>
      <c r="T22" s="186">
        <f>SUM(T18:V21)</f>
        <v>0</v>
      </c>
      <c r="U22" s="187"/>
      <c r="V22" s="188"/>
      <c r="W22" s="35"/>
      <c r="X22" s="36"/>
      <c r="Y22" s="189"/>
      <c r="Z22" s="190"/>
      <c r="AA22" s="186">
        <f>SUM(AA18:AC21)</f>
        <v>0</v>
      </c>
      <c r="AB22" s="187"/>
      <c r="AC22" s="188"/>
      <c r="AD22" s="35"/>
      <c r="AE22" s="36"/>
      <c r="AF22" s="189"/>
      <c r="AG22" s="190"/>
      <c r="AH22" s="186">
        <f>SUM(AH18:AJ21)</f>
        <v>0</v>
      </c>
      <c r="AI22" s="187"/>
      <c r="AJ22" s="188"/>
      <c r="AK22" s="35"/>
      <c r="AL22" s="36"/>
      <c r="AM22" s="189"/>
      <c r="AN22" s="190"/>
      <c r="AO22" s="186">
        <f>SUM(AO18:AQ21)</f>
        <v>0</v>
      </c>
      <c r="AP22" s="187"/>
      <c r="AQ22" s="188"/>
      <c r="AR22" s="35"/>
      <c r="AS22" s="36"/>
      <c r="AT22" s="189"/>
      <c r="AU22" s="190"/>
      <c r="AV22" s="186">
        <f>SUM(AV18:AX21)</f>
        <v>0</v>
      </c>
      <c r="AW22" s="187"/>
      <c r="AX22" s="188"/>
      <c r="AY22" s="35"/>
      <c r="AZ22" s="36"/>
      <c r="BA22" s="189"/>
      <c r="BB22" s="190"/>
      <c r="BC22" s="186">
        <f>SUM(BC18:BE21)</f>
        <v>0</v>
      </c>
      <c r="BD22" s="187"/>
      <c r="BE22" s="188"/>
      <c r="BF22" s="35"/>
      <c r="BG22" s="36"/>
      <c r="BH22" s="189"/>
      <c r="BI22" s="190"/>
      <c r="BJ22" s="186">
        <f>SUM(BJ18:BL21)</f>
        <v>0</v>
      </c>
      <c r="BK22" s="187"/>
      <c r="BL22" s="188"/>
      <c r="BM22" s="35"/>
      <c r="BN22" s="36"/>
      <c r="BO22" s="189"/>
      <c r="BP22" s="190"/>
      <c r="BQ22" s="186">
        <f>SUM(BQ18:BS21)</f>
        <v>0</v>
      </c>
      <c r="BR22" s="187"/>
      <c r="BS22" s="188"/>
      <c r="BT22" s="35"/>
      <c r="BU22" s="36"/>
      <c r="BV22" s="189"/>
      <c r="BW22" s="190"/>
      <c r="BX22" s="186">
        <f>SUM(BX18:BZ21)</f>
        <v>0</v>
      </c>
      <c r="BY22" s="187"/>
      <c r="BZ22" s="188"/>
      <c r="CA22" s="35"/>
      <c r="CB22" s="36"/>
      <c r="CC22" s="189"/>
      <c r="CD22" s="190"/>
      <c r="CE22" s="186">
        <f>SUM(CE18:CG21)</f>
        <v>0</v>
      </c>
      <c r="CF22" s="187"/>
      <c r="CG22" s="187"/>
      <c r="CH22" s="95"/>
    </row>
    <row r="23" spans="1:86" ht="12" customHeight="1" x14ac:dyDescent="0.4">
      <c r="A23" s="38" t="s">
        <v>10</v>
      </c>
      <c r="B23" s="39"/>
      <c r="C23" s="40"/>
      <c r="D23" s="191"/>
      <c r="E23" s="192"/>
      <c r="F23" s="193">
        <f>SUM(F9,F17)</f>
        <v>0</v>
      </c>
      <c r="G23" s="194"/>
      <c r="H23" s="195"/>
      <c r="I23" s="39"/>
      <c r="J23" s="40"/>
      <c r="K23" s="191"/>
      <c r="L23" s="192"/>
      <c r="M23" s="193">
        <f>SUM(M9,M17)</f>
        <v>0</v>
      </c>
      <c r="N23" s="194"/>
      <c r="O23" s="195"/>
      <c r="P23" s="39"/>
      <c r="Q23" s="40"/>
      <c r="R23" s="191"/>
      <c r="S23" s="192"/>
      <c r="T23" s="193">
        <f>SUM(T9,T17)</f>
        <v>0</v>
      </c>
      <c r="U23" s="194"/>
      <c r="V23" s="195"/>
      <c r="W23" s="39"/>
      <c r="X23" s="40"/>
      <c r="Y23" s="191"/>
      <c r="Z23" s="192"/>
      <c r="AA23" s="193">
        <f>SUM(AA9,AA17)</f>
        <v>0</v>
      </c>
      <c r="AB23" s="194"/>
      <c r="AC23" s="195"/>
      <c r="AD23" s="39"/>
      <c r="AE23" s="40"/>
      <c r="AF23" s="191"/>
      <c r="AG23" s="192"/>
      <c r="AH23" s="193">
        <f>SUM(AH9,AH17)</f>
        <v>0</v>
      </c>
      <c r="AI23" s="194"/>
      <c r="AJ23" s="195"/>
      <c r="AK23" s="39"/>
      <c r="AL23" s="40"/>
      <c r="AM23" s="191"/>
      <c r="AN23" s="192"/>
      <c r="AO23" s="193">
        <f>SUM(AO9,AO17)</f>
        <v>0</v>
      </c>
      <c r="AP23" s="194"/>
      <c r="AQ23" s="195"/>
      <c r="AR23" s="39"/>
      <c r="AS23" s="40"/>
      <c r="AT23" s="191"/>
      <c r="AU23" s="192"/>
      <c r="AV23" s="193">
        <f>SUM(AV9,AV17)</f>
        <v>0</v>
      </c>
      <c r="AW23" s="194"/>
      <c r="AX23" s="195"/>
      <c r="AY23" s="39"/>
      <c r="AZ23" s="40"/>
      <c r="BA23" s="191"/>
      <c r="BB23" s="192"/>
      <c r="BC23" s="193">
        <f>SUM(BC9,BC17)</f>
        <v>0</v>
      </c>
      <c r="BD23" s="194"/>
      <c r="BE23" s="195"/>
      <c r="BF23" s="39"/>
      <c r="BG23" s="40"/>
      <c r="BH23" s="191"/>
      <c r="BI23" s="192"/>
      <c r="BJ23" s="193">
        <f>SUM(BJ9,BJ17)</f>
        <v>0</v>
      </c>
      <c r="BK23" s="194"/>
      <c r="BL23" s="195"/>
      <c r="BM23" s="39"/>
      <c r="BN23" s="40"/>
      <c r="BO23" s="191"/>
      <c r="BP23" s="192"/>
      <c r="BQ23" s="193">
        <f>SUM(BQ9,BQ17)</f>
        <v>0</v>
      </c>
      <c r="BR23" s="194"/>
      <c r="BS23" s="195"/>
      <c r="BT23" s="39"/>
      <c r="BU23" s="40"/>
      <c r="BV23" s="191"/>
      <c r="BW23" s="192"/>
      <c r="BX23" s="193">
        <f>SUM(BX9,BX17)</f>
        <v>0</v>
      </c>
      <c r="BY23" s="194"/>
      <c r="BZ23" s="195"/>
      <c r="CA23" s="39"/>
      <c r="CB23" s="40"/>
      <c r="CC23" s="191"/>
      <c r="CD23" s="192"/>
      <c r="CE23" s="193">
        <f>SUM(CE9,CE17)</f>
        <v>0</v>
      </c>
      <c r="CF23" s="194"/>
      <c r="CG23" s="194"/>
      <c r="CH23" s="103">
        <f>SUM(CE23,BX23,BQ23,BJ23,BC23,AV23,AO23,AH23,AA23,T23,M23,F23)</f>
        <v>0</v>
      </c>
    </row>
    <row r="24" spans="1:86" s="102" customFormat="1" ht="12" customHeight="1" x14ac:dyDescent="0.4">
      <c r="A24" s="97"/>
      <c r="B24" s="98"/>
      <c r="C24" s="99"/>
      <c r="D24" s="100"/>
      <c r="E24" s="100"/>
      <c r="F24" s="60"/>
      <c r="G24" s="60"/>
      <c r="H24" s="60"/>
      <c r="I24" s="98"/>
      <c r="J24" s="99"/>
      <c r="K24" s="100"/>
      <c r="L24" s="100"/>
      <c r="M24" s="60"/>
      <c r="N24" s="60"/>
      <c r="O24" s="60"/>
      <c r="P24" s="98"/>
      <c r="Q24" s="99"/>
      <c r="R24" s="100"/>
      <c r="S24" s="100"/>
      <c r="T24" s="60"/>
      <c r="U24" s="60"/>
      <c r="V24" s="60"/>
      <c r="W24" s="98"/>
      <c r="X24" s="99"/>
      <c r="Y24" s="100"/>
      <c r="Z24" s="100"/>
      <c r="AA24" s="60"/>
      <c r="AB24" s="60"/>
      <c r="AC24" s="60"/>
      <c r="AD24" s="98"/>
      <c r="AE24" s="99"/>
      <c r="AF24" s="100"/>
      <c r="AG24" s="100"/>
      <c r="AH24" s="60"/>
      <c r="AI24" s="60"/>
      <c r="AJ24" s="60"/>
      <c r="AK24" s="98"/>
      <c r="AL24" s="99"/>
      <c r="AM24" s="100"/>
      <c r="AN24" s="100"/>
      <c r="AO24" s="60"/>
      <c r="AP24" s="60"/>
      <c r="AQ24" s="60"/>
      <c r="AR24" s="98"/>
      <c r="AS24" s="99"/>
      <c r="AT24" s="100"/>
      <c r="AU24" s="100"/>
      <c r="AV24" s="60"/>
      <c r="AW24" s="60"/>
      <c r="AX24" s="60"/>
      <c r="AY24" s="98"/>
      <c r="AZ24" s="99"/>
      <c r="BA24" s="100"/>
      <c r="BB24" s="100"/>
      <c r="BC24" s="60"/>
      <c r="BD24" s="60"/>
      <c r="BE24" s="60"/>
      <c r="BF24" s="98"/>
      <c r="BG24" s="99"/>
      <c r="BH24" s="100"/>
      <c r="BI24" s="100"/>
      <c r="BJ24" s="60"/>
      <c r="BK24" s="60"/>
      <c r="BL24" s="60"/>
      <c r="BM24" s="98"/>
      <c r="BN24" s="99"/>
      <c r="BO24" s="100"/>
      <c r="BP24" s="100"/>
      <c r="BQ24" s="60"/>
      <c r="BR24" s="60"/>
      <c r="BS24" s="60"/>
      <c r="BT24" s="98"/>
      <c r="BU24" s="99"/>
      <c r="BV24" s="100"/>
      <c r="BW24" s="100"/>
      <c r="BX24" s="60"/>
      <c r="BY24" s="60"/>
      <c r="BZ24" s="60"/>
      <c r="CA24" s="98"/>
      <c r="CB24" s="99"/>
      <c r="CC24" s="100"/>
      <c r="CD24" s="100"/>
      <c r="CE24" s="60"/>
      <c r="CF24" s="60"/>
      <c r="CG24" s="60"/>
      <c r="CH24" s="101"/>
    </row>
    <row r="25" spans="1:86" ht="12" customHeight="1" x14ac:dyDescent="0.4">
      <c r="A25" s="196" t="s">
        <v>19</v>
      </c>
      <c r="B25" s="47"/>
      <c r="C25" s="48"/>
      <c r="D25" s="159"/>
      <c r="E25" s="160"/>
      <c r="F25" s="199"/>
      <c r="G25" s="200"/>
      <c r="H25" s="201"/>
      <c r="I25" s="90"/>
      <c r="J25" s="48"/>
      <c r="K25" s="159"/>
      <c r="L25" s="160"/>
      <c r="M25" s="199"/>
      <c r="N25" s="200"/>
      <c r="O25" s="201"/>
      <c r="P25" s="47"/>
      <c r="Q25" s="48"/>
      <c r="R25" s="159"/>
      <c r="S25" s="160"/>
      <c r="T25" s="199"/>
      <c r="U25" s="200"/>
      <c r="V25" s="201"/>
      <c r="W25" s="47"/>
      <c r="X25" s="48"/>
      <c r="Y25" s="159"/>
      <c r="Z25" s="160"/>
      <c r="AA25" s="199"/>
      <c r="AB25" s="200"/>
      <c r="AC25" s="201"/>
      <c r="AD25" s="47"/>
      <c r="AE25" s="48"/>
      <c r="AF25" s="159"/>
      <c r="AG25" s="160"/>
      <c r="AH25" s="199"/>
      <c r="AI25" s="200"/>
      <c r="AJ25" s="201"/>
      <c r="AK25" s="47"/>
      <c r="AL25" s="48"/>
      <c r="AM25" s="159"/>
      <c r="AN25" s="160"/>
      <c r="AO25" s="199"/>
      <c r="AP25" s="200"/>
      <c r="AQ25" s="201"/>
      <c r="AR25" s="47"/>
      <c r="AS25" s="48"/>
      <c r="AT25" s="159"/>
      <c r="AU25" s="160"/>
      <c r="AV25" s="199"/>
      <c r="AW25" s="200"/>
      <c r="AX25" s="201"/>
      <c r="AY25" s="47"/>
      <c r="AZ25" s="48"/>
      <c r="BA25" s="159"/>
      <c r="BB25" s="160"/>
      <c r="BC25" s="199"/>
      <c r="BD25" s="200"/>
      <c r="BE25" s="201"/>
      <c r="BF25" s="47"/>
      <c r="BG25" s="48"/>
      <c r="BH25" s="159"/>
      <c r="BI25" s="160"/>
      <c r="BJ25" s="199"/>
      <c r="BK25" s="200"/>
      <c r="BL25" s="201"/>
      <c r="BM25" s="47"/>
      <c r="BN25" s="48"/>
      <c r="BO25" s="159"/>
      <c r="BP25" s="160"/>
      <c r="BQ25" s="199"/>
      <c r="BR25" s="200"/>
      <c r="BS25" s="201"/>
      <c r="BT25" s="47"/>
      <c r="BU25" s="48"/>
      <c r="BV25" s="159"/>
      <c r="BW25" s="160"/>
      <c r="BX25" s="199"/>
      <c r="BY25" s="200"/>
      <c r="BZ25" s="201"/>
      <c r="CA25" s="47"/>
      <c r="CB25" s="48"/>
      <c r="CC25" s="159"/>
      <c r="CD25" s="160"/>
      <c r="CE25" s="199"/>
      <c r="CF25" s="200"/>
      <c r="CG25" s="200"/>
      <c r="CH25" s="94"/>
    </row>
    <row r="26" spans="1:86" ht="12" customHeight="1" x14ac:dyDescent="0.4">
      <c r="A26" s="197"/>
      <c r="B26" s="47"/>
      <c r="C26" s="48"/>
      <c r="D26" s="159"/>
      <c r="E26" s="160"/>
      <c r="F26" s="199"/>
      <c r="G26" s="200"/>
      <c r="H26" s="201"/>
      <c r="I26" s="90"/>
      <c r="J26" s="48"/>
      <c r="K26" s="159"/>
      <c r="L26" s="160"/>
      <c r="M26" s="199"/>
      <c r="N26" s="200"/>
      <c r="O26" s="201"/>
      <c r="P26" s="47"/>
      <c r="Q26" s="48"/>
      <c r="R26" s="159"/>
      <c r="S26" s="160"/>
      <c r="T26" s="199"/>
      <c r="U26" s="200"/>
      <c r="V26" s="201"/>
      <c r="W26" s="47"/>
      <c r="X26" s="48"/>
      <c r="Y26" s="159"/>
      <c r="Z26" s="160"/>
      <c r="AA26" s="199"/>
      <c r="AB26" s="200"/>
      <c r="AC26" s="201"/>
      <c r="AD26" s="47"/>
      <c r="AE26" s="48"/>
      <c r="AF26" s="159"/>
      <c r="AG26" s="160"/>
      <c r="AH26" s="199"/>
      <c r="AI26" s="200"/>
      <c r="AJ26" s="201"/>
      <c r="AK26" s="47"/>
      <c r="AL26" s="48"/>
      <c r="AM26" s="159"/>
      <c r="AN26" s="160"/>
      <c r="AO26" s="199"/>
      <c r="AP26" s="200"/>
      <c r="AQ26" s="201"/>
      <c r="AR26" s="47"/>
      <c r="AS26" s="48"/>
      <c r="AT26" s="159"/>
      <c r="AU26" s="160"/>
      <c r="AV26" s="199"/>
      <c r="AW26" s="200"/>
      <c r="AX26" s="201"/>
      <c r="AY26" s="47"/>
      <c r="AZ26" s="48"/>
      <c r="BA26" s="159"/>
      <c r="BB26" s="160"/>
      <c r="BC26" s="199"/>
      <c r="BD26" s="200"/>
      <c r="BE26" s="201"/>
      <c r="BF26" s="47"/>
      <c r="BG26" s="48"/>
      <c r="BH26" s="159"/>
      <c r="BI26" s="160"/>
      <c r="BJ26" s="199"/>
      <c r="BK26" s="200"/>
      <c r="BL26" s="201"/>
      <c r="BM26" s="47"/>
      <c r="BN26" s="48"/>
      <c r="BO26" s="159"/>
      <c r="BP26" s="160"/>
      <c r="BQ26" s="199"/>
      <c r="BR26" s="200"/>
      <c r="BS26" s="201"/>
      <c r="BT26" s="47"/>
      <c r="BU26" s="48"/>
      <c r="BV26" s="159"/>
      <c r="BW26" s="160"/>
      <c r="BX26" s="199"/>
      <c r="BY26" s="200"/>
      <c r="BZ26" s="201"/>
      <c r="CA26" s="47"/>
      <c r="CB26" s="48"/>
      <c r="CC26" s="159"/>
      <c r="CD26" s="160"/>
      <c r="CE26" s="199"/>
      <c r="CF26" s="200"/>
      <c r="CG26" s="200"/>
      <c r="CH26" s="94"/>
    </row>
    <row r="27" spans="1:86" ht="12" customHeight="1" x14ac:dyDescent="0.4">
      <c r="A27" s="197"/>
      <c r="B27" s="47"/>
      <c r="C27" s="48"/>
      <c r="D27" s="159"/>
      <c r="E27" s="160"/>
      <c r="F27" s="199"/>
      <c r="G27" s="200"/>
      <c r="H27" s="201"/>
      <c r="I27" s="47"/>
      <c r="J27" s="48"/>
      <c r="K27" s="159"/>
      <c r="L27" s="160"/>
      <c r="M27" s="199"/>
      <c r="N27" s="200"/>
      <c r="O27" s="201"/>
      <c r="P27" s="47"/>
      <c r="Q27" s="48"/>
      <c r="R27" s="159"/>
      <c r="S27" s="160"/>
      <c r="T27" s="199"/>
      <c r="U27" s="200"/>
      <c r="V27" s="201"/>
      <c r="W27" s="47"/>
      <c r="X27" s="48"/>
      <c r="Y27" s="159"/>
      <c r="Z27" s="160"/>
      <c r="AA27" s="199"/>
      <c r="AB27" s="200"/>
      <c r="AC27" s="201"/>
      <c r="AD27" s="47"/>
      <c r="AE27" s="48"/>
      <c r="AF27" s="159"/>
      <c r="AG27" s="160"/>
      <c r="AH27" s="199"/>
      <c r="AI27" s="200"/>
      <c r="AJ27" s="201"/>
      <c r="AK27" s="47"/>
      <c r="AL27" s="48"/>
      <c r="AM27" s="159"/>
      <c r="AN27" s="160"/>
      <c r="AO27" s="199"/>
      <c r="AP27" s="200"/>
      <c r="AQ27" s="201"/>
      <c r="AR27" s="47"/>
      <c r="AS27" s="48"/>
      <c r="AT27" s="159"/>
      <c r="AU27" s="160"/>
      <c r="AV27" s="199"/>
      <c r="AW27" s="200"/>
      <c r="AX27" s="201"/>
      <c r="AY27" s="47"/>
      <c r="AZ27" s="48"/>
      <c r="BA27" s="159"/>
      <c r="BB27" s="160"/>
      <c r="BC27" s="199"/>
      <c r="BD27" s="200"/>
      <c r="BE27" s="201"/>
      <c r="BF27" s="47"/>
      <c r="BG27" s="48"/>
      <c r="BH27" s="159"/>
      <c r="BI27" s="160"/>
      <c r="BJ27" s="199"/>
      <c r="BK27" s="200"/>
      <c r="BL27" s="201"/>
      <c r="BM27" s="47"/>
      <c r="BN27" s="48"/>
      <c r="BO27" s="159"/>
      <c r="BP27" s="160"/>
      <c r="BQ27" s="199"/>
      <c r="BR27" s="200"/>
      <c r="BS27" s="201"/>
      <c r="BT27" s="47"/>
      <c r="BU27" s="48"/>
      <c r="BV27" s="159"/>
      <c r="BW27" s="160"/>
      <c r="BX27" s="199"/>
      <c r="BY27" s="200"/>
      <c r="BZ27" s="201"/>
      <c r="CA27" s="47"/>
      <c r="CB27" s="48"/>
      <c r="CC27" s="159"/>
      <c r="CD27" s="160"/>
      <c r="CE27" s="199"/>
      <c r="CF27" s="200"/>
      <c r="CG27" s="200"/>
      <c r="CH27" s="94"/>
    </row>
    <row r="28" spans="1:86" ht="12" customHeight="1" x14ac:dyDescent="0.4">
      <c r="A28" s="197"/>
      <c r="B28" s="47"/>
      <c r="C28" s="48"/>
      <c r="D28" s="159"/>
      <c r="E28" s="160"/>
      <c r="F28" s="199"/>
      <c r="G28" s="200"/>
      <c r="H28" s="201"/>
      <c r="I28" s="47"/>
      <c r="J28" s="48"/>
      <c r="K28" s="159"/>
      <c r="L28" s="160"/>
      <c r="M28" s="199"/>
      <c r="N28" s="200"/>
      <c r="O28" s="201"/>
      <c r="P28" s="47"/>
      <c r="Q28" s="48"/>
      <c r="R28" s="159"/>
      <c r="S28" s="160"/>
      <c r="T28" s="199"/>
      <c r="U28" s="200"/>
      <c r="V28" s="201"/>
      <c r="W28" s="47"/>
      <c r="X28" s="48"/>
      <c r="Y28" s="159"/>
      <c r="Z28" s="160"/>
      <c r="AA28" s="199"/>
      <c r="AB28" s="200"/>
      <c r="AC28" s="201"/>
      <c r="AD28" s="47"/>
      <c r="AE28" s="48"/>
      <c r="AF28" s="159"/>
      <c r="AG28" s="160"/>
      <c r="AH28" s="199"/>
      <c r="AI28" s="200"/>
      <c r="AJ28" s="201"/>
      <c r="AK28" s="47"/>
      <c r="AL28" s="48"/>
      <c r="AM28" s="159"/>
      <c r="AN28" s="160"/>
      <c r="AO28" s="199"/>
      <c r="AP28" s="200"/>
      <c r="AQ28" s="201"/>
      <c r="AR28" s="47"/>
      <c r="AS28" s="48"/>
      <c r="AT28" s="159"/>
      <c r="AU28" s="160"/>
      <c r="AV28" s="199"/>
      <c r="AW28" s="200"/>
      <c r="AX28" s="201"/>
      <c r="AY28" s="47"/>
      <c r="AZ28" s="48"/>
      <c r="BA28" s="159"/>
      <c r="BB28" s="160"/>
      <c r="BC28" s="199"/>
      <c r="BD28" s="200"/>
      <c r="BE28" s="201"/>
      <c r="BF28" s="47"/>
      <c r="BG28" s="48"/>
      <c r="BH28" s="159"/>
      <c r="BI28" s="160"/>
      <c r="BJ28" s="199"/>
      <c r="BK28" s="200"/>
      <c r="BL28" s="201"/>
      <c r="BM28" s="47"/>
      <c r="BN28" s="48"/>
      <c r="BO28" s="159"/>
      <c r="BP28" s="160"/>
      <c r="BQ28" s="199"/>
      <c r="BR28" s="200"/>
      <c r="BS28" s="201"/>
      <c r="BT28" s="47"/>
      <c r="BU28" s="48"/>
      <c r="BV28" s="159"/>
      <c r="BW28" s="160"/>
      <c r="BX28" s="199"/>
      <c r="BY28" s="200"/>
      <c r="BZ28" s="201"/>
      <c r="CA28" s="47"/>
      <c r="CB28" s="48"/>
      <c r="CC28" s="159"/>
      <c r="CD28" s="160"/>
      <c r="CE28" s="199"/>
      <c r="CF28" s="200"/>
      <c r="CG28" s="200"/>
      <c r="CH28" s="94"/>
    </row>
    <row r="29" spans="1:86" ht="12" customHeight="1" x14ac:dyDescent="0.4">
      <c r="A29" s="197"/>
      <c r="B29" s="47"/>
      <c r="C29" s="48"/>
      <c r="D29" s="159"/>
      <c r="E29" s="160"/>
      <c r="F29" s="199"/>
      <c r="G29" s="200"/>
      <c r="H29" s="201"/>
      <c r="I29" s="47"/>
      <c r="J29" s="48"/>
      <c r="K29" s="159"/>
      <c r="L29" s="160"/>
      <c r="M29" s="199"/>
      <c r="N29" s="200"/>
      <c r="O29" s="201"/>
      <c r="P29" s="47"/>
      <c r="Q29" s="48"/>
      <c r="R29" s="159"/>
      <c r="S29" s="160"/>
      <c r="T29" s="199"/>
      <c r="U29" s="200"/>
      <c r="V29" s="201"/>
      <c r="W29" s="47"/>
      <c r="X29" s="48"/>
      <c r="Y29" s="159"/>
      <c r="Z29" s="160"/>
      <c r="AA29" s="199"/>
      <c r="AB29" s="200"/>
      <c r="AC29" s="201"/>
      <c r="AD29" s="47"/>
      <c r="AE29" s="48"/>
      <c r="AF29" s="159"/>
      <c r="AG29" s="160"/>
      <c r="AH29" s="199"/>
      <c r="AI29" s="200"/>
      <c r="AJ29" s="201"/>
      <c r="AK29" s="47"/>
      <c r="AL29" s="48"/>
      <c r="AM29" s="159"/>
      <c r="AN29" s="160"/>
      <c r="AO29" s="199"/>
      <c r="AP29" s="200"/>
      <c r="AQ29" s="201"/>
      <c r="AR29" s="47"/>
      <c r="AS29" s="48"/>
      <c r="AT29" s="159"/>
      <c r="AU29" s="160"/>
      <c r="AV29" s="199"/>
      <c r="AW29" s="200"/>
      <c r="AX29" s="201"/>
      <c r="AY29" s="47"/>
      <c r="AZ29" s="48"/>
      <c r="BA29" s="159"/>
      <c r="BB29" s="160"/>
      <c r="BC29" s="199"/>
      <c r="BD29" s="200"/>
      <c r="BE29" s="201"/>
      <c r="BF29" s="47"/>
      <c r="BG29" s="48"/>
      <c r="BH29" s="159"/>
      <c r="BI29" s="160"/>
      <c r="BJ29" s="199"/>
      <c r="BK29" s="200"/>
      <c r="BL29" s="201"/>
      <c r="BM29" s="47"/>
      <c r="BN29" s="48"/>
      <c r="BO29" s="159"/>
      <c r="BP29" s="160"/>
      <c r="BQ29" s="199"/>
      <c r="BR29" s="200"/>
      <c r="BS29" s="201"/>
      <c r="BT29" s="47"/>
      <c r="BU29" s="48"/>
      <c r="BV29" s="159"/>
      <c r="BW29" s="160"/>
      <c r="BX29" s="199"/>
      <c r="BY29" s="200"/>
      <c r="BZ29" s="201"/>
      <c r="CA29" s="47"/>
      <c r="CB29" s="48"/>
      <c r="CC29" s="159"/>
      <c r="CD29" s="160"/>
      <c r="CE29" s="199"/>
      <c r="CF29" s="200"/>
      <c r="CG29" s="200"/>
      <c r="CH29" s="94"/>
    </row>
    <row r="30" spans="1:86" ht="12" customHeight="1" x14ac:dyDescent="0.4">
      <c r="A30" s="197"/>
      <c r="B30" s="47"/>
      <c r="C30" s="48"/>
      <c r="D30" s="159"/>
      <c r="E30" s="160"/>
      <c r="F30" s="199"/>
      <c r="G30" s="200"/>
      <c r="H30" s="201"/>
      <c r="I30" s="47"/>
      <c r="J30" s="48"/>
      <c r="K30" s="159"/>
      <c r="L30" s="160"/>
      <c r="M30" s="199"/>
      <c r="N30" s="200"/>
      <c r="O30" s="201"/>
      <c r="P30" s="47"/>
      <c r="Q30" s="48"/>
      <c r="R30" s="159"/>
      <c r="S30" s="160"/>
      <c r="T30" s="199"/>
      <c r="U30" s="200"/>
      <c r="V30" s="201"/>
      <c r="W30" s="47"/>
      <c r="X30" s="48"/>
      <c r="Y30" s="159"/>
      <c r="Z30" s="160"/>
      <c r="AA30" s="199"/>
      <c r="AB30" s="200"/>
      <c r="AC30" s="201"/>
      <c r="AD30" s="47"/>
      <c r="AE30" s="48"/>
      <c r="AF30" s="159"/>
      <c r="AG30" s="160"/>
      <c r="AH30" s="199"/>
      <c r="AI30" s="200"/>
      <c r="AJ30" s="201"/>
      <c r="AK30" s="47"/>
      <c r="AL30" s="48"/>
      <c r="AM30" s="159"/>
      <c r="AN30" s="160"/>
      <c r="AO30" s="199"/>
      <c r="AP30" s="200"/>
      <c r="AQ30" s="201"/>
      <c r="AR30" s="47"/>
      <c r="AS30" s="48"/>
      <c r="AT30" s="159"/>
      <c r="AU30" s="160"/>
      <c r="AV30" s="199"/>
      <c r="AW30" s="200"/>
      <c r="AX30" s="201"/>
      <c r="AY30" s="47"/>
      <c r="AZ30" s="48"/>
      <c r="BA30" s="159"/>
      <c r="BB30" s="160"/>
      <c r="BC30" s="199"/>
      <c r="BD30" s="200"/>
      <c r="BE30" s="201"/>
      <c r="BF30" s="47"/>
      <c r="BG30" s="48"/>
      <c r="BH30" s="159"/>
      <c r="BI30" s="160"/>
      <c r="BJ30" s="199"/>
      <c r="BK30" s="200"/>
      <c r="BL30" s="201"/>
      <c r="BM30" s="47"/>
      <c r="BN30" s="48"/>
      <c r="BO30" s="159"/>
      <c r="BP30" s="160"/>
      <c r="BQ30" s="199"/>
      <c r="BR30" s="200"/>
      <c r="BS30" s="201"/>
      <c r="BT30" s="47"/>
      <c r="BU30" s="48"/>
      <c r="BV30" s="159"/>
      <c r="BW30" s="160"/>
      <c r="BX30" s="199"/>
      <c r="BY30" s="200"/>
      <c r="BZ30" s="201"/>
      <c r="CA30" s="47"/>
      <c r="CB30" s="48"/>
      <c r="CC30" s="159"/>
      <c r="CD30" s="160"/>
      <c r="CE30" s="199"/>
      <c r="CF30" s="200"/>
      <c r="CG30" s="200"/>
      <c r="CH30" s="94"/>
    </row>
    <row r="31" spans="1:86" ht="12" customHeight="1" x14ac:dyDescent="0.4">
      <c r="A31" s="197"/>
      <c r="B31" s="47"/>
      <c r="C31" s="48"/>
      <c r="D31" s="159"/>
      <c r="E31" s="160"/>
      <c r="F31" s="199"/>
      <c r="G31" s="200"/>
      <c r="H31" s="201"/>
      <c r="I31" s="47"/>
      <c r="J31" s="48"/>
      <c r="K31" s="159"/>
      <c r="L31" s="160"/>
      <c r="M31" s="199"/>
      <c r="N31" s="200"/>
      <c r="O31" s="201"/>
      <c r="P31" s="47"/>
      <c r="Q31" s="48"/>
      <c r="R31" s="159"/>
      <c r="S31" s="160"/>
      <c r="T31" s="199"/>
      <c r="U31" s="200"/>
      <c r="V31" s="201"/>
      <c r="W31" s="47"/>
      <c r="X31" s="48"/>
      <c r="Y31" s="159"/>
      <c r="Z31" s="160"/>
      <c r="AA31" s="199"/>
      <c r="AB31" s="200"/>
      <c r="AC31" s="201"/>
      <c r="AD31" s="47"/>
      <c r="AE31" s="48"/>
      <c r="AF31" s="159"/>
      <c r="AG31" s="160"/>
      <c r="AH31" s="199"/>
      <c r="AI31" s="200"/>
      <c r="AJ31" s="201"/>
      <c r="AK31" s="47"/>
      <c r="AL31" s="48"/>
      <c r="AM31" s="159"/>
      <c r="AN31" s="160"/>
      <c r="AO31" s="199"/>
      <c r="AP31" s="200"/>
      <c r="AQ31" s="201"/>
      <c r="AR31" s="47"/>
      <c r="AS31" s="48"/>
      <c r="AT31" s="159"/>
      <c r="AU31" s="160"/>
      <c r="AV31" s="199"/>
      <c r="AW31" s="200"/>
      <c r="AX31" s="201"/>
      <c r="AY31" s="47"/>
      <c r="AZ31" s="48"/>
      <c r="BA31" s="159"/>
      <c r="BB31" s="160"/>
      <c r="BC31" s="199"/>
      <c r="BD31" s="200"/>
      <c r="BE31" s="201"/>
      <c r="BF31" s="47"/>
      <c r="BG31" s="48"/>
      <c r="BH31" s="159"/>
      <c r="BI31" s="160"/>
      <c r="BJ31" s="199"/>
      <c r="BK31" s="200"/>
      <c r="BL31" s="201"/>
      <c r="BM31" s="47"/>
      <c r="BN31" s="48"/>
      <c r="BO31" s="159"/>
      <c r="BP31" s="160"/>
      <c r="BQ31" s="199"/>
      <c r="BR31" s="200"/>
      <c r="BS31" s="201"/>
      <c r="BT31" s="47"/>
      <c r="BU31" s="48"/>
      <c r="BV31" s="159"/>
      <c r="BW31" s="160"/>
      <c r="BX31" s="199"/>
      <c r="BY31" s="200"/>
      <c r="BZ31" s="201"/>
      <c r="CA31" s="47"/>
      <c r="CB31" s="48"/>
      <c r="CC31" s="159"/>
      <c r="CD31" s="160"/>
      <c r="CE31" s="199"/>
      <c r="CF31" s="200"/>
      <c r="CG31" s="200"/>
      <c r="CH31" s="94"/>
    </row>
    <row r="32" spans="1:86" ht="12" customHeight="1" x14ac:dyDescent="0.4">
      <c r="A32" s="197"/>
      <c r="B32" s="47"/>
      <c r="C32" s="48"/>
      <c r="D32" s="159"/>
      <c r="E32" s="160"/>
      <c r="F32" s="199"/>
      <c r="G32" s="200"/>
      <c r="H32" s="201"/>
      <c r="I32" s="47"/>
      <c r="J32" s="48"/>
      <c r="K32" s="159"/>
      <c r="L32" s="160"/>
      <c r="M32" s="199"/>
      <c r="N32" s="200"/>
      <c r="O32" s="201"/>
      <c r="P32" s="47"/>
      <c r="Q32" s="48"/>
      <c r="R32" s="159"/>
      <c r="S32" s="160"/>
      <c r="T32" s="199"/>
      <c r="U32" s="200"/>
      <c r="V32" s="201"/>
      <c r="W32" s="47"/>
      <c r="X32" s="48"/>
      <c r="Y32" s="159"/>
      <c r="Z32" s="160"/>
      <c r="AA32" s="199"/>
      <c r="AB32" s="200"/>
      <c r="AC32" s="201"/>
      <c r="AD32" s="47"/>
      <c r="AE32" s="48"/>
      <c r="AF32" s="159"/>
      <c r="AG32" s="160"/>
      <c r="AH32" s="199"/>
      <c r="AI32" s="200"/>
      <c r="AJ32" s="201"/>
      <c r="AK32" s="47"/>
      <c r="AL32" s="48"/>
      <c r="AM32" s="159"/>
      <c r="AN32" s="160"/>
      <c r="AO32" s="199"/>
      <c r="AP32" s="200"/>
      <c r="AQ32" s="201"/>
      <c r="AR32" s="47"/>
      <c r="AS32" s="48"/>
      <c r="AT32" s="159"/>
      <c r="AU32" s="160"/>
      <c r="AV32" s="199"/>
      <c r="AW32" s="200"/>
      <c r="AX32" s="201"/>
      <c r="AY32" s="47"/>
      <c r="AZ32" s="48"/>
      <c r="BA32" s="159"/>
      <c r="BB32" s="160"/>
      <c r="BC32" s="199"/>
      <c r="BD32" s="200"/>
      <c r="BE32" s="201"/>
      <c r="BF32" s="47"/>
      <c r="BG32" s="48"/>
      <c r="BH32" s="159"/>
      <c r="BI32" s="160"/>
      <c r="BJ32" s="199"/>
      <c r="BK32" s="200"/>
      <c r="BL32" s="201"/>
      <c r="BM32" s="47"/>
      <c r="BN32" s="48"/>
      <c r="BO32" s="159"/>
      <c r="BP32" s="160"/>
      <c r="BQ32" s="199"/>
      <c r="BR32" s="200"/>
      <c r="BS32" s="201"/>
      <c r="BT32" s="47"/>
      <c r="BU32" s="48"/>
      <c r="BV32" s="159"/>
      <c r="BW32" s="160"/>
      <c r="BX32" s="199"/>
      <c r="BY32" s="200"/>
      <c r="BZ32" s="201"/>
      <c r="CA32" s="47"/>
      <c r="CB32" s="48"/>
      <c r="CC32" s="159"/>
      <c r="CD32" s="160"/>
      <c r="CE32" s="199"/>
      <c r="CF32" s="200"/>
      <c r="CG32" s="200"/>
      <c r="CH32" s="94"/>
    </row>
    <row r="33" spans="1:86" ht="12" customHeight="1" x14ac:dyDescent="0.4">
      <c r="A33" s="197"/>
      <c r="B33" s="47"/>
      <c r="C33" s="48"/>
      <c r="D33" s="159"/>
      <c r="E33" s="160"/>
      <c r="F33" s="199"/>
      <c r="G33" s="200"/>
      <c r="H33" s="201"/>
      <c r="I33" s="47"/>
      <c r="J33" s="48"/>
      <c r="K33" s="159"/>
      <c r="L33" s="160"/>
      <c r="M33" s="199"/>
      <c r="N33" s="200"/>
      <c r="O33" s="201"/>
      <c r="P33" s="47"/>
      <c r="Q33" s="48"/>
      <c r="R33" s="159"/>
      <c r="S33" s="160"/>
      <c r="T33" s="199"/>
      <c r="U33" s="200"/>
      <c r="V33" s="201"/>
      <c r="W33" s="47"/>
      <c r="X33" s="48"/>
      <c r="Y33" s="159"/>
      <c r="Z33" s="160"/>
      <c r="AA33" s="199"/>
      <c r="AB33" s="200"/>
      <c r="AC33" s="201"/>
      <c r="AD33" s="47"/>
      <c r="AE33" s="48"/>
      <c r="AF33" s="159"/>
      <c r="AG33" s="160"/>
      <c r="AH33" s="199"/>
      <c r="AI33" s="200"/>
      <c r="AJ33" s="201"/>
      <c r="AK33" s="47"/>
      <c r="AL33" s="48"/>
      <c r="AM33" s="159"/>
      <c r="AN33" s="160"/>
      <c r="AO33" s="199"/>
      <c r="AP33" s="200"/>
      <c r="AQ33" s="201"/>
      <c r="AR33" s="47"/>
      <c r="AS33" s="48"/>
      <c r="AT33" s="159"/>
      <c r="AU33" s="160"/>
      <c r="AV33" s="199"/>
      <c r="AW33" s="200"/>
      <c r="AX33" s="201"/>
      <c r="AY33" s="47"/>
      <c r="AZ33" s="48"/>
      <c r="BA33" s="159"/>
      <c r="BB33" s="160"/>
      <c r="BC33" s="199"/>
      <c r="BD33" s="200"/>
      <c r="BE33" s="201"/>
      <c r="BF33" s="47"/>
      <c r="BG33" s="48"/>
      <c r="BH33" s="159"/>
      <c r="BI33" s="160"/>
      <c r="BJ33" s="199"/>
      <c r="BK33" s="200"/>
      <c r="BL33" s="201"/>
      <c r="BM33" s="47"/>
      <c r="BN33" s="48"/>
      <c r="BO33" s="159"/>
      <c r="BP33" s="160"/>
      <c r="BQ33" s="199"/>
      <c r="BR33" s="200"/>
      <c r="BS33" s="201"/>
      <c r="BT33" s="47"/>
      <c r="BU33" s="48"/>
      <c r="BV33" s="159"/>
      <c r="BW33" s="160"/>
      <c r="BX33" s="199"/>
      <c r="BY33" s="200"/>
      <c r="BZ33" s="201"/>
      <c r="CA33" s="47"/>
      <c r="CB33" s="48"/>
      <c r="CC33" s="159"/>
      <c r="CD33" s="160"/>
      <c r="CE33" s="199"/>
      <c r="CF33" s="200"/>
      <c r="CG33" s="200"/>
      <c r="CH33" s="94"/>
    </row>
    <row r="34" spans="1:86" ht="12" customHeight="1" x14ac:dyDescent="0.4">
      <c r="A34" s="197"/>
      <c r="B34" s="47"/>
      <c r="C34" s="48"/>
      <c r="D34" s="159"/>
      <c r="E34" s="160"/>
      <c r="F34" s="199"/>
      <c r="G34" s="200"/>
      <c r="H34" s="201"/>
      <c r="I34" s="47"/>
      <c r="J34" s="48"/>
      <c r="K34" s="159"/>
      <c r="L34" s="160"/>
      <c r="M34" s="199"/>
      <c r="N34" s="200"/>
      <c r="O34" s="201"/>
      <c r="P34" s="47"/>
      <c r="Q34" s="48"/>
      <c r="R34" s="159"/>
      <c r="S34" s="160"/>
      <c r="T34" s="199"/>
      <c r="U34" s="200"/>
      <c r="V34" s="201"/>
      <c r="W34" s="47"/>
      <c r="X34" s="48"/>
      <c r="Y34" s="159"/>
      <c r="Z34" s="160"/>
      <c r="AA34" s="199"/>
      <c r="AB34" s="200"/>
      <c r="AC34" s="201"/>
      <c r="AD34" s="47"/>
      <c r="AE34" s="48"/>
      <c r="AF34" s="159"/>
      <c r="AG34" s="160"/>
      <c r="AH34" s="199"/>
      <c r="AI34" s="200"/>
      <c r="AJ34" s="201"/>
      <c r="AK34" s="47"/>
      <c r="AL34" s="48"/>
      <c r="AM34" s="159"/>
      <c r="AN34" s="160"/>
      <c r="AO34" s="199"/>
      <c r="AP34" s="200"/>
      <c r="AQ34" s="201"/>
      <c r="AR34" s="47"/>
      <c r="AS34" s="48"/>
      <c r="AT34" s="159"/>
      <c r="AU34" s="160"/>
      <c r="AV34" s="199"/>
      <c r="AW34" s="200"/>
      <c r="AX34" s="201"/>
      <c r="AY34" s="47"/>
      <c r="AZ34" s="48"/>
      <c r="BA34" s="159"/>
      <c r="BB34" s="160"/>
      <c r="BC34" s="199"/>
      <c r="BD34" s="200"/>
      <c r="BE34" s="201"/>
      <c r="BF34" s="47"/>
      <c r="BG34" s="48"/>
      <c r="BH34" s="159"/>
      <c r="BI34" s="160"/>
      <c r="BJ34" s="199"/>
      <c r="BK34" s="200"/>
      <c r="BL34" s="201"/>
      <c r="BM34" s="47"/>
      <c r="BN34" s="48"/>
      <c r="BO34" s="159"/>
      <c r="BP34" s="160"/>
      <c r="BQ34" s="199"/>
      <c r="BR34" s="200"/>
      <c r="BS34" s="201"/>
      <c r="BT34" s="47"/>
      <c r="BU34" s="48"/>
      <c r="BV34" s="159"/>
      <c r="BW34" s="160"/>
      <c r="BX34" s="199"/>
      <c r="BY34" s="200"/>
      <c r="BZ34" s="201"/>
      <c r="CA34" s="47"/>
      <c r="CB34" s="48"/>
      <c r="CC34" s="159"/>
      <c r="CD34" s="160"/>
      <c r="CE34" s="199"/>
      <c r="CF34" s="200"/>
      <c r="CG34" s="200"/>
      <c r="CH34" s="94"/>
    </row>
    <row r="35" spans="1:86" ht="12" customHeight="1" x14ac:dyDescent="0.4">
      <c r="A35" s="197"/>
      <c r="B35" s="47"/>
      <c r="C35" s="48"/>
      <c r="D35" s="159"/>
      <c r="E35" s="160"/>
      <c r="F35" s="199"/>
      <c r="G35" s="200"/>
      <c r="H35" s="201"/>
      <c r="I35" s="47"/>
      <c r="J35" s="48"/>
      <c r="K35" s="159"/>
      <c r="L35" s="160"/>
      <c r="M35" s="199"/>
      <c r="N35" s="200"/>
      <c r="O35" s="201"/>
      <c r="P35" s="47"/>
      <c r="Q35" s="48"/>
      <c r="R35" s="159"/>
      <c r="S35" s="160"/>
      <c r="T35" s="199"/>
      <c r="U35" s="200"/>
      <c r="V35" s="201"/>
      <c r="W35" s="47"/>
      <c r="X35" s="48"/>
      <c r="Y35" s="159"/>
      <c r="Z35" s="160"/>
      <c r="AA35" s="199"/>
      <c r="AB35" s="200"/>
      <c r="AC35" s="201"/>
      <c r="AD35" s="47"/>
      <c r="AE35" s="48"/>
      <c r="AF35" s="159"/>
      <c r="AG35" s="160"/>
      <c r="AH35" s="199"/>
      <c r="AI35" s="200"/>
      <c r="AJ35" s="201"/>
      <c r="AK35" s="47"/>
      <c r="AL35" s="48"/>
      <c r="AM35" s="159"/>
      <c r="AN35" s="160"/>
      <c r="AO35" s="199"/>
      <c r="AP35" s="200"/>
      <c r="AQ35" s="201"/>
      <c r="AR35" s="47"/>
      <c r="AS35" s="48"/>
      <c r="AT35" s="159"/>
      <c r="AU35" s="160"/>
      <c r="AV35" s="199"/>
      <c r="AW35" s="200"/>
      <c r="AX35" s="201"/>
      <c r="AY35" s="47"/>
      <c r="AZ35" s="48"/>
      <c r="BA35" s="159"/>
      <c r="BB35" s="160"/>
      <c r="BC35" s="199"/>
      <c r="BD35" s="200"/>
      <c r="BE35" s="201"/>
      <c r="BF35" s="47"/>
      <c r="BG35" s="48"/>
      <c r="BH35" s="159"/>
      <c r="BI35" s="160"/>
      <c r="BJ35" s="199"/>
      <c r="BK35" s="200"/>
      <c r="BL35" s="201"/>
      <c r="BM35" s="47"/>
      <c r="BN35" s="48"/>
      <c r="BO35" s="159"/>
      <c r="BP35" s="160"/>
      <c r="BQ35" s="199"/>
      <c r="BR35" s="200"/>
      <c r="BS35" s="201"/>
      <c r="BT35" s="47"/>
      <c r="BU35" s="48"/>
      <c r="BV35" s="159"/>
      <c r="BW35" s="160"/>
      <c r="BX35" s="199"/>
      <c r="BY35" s="200"/>
      <c r="BZ35" s="201"/>
      <c r="CA35" s="47"/>
      <c r="CB35" s="48"/>
      <c r="CC35" s="159"/>
      <c r="CD35" s="160"/>
      <c r="CE35" s="199"/>
      <c r="CF35" s="200"/>
      <c r="CG35" s="200"/>
      <c r="CH35" s="94"/>
    </row>
    <row r="36" spans="1:86" ht="12" customHeight="1" x14ac:dyDescent="0.4">
      <c r="A36" s="197"/>
      <c r="B36" s="13"/>
      <c r="C36" s="14"/>
      <c r="D36" s="159"/>
      <c r="E36" s="160"/>
      <c r="F36" s="161"/>
      <c r="G36" s="162"/>
      <c r="H36" s="163"/>
      <c r="I36" s="13"/>
      <c r="J36" s="14"/>
      <c r="K36" s="159"/>
      <c r="L36" s="160"/>
      <c r="M36" s="161"/>
      <c r="N36" s="162"/>
      <c r="O36" s="163"/>
      <c r="P36" s="13"/>
      <c r="Q36" s="14"/>
      <c r="R36" s="159"/>
      <c r="S36" s="160"/>
      <c r="T36" s="161"/>
      <c r="U36" s="162"/>
      <c r="V36" s="163"/>
      <c r="W36" s="13"/>
      <c r="X36" s="14"/>
      <c r="Y36" s="159"/>
      <c r="Z36" s="160"/>
      <c r="AA36" s="161"/>
      <c r="AB36" s="162"/>
      <c r="AC36" s="163"/>
      <c r="AD36" s="13"/>
      <c r="AE36" s="14"/>
      <c r="AF36" s="159"/>
      <c r="AG36" s="160"/>
      <c r="AH36" s="161"/>
      <c r="AI36" s="162"/>
      <c r="AJ36" s="163"/>
      <c r="AK36" s="13"/>
      <c r="AL36" s="14"/>
      <c r="AM36" s="159"/>
      <c r="AN36" s="160"/>
      <c r="AO36" s="161"/>
      <c r="AP36" s="162"/>
      <c r="AQ36" s="163"/>
      <c r="AR36" s="13"/>
      <c r="AS36" s="14"/>
      <c r="AT36" s="159"/>
      <c r="AU36" s="160"/>
      <c r="AV36" s="161"/>
      <c r="AW36" s="162"/>
      <c r="AX36" s="163"/>
      <c r="AY36" s="13"/>
      <c r="AZ36" s="14"/>
      <c r="BA36" s="159"/>
      <c r="BB36" s="160"/>
      <c r="BC36" s="161"/>
      <c r="BD36" s="162"/>
      <c r="BE36" s="163"/>
      <c r="BF36" s="13"/>
      <c r="BG36" s="14"/>
      <c r="BH36" s="159"/>
      <c r="BI36" s="160"/>
      <c r="BJ36" s="161"/>
      <c r="BK36" s="162"/>
      <c r="BL36" s="163"/>
      <c r="BM36" s="13"/>
      <c r="BN36" s="14"/>
      <c r="BO36" s="159"/>
      <c r="BP36" s="160"/>
      <c r="BQ36" s="161"/>
      <c r="BR36" s="162"/>
      <c r="BS36" s="163"/>
      <c r="BT36" s="13"/>
      <c r="BU36" s="14"/>
      <c r="BV36" s="159"/>
      <c r="BW36" s="160"/>
      <c r="BX36" s="161"/>
      <c r="BY36" s="162"/>
      <c r="BZ36" s="163"/>
      <c r="CA36" s="13"/>
      <c r="CB36" s="14"/>
      <c r="CC36" s="159"/>
      <c r="CD36" s="160"/>
      <c r="CE36" s="161"/>
      <c r="CF36" s="162"/>
      <c r="CG36" s="162"/>
      <c r="CH36" s="94"/>
    </row>
    <row r="37" spans="1:86" ht="12" customHeight="1" thickBot="1" x14ac:dyDescent="0.45">
      <c r="A37" s="198"/>
      <c r="B37" s="50"/>
      <c r="C37" s="51"/>
      <c r="D37" s="210"/>
      <c r="E37" s="211"/>
      <c r="F37" s="212">
        <f>SUM(F25:H36)</f>
        <v>0</v>
      </c>
      <c r="G37" s="213"/>
      <c r="H37" s="214"/>
      <c r="I37" s="50"/>
      <c r="J37" s="51"/>
      <c r="K37" s="210"/>
      <c r="L37" s="211"/>
      <c r="M37" s="212">
        <f>SUM(M25:O36)</f>
        <v>0</v>
      </c>
      <c r="N37" s="213"/>
      <c r="O37" s="214"/>
      <c r="P37" s="50"/>
      <c r="Q37" s="51"/>
      <c r="R37" s="210"/>
      <c r="S37" s="211"/>
      <c r="T37" s="212">
        <f>SUM(T25:V36)</f>
        <v>0</v>
      </c>
      <c r="U37" s="213"/>
      <c r="V37" s="214"/>
      <c r="W37" s="50"/>
      <c r="X37" s="51"/>
      <c r="Y37" s="210"/>
      <c r="Z37" s="211"/>
      <c r="AA37" s="212">
        <f>SUM(AA25:AC36)</f>
        <v>0</v>
      </c>
      <c r="AB37" s="213"/>
      <c r="AC37" s="214"/>
      <c r="AD37" s="50"/>
      <c r="AE37" s="51"/>
      <c r="AF37" s="210"/>
      <c r="AG37" s="211"/>
      <c r="AH37" s="212">
        <f>SUM(AH25:AJ36)</f>
        <v>0</v>
      </c>
      <c r="AI37" s="213"/>
      <c r="AJ37" s="214"/>
      <c r="AK37" s="50"/>
      <c r="AL37" s="51"/>
      <c r="AM37" s="210"/>
      <c r="AN37" s="211"/>
      <c r="AO37" s="212">
        <f>SUM(AO25:AQ36)</f>
        <v>0</v>
      </c>
      <c r="AP37" s="213"/>
      <c r="AQ37" s="214"/>
      <c r="AR37" s="50"/>
      <c r="AS37" s="51"/>
      <c r="AT37" s="210"/>
      <c r="AU37" s="211"/>
      <c r="AV37" s="212">
        <f>SUM(AV25:AX36)</f>
        <v>0</v>
      </c>
      <c r="AW37" s="213"/>
      <c r="AX37" s="214"/>
      <c r="AY37" s="50"/>
      <c r="AZ37" s="51"/>
      <c r="BA37" s="210"/>
      <c r="BB37" s="211"/>
      <c r="BC37" s="212">
        <f>SUM(BC25:BE36)</f>
        <v>0</v>
      </c>
      <c r="BD37" s="213"/>
      <c r="BE37" s="214"/>
      <c r="BF37" s="50"/>
      <c r="BG37" s="51"/>
      <c r="BH37" s="210"/>
      <c r="BI37" s="211"/>
      <c r="BJ37" s="212">
        <f>SUM(BJ25:BL36)</f>
        <v>0</v>
      </c>
      <c r="BK37" s="213"/>
      <c r="BL37" s="214"/>
      <c r="BM37" s="50"/>
      <c r="BN37" s="51"/>
      <c r="BO37" s="210"/>
      <c r="BP37" s="211"/>
      <c r="BQ37" s="212">
        <f>SUM(BQ25:BS36)</f>
        <v>0</v>
      </c>
      <c r="BR37" s="213"/>
      <c r="BS37" s="214"/>
      <c r="BT37" s="50"/>
      <c r="BU37" s="51"/>
      <c r="BV37" s="210"/>
      <c r="BW37" s="211"/>
      <c r="BX37" s="212">
        <f>SUM(BX25:BZ36)</f>
        <v>0</v>
      </c>
      <c r="BY37" s="213"/>
      <c r="BZ37" s="214"/>
      <c r="CA37" s="50"/>
      <c r="CB37" s="51"/>
      <c r="CC37" s="210"/>
      <c r="CD37" s="211"/>
      <c r="CE37" s="212">
        <f>SUM(CE25:CG36)</f>
        <v>0</v>
      </c>
      <c r="CF37" s="213"/>
      <c r="CG37" s="213"/>
      <c r="CH37" s="94"/>
    </row>
    <row r="38" spans="1:86" ht="12" customHeight="1" thickTop="1" x14ac:dyDescent="0.4">
      <c r="A38" s="202" t="s">
        <v>20</v>
      </c>
      <c r="B38" s="53"/>
      <c r="C38" s="54"/>
      <c r="D38" s="205"/>
      <c r="E38" s="206"/>
      <c r="F38" s="207"/>
      <c r="G38" s="208"/>
      <c r="H38" s="209"/>
      <c r="I38" s="91"/>
      <c r="J38" s="54"/>
      <c r="K38" s="205"/>
      <c r="L38" s="206"/>
      <c r="M38" s="207"/>
      <c r="N38" s="208"/>
      <c r="O38" s="209"/>
      <c r="P38" s="53"/>
      <c r="Q38" s="54"/>
      <c r="R38" s="205"/>
      <c r="S38" s="206"/>
      <c r="T38" s="207"/>
      <c r="U38" s="208"/>
      <c r="V38" s="209"/>
      <c r="W38" s="53"/>
      <c r="X38" s="54"/>
      <c r="Y38" s="205"/>
      <c r="Z38" s="206"/>
      <c r="AA38" s="207"/>
      <c r="AB38" s="208"/>
      <c r="AC38" s="209"/>
      <c r="AD38" s="53"/>
      <c r="AE38" s="54"/>
      <c r="AF38" s="205"/>
      <c r="AG38" s="206"/>
      <c r="AH38" s="207"/>
      <c r="AI38" s="208"/>
      <c r="AJ38" s="209"/>
      <c r="AK38" s="53"/>
      <c r="AL38" s="54"/>
      <c r="AM38" s="205"/>
      <c r="AN38" s="206"/>
      <c r="AO38" s="207"/>
      <c r="AP38" s="208"/>
      <c r="AQ38" s="209"/>
      <c r="AR38" s="53"/>
      <c r="AS38" s="54"/>
      <c r="AT38" s="205"/>
      <c r="AU38" s="206"/>
      <c r="AV38" s="207"/>
      <c r="AW38" s="208"/>
      <c r="AX38" s="209"/>
      <c r="AY38" s="53"/>
      <c r="AZ38" s="54"/>
      <c r="BA38" s="205"/>
      <c r="BB38" s="206"/>
      <c r="BC38" s="207"/>
      <c r="BD38" s="208"/>
      <c r="BE38" s="209"/>
      <c r="BF38" s="53"/>
      <c r="BG38" s="54"/>
      <c r="BH38" s="205"/>
      <c r="BI38" s="206"/>
      <c r="BJ38" s="207"/>
      <c r="BK38" s="208"/>
      <c r="BL38" s="209"/>
      <c r="BM38" s="53"/>
      <c r="BN38" s="54"/>
      <c r="BO38" s="205"/>
      <c r="BP38" s="206"/>
      <c r="BQ38" s="207"/>
      <c r="BR38" s="208"/>
      <c r="BS38" s="209"/>
      <c r="BT38" s="53"/>
      <c r="BU38" s="54"/>
      <c r="BV38" s="205"/>
      <c r="BW38" s="206"/>
      <c r="BX38" s="207"/>
      <c r="BY38" s="208"/>
      <c r="BZ38" s="209"/>
      <c r="CA38" s="53"/>
      <c r="CB38" s="54"/>
      <c r="CC38" s="205"/>
      <c r="CD38" s="206"/>
      <c r="CE38" s="207"/>
      <c r="CF38" s="208"/>
      <c r="CG38" s="208"/>
      <c r="CH38" s="94"/>
    </row>
    <row r="39" spans="1:86" ht="12" customHeight="1" x14ac:dyDescent="0.4">
      <c r="A39" s="203"/>
      <c r="B39" s="22"/>
      <c r="C39" s="21"/>
      <c r="D39" s="215"/>
      <c r="E39" s="216"/>
      <c r="F39" s="181"/>
      <c r="G39" s="182"/>
      <c r="H39" s="183"/>
      <c r="I39" s="92"/>
      <c r="J39" s="21"/>
      <c r="K39" s="215"/>
      <c r="L39" s="216"/>
      <c r="M39" s="181"/>
      <c r="N39" s="182"/>
      <c r="O39" s="183"/>
      <c r="P39" s="22"/>
      <c r="Q39" s="21"/>
      <c r="R39" s="215"/>
      <c r="S39" s="216"/>
      <c r="T39" s="181"/>
      <c r="U39" s="182"/>
      <c r="V39" s="183"/>
      <c r="W39" s="22"/>
      <c r="X39" s="21"/>
      <c r="Y39" s="215"/>
      <c r="Z39" s="216"/>
      <c r="AA39" s="181"/>
      <c r="AB39" s="182"/>
      <c r="AC39" s="183"/>
      <c r="AD39" s="22"/>
      <c r="AE39" s="21"/>
      <c r="AF39" s="215"/>
      <c r="AG39" s="216"/>
      <c r="AH39" s="181"/>
      <c r="AI39" s="182"/>
      <c r="AJ39" s="183"/>
      <c r="AK39" s="22"/>
      <c r="AL39" s="21"/>
      <c r="AM39" s="215"/>
      <c r="AN39" s="216"/>
      <c r="AO39" s="181"/>
      <c r="AP39" s="182"/>
      <c r="AQ39" s="183"/>
      <c r="AR39" s="22"/>
      <c r="AS39" s="21"/>
      <c r="AT39" s="215"/>
      <c r="AU39" s="216"/>
      <c r="AV39" s="181"/>
      <c r="AW39" s="182"/>
      <c r="AX39" s="183"/>
      <c r="AY39" s="22"/>
      <c r="AZ39" s="21"/>
      <c r="BA39" s="215"/>
      <c r="BB39" s="216"/>
      <c r="BC39" s="181"/>
      <c r="BD39" s="182"/>
      <c r="BE39" s="183"/>
      <c r="BF39" s="22"/>
      <c r="BG39" s="21"/>
      <c r="BH39" s="215"/>
      <c r="BI39" s="216"/>
      <c r="BJ39" s="181"/>
      <c r="BK39" s="182"/>
      <c r="BL39" s="183"/>
      <c r="BM39" s="22"/>
      <c r="BN39" s="21"/>
      <c r="BO39" s="215"/>
      <c r="BP39" s="216"/>
      <c r="BQ39" s="181"/>
      <c r="BR39" s="182"/>
      <c r="BS39" s="183"/>
      <c r="BT39" s="22"/>
      <c r="BU39" s="21"/>
      <c r="BV39" s="215"/>
      <c r="BW39" s="216"/>
      <c r="BX39" s="181"/>
      <c r="BY39" s="182"/>
      <c r="BZ39" s="183"/>
      <c r="CA39" s="22"/>
      <c r="CB39" s="21"/>
      <c r="CC39" s="215"/>
      <c r="CD39" s="216"/>
      <c r="CE39" s="181"/>
      <c r="CF39" s="182"/>
      <c r="CG39" s="182"/>
      <c r="CH39" s="94"/>
    </row>
    <row r="40" spans="1:86" ht="12" customHeight="1" x14ac:dyDescent="0.4">
      <c r="A40" s="203"/>
      <c r="B40" s="22"/>
      <c r="C40" s="21"/>
      <c r="D40" s="215"/>
      <c r="E40" s="216"/>
      <c r="F40" s="181"/>
      <c r="G40" s="182"/>
      <c r="H40" s="183"/>
      <c r="I40" s="92"/>
      <c r="J40" s="21"/>
      <c r="K40" s="215"/>
      <c r="L40" s="216"/>
      <c r="M40" s="181"/>
      <c r="N40" s="182"/>
      <c r="O40" s="183"/>
      <c r="P40" s="22"/>
      <c r="Q40" s="21"/>
      <c r="R40" s="215"/>
      <c r="S40" s="216"/>
      <c r="T40" s="181"/>
      <c r="U40" s="182"/>
      <c r="V40" s="183"/>
      <c r="W40" s="22"/>
      <c r="X40" s="21"/>
      <c r="Y40" s="215"/>
      <c r="Z40" s="216"/>
      <c r="AA40" s="181"/>
      <c r="AB40" s="182"/>
      <c r="AC40" s="183"/>
      <c r="AD40" s="22"/>
      <c r="AE40" s="21"/>
      <c r="AF40" s="215"/>
      <c r="AG40" s="216"/>
      <c r="AH40" s="181"/>
      <c r="AI40" s="182"/>
      <c r="AJ40" s="183"/>
      <c r="AK40" s="22"/>
      <c r="AL40" s="21"/>
      <c r="AM40" s="215"/>
      <c r="AN40" s="216"/>
      <c r="AO40" s="181"/>
      <c r="AP40" s="182"/>
      <c r="AQ40" s="183"/>
      <c r="AR40" s="22"/>
      <c r="AS40" s="21"/>
      <c r="AT40" s="215"/>
      <c r="AU40" s="216"/>
      <c r="AV40" s="181"/>
      <c r="AW40" s="182"/>
      <c r="AX40" s="183"/>
      <c r="AY40" s="22"/>
      <c r="AZ40" s="21"/>
      <c r="BA40" s="215"/>
      <c r="BB40" s="216"/>
      <c r="BC40" s="181"/>
      <c r="BD40" s="182"/>
      <c r="BE40" s="183"/>
      <c r="BF40" s="22"/>
      <c r="BG40" s="21"/>
      <c r="BH40" s="215"/>
      <c r="BI40" s="216"/>
      <c r="BJ40" s="181"/>
      <c r="BK40" s="182"/>
      <c r="BL40" s="183"/>
      <c r="BM40" s="22"/>
      <c r="BN40" s="21"/>
      <c r="BO40" s="215"/>
      <c r="BP40" s="216"/>
      <c r="BQ40" s="181"/>
      <c r="BR40" s="182"/>
      <c r="BS40" s="183"/>
      <c r="BT40" s="22"/>
      <c r="BU40" s="21"/>
      <c r="BV40" s="215"/>
      <c r="BW40" s="216"/>
      <c r="BX40" s="181"/>
      <c r="BY40" s="182"/>
      <c r="BZ40" s="183"/>
      <c r="CA40" s="22"/>
      <c r="CB40" s="21"/>
      <c r="CC40" s="215"/>
      <c r="CD40" s="216"/>
      <c r="CE40" s="181"/>
      <c r="CF40" s="182"/>
      <c r="CG40" s="182"/>
      <c r="CH40" s="94"/>
    </row>
    <row r="41" spans="1:86" ht="12" customHeight="1" x14ac:dyDescent="0.4">
      <c r="A41" s="203"/>
      <c r="B41" s="22"/>
      <c r="C41" s="21"/>
      <c r="D41" s="215"/>
      <c r="E41" s="216"/>
      <c r="F41" s="181"/>
      <c r="G41" s="182"/>
      <c r="H41" s="183"/>
      <c r="I41" s="92"/>
      <c r="J41" s="21"/>
      <c r="K41" s="215"/>
      <c r="L41" s="216"/>
      <c r="M41" s="181"/>
      <c r="N41" s="182"/>
      <c r="O41" s="183"/>
      <c r="P41" s="22"/>
      <c r="Q41" s="21"/>
      <c r="R41" s="215"/>
      <c r="S41" s="216"/>
      <c r="T41" s="181"/>
      <c r="U41" s="182"/>
      <c r="V41" s="183"/>
      <c r="W41" s="22"/>
      <c r="X41" s="21"/>
      <c r="Y41" s="215"/>
      <c r="Z41" s="216"/>
      <c r="AA41" s="181"/>
      <c r="AB41" s="182"/>
      <c r="AC41" s="183"/>
      <c r="AD41" s="22"/>
      <c r="AE41" s="21"/>
      <c r="AF41" s="215"/>
      <c r="AG41" s="216"/>
      <c r="AH41" s="181"/>
      <c r="AI41" s="182"/>
      <c r="AJ41" s="183"/>
      <c r="AK41" s="22"/>
      <c r="AL41" s="21"/>
      <c r="AM41" s="215"/>
      <c r="AN41" s="216"/>
      <c r="AO41" s="181"/>
      <c r="AP41" s="182"/>
      <c r="AQ41" s="183"/>
      <c r="AR41" s="22"/>
      <c r="AS41" s="21"/>
      <c r="AT41" s="215"/>
      <c r="AU41" s="216"/>
      <c r="AV41" s="181"/>
      <c r="AW41" s="182"/>
      <c r="AX41" s="183"/>
      <c r="AY41" s="22"/>
      <c r="AZ41" s="21"/>
      <c r="BA41" s="215"/>
      <c r="BB41" s="216"/>
      <c r="BC41" s="181"/>
      <c r="BD41" s="182"/>
      <c r="BE41" s="183"/>
      <c r="BF41" s="22"/>
      <c r="BG41" s="21"/>
      <c r="BH41" s="215"/>
      <c r="BI41" s="216"/>
      <c r="BJ41" s="181"/>
      <c r="BK41" s="182"/>
      <c r="BL41" s="183"/>
      <c r="BM41" s="22"/>
      <c r="BN41" s="21"/>
      <c r="BO41" s="215"/>
      <c r="BP41" s="216"/>
      <c r="BQ41" s="181"/>
      <c r="BR41" s="182"/>
      <c r="BS41" s="183"/>
      <c r="BT41" s="22"/>
      <c r="BU41" s="21"/>
      <c r="BV41" s="215"/>
      <c r="BW41" s="216"/>
      <c r="BX41" s="181"/>
      <c r="BY41" s="182"/>
      <c r="BZ41" s="183"/>
      <c r="CA41" s="22"/>
      <c r="CB41" s="21"/>
      <c r="CC41" s="215"/>
      <c r="CD41" s="216"/>
      <c r="CE41" s="181"/>
      <c r="CF41" s="182"/>
      <c r="CG41" s="182"/>
      <c r="CH41" s="94"/>
    </row>
    <row r="42" spans="1:86" ht="12" customHeight="1" x14ac:dyDescent="0.4">
      <c r="A42" s="203"/>
      <c r="B42" s="22"/>
      <c r="C42" s="21"/>
      <c r="D42" s="215"/>
      <c r="E42" s="216"/>
      <c r="F42" s="181"/>
      <c r="G42" s="182"/>
      <c r="H42" s="183"/>
      <c r="I42" s="22"/>
      <c r="J42" s="21"/>
      <c r="K42" s="215"/>
      <c r="L42" s="216"/>
      <c r="M42" s="181"/>
      <c r="N42" s="182"/>
      <c r="O42" s="183"/>
      <c r="P42" s="22"/>
      <c r="Q42" s="21"/>
      <c r="R42" s="215"/>
      <c r="S42" s="216"/>
      <c r="T42" s="181"/>
      <c r="U42" s="182"/>
      <c r="V42" s="183"/>
      <c r="W42" s="22"/>
      <c r="X42" s="21"/>
      <c r="Y42" s="215"/>
      <c r="Z42" s="216"/>
      <c r="AA42" s="181"/>
      <c r="AB42" s="182"/>
      <c r="AC42" s="183"/>
      <c r="AD42" s="22"/>
      <c r="AE42" s="21"/>
      <c r="AF42" s="215"/>
      <c r="AG42" s="216"/>
      <c r="AH42" s="181"/>
      <c r="AI42" s="182"/>
      <c r="AJ42" s="183"/>
      <c r="AK42" s="22"/>
      <c r="AL42" s="21"/>
      <c r="AM42" s="215"/>
      <c r="AN42" s="216"/>
      <c r="AO42" s="181"/>
      <c r="AP42" s="182"/>
      <c r="AQ42" s="183"/>
      <c r="AR42" s="22"/>
      <c r="AS42" s="21"/>
      <c r="AT42" s="215"/>
      <c r="AU42" s="216"/>
      <c r="AV42" s="181"/>
      <c r="AW42" s="182"/>
      <c r="AX42" s="183"/>
      <c r="AY42" s="22"/>
      <c r="AZ42" s="21"/>
      <c r="BA42" s="215"/>
      <c r="BB42" s="216"/>
      <c r="BC42" s="181"/>
      <c r="BD42" s="182"/>
      <c r="BE42" s="183"/>
      <c r="BF42" s="22"/>
      <c r="BG42" s="21"/>
      <c r="BH42" s="215"/>
      <c r="BI42" s="216"/>
      <c r="BJ42" s="181"/>
      <c r="BK42" s="182"/>
      <c r="BL42" s="183"/>
      <c r="BM42" s="22"/>
      <c r="BN42" s="21"/>
      <c r="BO42" s="215"/>
      <c r="BP42" s="216"/>
      <c r="BQ42" s="181"/>
      <c r="BR42" s="182"/>
      <c r="BS42" s="183"/>
      <c r="BT42" s="22"/>
      <c r="BU42" s="21"/>
      <c r="BV42" s="215"/>
      <c r="BW42" s="216"/>
      <c r="BX42" s="181"/>
      <c r="BY42" s="182"/>
      <c r="BZ42" s="183"/>
      <c r="CA42" s="22"/>
      <c r="CB42" s="21"/>
      <c r="CC42" s="215"/>
      <c r="CD42" s="216"/>
      <c r="CE42" s="181"/>
      <c r="CF42" s="182"/>
      <c r="CG42" s="182"/>
      <c r="CH42" s="94"/>
    </row>
    <row r="43" spans="1:86" ht="12" customHeight="1" x14ac:dyDescent="0.4">
      <c r="A43" s="203"/>
      <c r="B43" s="22"/>
      <c r="C43" s="21"/>
      <c r="D43" s="184"/>
      <c r="E43" s="185"/>
      <c r="F43" s="181"/>
      <c r="G43" s="182"/>
      <c r="H43" s="183"/>
      <c r="I43" s="22"/>
      <c r="J43" s="21"/>
      <c r="K43" s="184"/>
      <c r="L43" s="185"/>
      <c r="M43" s="181"/>
      <c r="N43" s="182"/>
      <c r="O43" s="183"/>
      <c r="P43" s="22"/>
      <c r="Q43" s="21"/>
      <c r="R43" s="184"/>
      <c r="S43" s="185"/>
      <c r="T43" s="181"/>
      <c r="U43" s="182"/>
      <c r="V43" s="183"/>
      <c r="W43" s="22"/>
      <c r="X43" s="21"/>
      <c r="Y43" s="184"/>
      <c r="Z43" s="185"/>
      <c r="AA43" s="181"/>
      <c r="AB43" s="182"/>
      <c r="AC43" s="183"/>
      <c r="AD43" s="22"/>
      <c r="AE43" s="21"/>
      <c r="AF43" s="184"/>
      <c r="AG43" s="185"/>
      <c r="AH43" s="181"/>
      <c r="AI43" s="182"/>
      <c r="AJ43" s="183"/>
      <c r="AK43" s="22"/>
      <c r="AL43" s="21"/>
      <c r="AM43" s="184"/>
      <c r="AN43" s="185"/>
      <c r="AO43" s="181"/>
      <c r="AP43" s="182"/>
      <c r="AQ43" s="183"/>
      <c r="AR43" s="22"/>
      <c r="AS43" s="21"/>
      <c r="AT43" s="184"/>
      <c r="AU43" s="185"/>
      <c r="AV43" s="181"/>
      <c r="AW43" s="182"/>
      <c r="AX43" s="183"/>
      <c r="AY43" s="22"/>
      <c r="AZ43" s="21"/>
      <c r="BA43" s="184"/>
      <c r="BB43" s="185"/>
      <c r="BC43" s="181"/>
      <c r="BD43" s="182"/>
      <c r="BE43" s="183"/>
      <c r="BF43" s="22"/>
      <c r="BG43" s="21"/>
      <c r="BH43" s="184"/>
      <c r="BI43" s="185"/>
      <c r="BJ43" s="181"/>
      <c r="BK43" s="182"/>
      <c r="BL43" s="183"/>
      <c r="BM43" s="22"/>
      <c r="BN43" s="21"/>
      <c r="BO43" s="184"/>
      <c r="BP43" s="185"/>
      <c r="BQ43" s="181"/>
      <c r="BR43" s="182"/>
      <c r="BS43" s="183"/>
      <c r="BT43" s="22"/>
      <c r="BU43" s="21"/>
      <c r="BV43" s="184"/>
      <c r="BW43" s="185"/>
      <c r="BX43" s="181"/>
      <c r="BY43" s="182"/>
      <c r="BZ43" s="183"/>
      <c r="CA43" s="22"/>
      <c r="CB43" s="21"/>
      <c r="CC43" s="184"/>
      <c r="CD43" s="185"/>
      <c r="CE43" s="181"/>
      <c r="CF43" s="182"/>
      <c r="CG43" s="182"/>
      <c r="CH43" s="94"/>
    </row>
    <row r="44" spans="1:86" ht="12" customHeight="1" x14ac:dyDescent="0.4">
      <c r="A44" s="203"/>
      <c r="B44" s="22"/>
      <c r="C44" s="21"/>
      <c r="D44" s="184"/>
      <c r="E44" s="185"/>
      <c r="F44" s="181"/>
      <c r="G44" s="182"/>
      <c r="H44" s="183"/>
      <c r="I44" s="22"/>
      <c r="J44" s="21"/>
      <c r="K44" s="184"/>
      <c r="L44" s="185"/>
      <c r="M44" s="181"/>
      <c r="N44" s="182"/>
      <c r="O44" s="183"/>
      <c r="P44" s="22"/>
      <c r="Q44" s="21"/>
      <c r="R44" s="184"/>
      <c r="S44" s="185"/>
      <c r="T44" s="181"/>
      <c r="U44" s="182"/>
      <c r="V44" s="183"/>
      <c r="W44" s="22"/>
      <c r="X44" s="21"/>
      <c r="Y44" s="184"/>
      <c r="Z44" s="185"/>
      <c r="AA44" s="181"/>
      <c r="AB44" s="182"/>
      <c r="AC44" s="183"/>
      <c r="AD44" s="22"/>
      <c r="AE44" s="21"/>
      <c r="AF44" s="184"/>
      <c r="AG44" s="185"/>
      <c r="AH44" s="181"/>
      <c r="AI44" s="182"/>
      <c r="AJ44" s="183"/>
      <c r="AK44" s="22"/>
      <c r="AL44" s="21"/>
      <c r="AM44" s="184"/>
      <c r="AN44" s="185"/>
      <c r="AO44" s="181"/>
      <c r="AP44" s="182"/>
      <c r="AQ44" s="183"/>
      <c r="AR44" s="22"/>
      <c r="AS44" s="21"/>
      <c r="AT44" s="184"/>
      <c r="AU44" s="185"/>
      <c r="AV44" s="181"/>
      <c r="AW44" s="182"/>
      <c r="AX44" s="183"/>
      <c r="AY44" s="22"/>
      <c r="AZ44" s="21"/>
      <c r="BA44" s="184"/>
      <c r="BB44" s="185"/>
      <c r="BC44" s="181"/>
      <c r="BD44" s="182"/>
      <c r="BE44" s="183"/>
      <c r="BF44" s="22"/>
      <c r="BG44" s="21"/>
      <c r="BH44" s="184"/>
      <c r="BI44" s="185"/>
      <c r="BJ44" s="181"/>
      <c r="BK44" s="182"/>
      <c r="BL44" s="183"/>
      <c r="BM44" s="22"/>
      <c r="BN44" s="21"/>
      <c r="BO44" s="184"/>
      <c r="BP44" s="185"/>
      <c r="BQ44" s="181"/>
      <c r="BR44" s="182"/>
      <c r="BS44" s="183"/>
      <c r="BT44" s="22"/>
      <c r="BU44" s="21"/>
      <c r="BV44" s="184"/>
      <c r="BW44" s="185"/>
      <c r="BX44" s="181"/>
      <c r="BY44" s="182"/>
      <c r="BZ44" s="183"/>
      <c r="CA44" s="22"/>
      <c r="CB44" s="21"/>
      <c r="CC44" s="184"/>
      <c r="CD44" s="185"/>
      <c r="CE44" s="181"/>
      <c r="CF44" s="182"/>
      <c r="CG44" s="182"/>
      <c r="CH44" s="94"/>
    </row>
    <row r="45" spans="1:86" ht="12" customHeight="1" x14ac:dyDescent="0.4">
      <c r="A45" s="203"/>
      <c r="B45" s="22"/>
      <c r="C45" s="21"/>
      <c r="D45" s="184"/>
      <c r="E45" s="185"/>
      <c r="F45" s="181"/>
      <c r="G45" s="182"/>
      <c r="H45" s="183"/>
      <c r="I45" s="22"/>
      <c r="J45" s="21"/>
      <c r="K45" s="184"/>
      <c r="L45" s="185"/>
      <c r="M45" s="181"/>
      <c r="N45" s="182"/>
      <c r="O45" s="183"/>
      <c r="P45" s="22"/>
      <c r="Q45" s="21"/>
      <c r="R45" s="184"/>
      <c r="S45" s="185"/>
      <c r="T45" s="181"/>
      <c r="U45" s="182"/>
      <c r="V45" s="183"/>
      <c r="W45" s="22"/>
      <c r="X45" s="21"/>
      <c r="Y45" s="184"/>
      <c r="Z45" s="185"/>
      <c r="AA45" s="181"/>
      <c r="AB45" s="182"/>
      <c r="AC45" s="183"/>
      <c r="AD45" s="22"/>
      <c r="AE45" s="21"/>
      <c r="AF45" s="184"/>
      <c r="AG45" s="185"/>
      <c r="AH45" s="181"/>
      <c r="AI45" s="182"/>
      <c r="AJ45" s="183"/>
      <c r="AK45" s="22"/>
      <c r="AL45" s="21"/>
      <c r="AM45" s="184"/>
      <c r="AN45" s="185"/>
      <c r="AO45" s="181"/>
      <c r="AP45" s="182"/>
      <c r="AQ45" s="183"/>
      <c r="AR45" s="22"/>
      <c r="AS45" s="21"/>
      <c r="AT45" s="184"/>
      <c r="AU45" s="185"/>
      <c r="AV45" s="181"/>
      <c r="AW45" s="182"/>
      <c r="AX45" s="183"/>
      <c r="AY45" s="22"/>
      <c r="AZ45" s="21"/>
      <c r="BA45" s="184"/>
      <c r="BB45" s="185"/>
      <c r="BC45" s="181"/>
      <c r="BD45" s="182"/>
      <c r="BE45" s="183"/>
      <c r="BF45" s="22"/>
      <c r="BG45" s="21"/>
      <c r="BH45" s="184"/>
      <c r="BI45" s="185"/>
      <c r="BJ45" s="181"/>
      <c r="BK45" s="182"/>
      <c r="BL45" s="183"/>
      <c r="BM45" s="22"/>
      <c r="BN45" s="21"/>
      <c r="BO45" s="184"/>
      <c r="BP45" s="185"/>
      <c r="BQ45" s="181"/>
      <c r="BR45" s="182"/>
      <c r="BS45" s="183"/>
      <c r="BT45" s="22"/>
      <c r="BU45" s="21"/>
      <c r="BV45" s="184"/>
      <c r="BW45" s="185"/>
      <c r="BX45" s="181"/>
      <c r="BY45" s="182"/>
      <c r="BZ45" s="183"/>
      <c r="CA45" s="22"/>
      <c r="CB45" s="21"/>
      <c r="CC45" s="184"/>
      <c r="CD45" s="185"/>
      <c r="CE45" s="181"/>
      <c r="CF45" s="182"/>
      <c r="CG45" s="182"/>
      <c r="CH45" s="94"/>
    </row>
    <row r="46" spans="1:86" ht="12" customHeight="1" x14ac:dyDescent="0.4">
      <c r="A46" s="203"/>
      <c r="B46" s="22"/>
      <c r="C46" s="21"/>
      <c r="D46" s="184"/>
      <c r="E46" s="185"/>
      <c r="F46" s="181"/>
      <c r="G46" s="182"/>
      <c r="H46" s="183"/>
      <c r="I46" s="22"/>
      <c r="J46" s="21"/>
      <c r="K46" s="184"/>
      <c r="L46" s="185"/>
      <c r="M46" s="181"/>
      <c r="N46" s="182"/>
      <c r="O46" s="183"/>
      <c r="P46" s="22"/>
      <c r="Q46" s="21"/>
      <c r="R46" s="184"/>
      <c r="S46" s="185"/>
      <c r="T46" s="181"/>
      <c r="U46" s="182"/>
      <c r="V46" s="183"/>
      <c r="W46" s="22"/>
      <c r="X46" s="21"/>
      <c r="Y46" s="184"/>
      <c r="Z46" s="185"/>
      <c r="AA46" s="181"/>
      <c r="AB46" s="182"/>
      <c r="AC46" s="183"/>
      <c r="AD46" s="22"/>
      <c r="AE46" s="21"/>
      <c r="AF46" s="184"/>
      <c r="AG46" s="185"/>
      <c r="AH46" s="181"/>
      <c r="AI46" s="182"/>
      <c r="AJ46" s="183"/>
      <c r="AK46" s="22"/>
      <c r="AL46" s="21"/>
      <c r="AM46" s="184"/>
      <c r="AN46" s="185"/>
      <c r="AO46" s="181"/>
      <c r="AP46" s="182"/>
      <c r="AQ46" s="183"/>
      <c r="AR46" s="22"/>
      <c r="AS46" s="21"/>
      <c r="AT46" s="184"/>
      <c r="AU46" s="185"/>
      <c r="AV46" s="181"/>
      <c r="AW46" s="182"/>
      <c r="AX46" s="183"/>
      <c r="AY46" s="22"/>
      <c r="AZ46" s="21"/>
      <c r="BA46" s="184"/>
      <c r="BB46" s="185"/>
      <c r="BC46" s="181"/>
      <c r="BD46" s="182"/>
      <c r="BE46" s="183"/>
      <c r="BF46" s="22"/>
      <c r="BG46" s="21"/>
      <c r="BH46" s="184"/>
      <c r="BI46" s="185"/>
      <c r="BJ46" s="181"/>
      <c r="BK46" s="182"/>
      <c r="BL46" s="183"/>
      <c r="BM46" s="22"/>
      <c r="BN46" s="21"/>
      <c r="BO46" s="184"/>
      <c r="BP46" s="185"/>
      <c r="BQ46" s="181"/>
      <c r="BR46" s="182"/>
      <c r="BS46" s="183"/>
      <c r="BT46" s="22"/>
      <c r="BU46" s="21"/>
      <c r="BV46" s="184"/>
      <c r="BW46" s="185"/>
      <c r="BX46" s="181"/>
      <c r="BY46" s="182"/>
      <c r="BZ46" s="183"/>
      <c r="CA46" s="22"/>
      <c r="CB46" s="21"/>
      <c r="CC46" s="184"/>
      <c r="CD46" s="185"/>
      <c r="CE46" s="181"/>
      <c r="CF46" s="182"/>
      <c r="CG46" s="182"/>
      <c r="CH46" s="94"/>
    </row>
    <row r="47" spans="1:86" ht="12" customHeight="1" x14ac:dyDescent="0.4">
      <c r="A47" s="203"/>
      <c r="B47" s="22"/>
      <c r="C47" s="21"/>
      <c r="D47" s="184"/>
      <c r="E47" s="185"/>
      <c r="F47" s="181"/>
      <c r="G47" s="182"/>
      <c r="H47" s="183"/>
      <c r="I47" s="22"/>
      <c r="J47" s="21"/>
      <c r="K47" s="184"/>
      <c r="L47" s="185"/>
      <c r="M47" s="181"/>
      <c r="N47" s="182"/>
      <c r="O47" s="183"/>
      <c r="P47" s="22"/>
      <c r="Q47" s="21"/>
      <c r="R47" s="184"/>
      <c r="S47" s="185"/>
      <c r="T47" s="181"/>
      <c r="U47" s="182"/>
      <c r="V47" s="183"/>
      <c r="W47" s="22"/>
      <c r="X47" s="21"/>
      <c r="Y47" s="184"/>
      <c r="Z47" s="185"/>
      <c r="AA47" s="181"/>
      <c r="AB47" s="182"/>
      <c r="AC47" s="183"/>
      <c r="AD47" s="22"/>
      <c r="AE47" s="21"/>
      <c r="AF47" s="184"/>
      <c r="AG47" s="185"/>
      <c r="AH47" s="181"/>
      <c r="AI47" s="182"/>
      <c r="AJ47" s="183"/>
      <c r="AK47" s="22"/>
      <c r="AL47" s="21"/>
      <c r="AM47" s="184"/>
      <c r="AN47" s="185"/>
      <c r="AO47" s="181"/>
      <c r="AP47" s="182"/>
      <c r="AQ47" s="183"/>
      <c r="AR47" s="22"/>
      <c r="AS47" s="21"/>
      <c r="AT47" s="184"/>
      <c r="AU47" s="185"/>
      <c r="AV47" s="181"/>
      <c r="AW47" s="182"/>
      <c r="AX47" s="183"/>
      <c r="AY47" s="22"/>
      <c r="AZ47" s="21"/>
      <c r="BA47" s="184"/>
      <c r="BB47" s="185"/>
      <c r="BC47" s="181"/>
      <c r="BD47" s="182"/>
      <c r="BE47" s="183"/>
      <c r="BF47" s="22"/>
      <c r="BG47" s="21"/>
      <c r="BH47" s="184"/>
      <c r="BI47" s="185"/>
      <c r="BJ47" s="181"/>
      <c r="BK47" s="182"/>
      <c r="BL47" s="183"/>
      <c r="BM47" s="22"/>
      <c r="BN47" s="21"/>
      <c r="BO47" s="184"/>
      <c r="BP47" s="185"/>
      <c r="BQ47" s="181"/>
      <c r="BR47" s="182"/>
      <c r="BS47" s="183"/>
      <c r="BT47" s="22"/>
      <c r="BU47" s="21"/>
      <c r="BV47" s="184"/>
      <c r="BW47" s="185"/>
      <c r="BX47" s="181"/>
      <c r="BY47" s="182"/>
      <c r="BZ47" s="183"/>
      <c r="CA47" s="22"/>
      <c r="CB47" s="21"/>
      <c r="CC47" s="184"/>
      <c r="CD47" s="185"/>
      <c r="CE47" s="181"/>
      <c r="CF47" s="182"/>
      <c r="CG47" s="182"/>
      <c r="CH47" s="94"/>
    </row>
    <row r="48" spans="1:86" ht="12" customHeight="1" x14ac:dyDescent="0.4">
      <c r="A48" s="203"/>
      <c r="B48" s="58"/>
      <c r="C48" s="59"/>
      <c r="D48" s="217"/>
      <c r="E48" s="218"/>
      <c r="F48" s="219"/>
      <c r="G48" s="220"/>
      <c r="H48" s="221"/>
      <c r="I48" s="58"/>
      <c r="J48" s="59"/>
      <c r="K48" s="184"/>
      <c r="L48" s="185"/>
      <c r="M48" s="181"/>
      <c r="N48" s="182"/>
      <c r="O48" s="183"/>
      <c r="P48" s="58"/>
      <c r="Q48" s="59"/>
      <c r="R48" s="184"/>
      <c r="S48" s="185"/>
      <c r="T48" s="181"/>
      <c r="U48" s="182"/>
      <c r="V48" s="183"/>
      <c r="W48" s="58"/>
      <c r="X48" s="59"/>
      <c r="Y48" s="184"/>
      <c r="Z48" s="185"/>
      <c r="AA48" s="181"/>
      <c r="AB48" s="182"/>
      <c r="AC48" s="183"/>
      <c r="AD48" s="58"/>
      <c r="AE48" s="59"/>
      <c r="AF48" s="184"/>
      <c r="AG48" s="185"/>
      <c r="AH48" s="181"/>
      <c r="AI48" s="182"/>
      <c r="AJ48" s="183"/>
      <c r="AK48" s="58"/>
      <c r="AL48" s="59"/>
      <c r="AM48" s="184"/>
      <c r="AN48" s="185"/>
      <c r="AO48" s="181"/>
      <c r="AP48" s="182"/>
      <c r="AQ48" s="183"/>
      <c r="AR48" s="58"/>
      <c r="AS48" s="59"/>
      <c r="AT48" s="184"/>
      <c r="AU48" s="185"/>
      <c r="AV48" s="181"/>
      <c r="AW48" s="182"/>
      <c r="AX48" s="183"/>
      <c r="AY48" s="58"/>
      <c r="AZ48" s="59"/>
      <c r="BA48" s="184"/>
      <c r="BB48" s="185"/>
      <c r="BC48" s="181"/>
      <c r="BD48" s="182"/>
      <c r="BE48" s="183"/>
      <c r="BF48" s="58"/>
      <c r="BG48" s="59"/>
      <c r="BH48" s="184"/>
      <c r="BI48" s="185"/>
      <c r="BJ48" s="181"/>
      <c r="BK48" s="182"/>
      <c r="BL48" s="183"/>
      <c r="BM48" s="58"/>
      <c r="BN48" s="59"/>
      <c r="BO48" s="184"/>
      <c r="BP48" s="185"/>
      <c r="BQ48" s="181"/>
      <c r="BR48" s="182"/>
      <c r="BS48" s="183"/>
      <c r="BT48" s="58"/>
      <c r="BU48" s="59"/>
      <c r="BV48" s="184"/>
      <c r="BW48" s="185"/>
      <c r="BX48" s="181"/>
      <c r="BY48" s="182"/>
      <c r="BZ48" s="183"/>
      <c r="CA48" s="58"/>
      <c r="CB48" s="59"/>
      <c r="CC48" s="184"/>
      <c r="CD48" s="185"/>
      <c r="CE48" s="181"/>
      <c r="CF48" s="182"/>
      <c r="CG48" s="182"/>
      <c r="CH48" s="94"/>
    </row>
    <row r="49" spans="1:86" ht="12" customHeight="1" x14ac:dyDescent="0.4">
      <c r="A49" s="203"/>
      <c r="B49" s="22"/>
      <c r="C49" s="21"/>
      <c r="D49" s="215"/>
      <c r="E49" s="216"/>
      <c r="F49" s="181"/>
      <c r="G49" s="182"/>
      <c r="H49" s="183"/>
      <c r="I49" s="22"/>
      <c r="J49" s="21"/>
      <c r="K49" s="215"/>
      <c r="L49" s="216"/>
      <c r="M49" s="181"/>
      <c r="N49" s="182"/>
      <c r="O49" s="183"/>
      <c r="P49" s="22"/>
      <c r="Q49" s="21"/>
      <c r="R49" s="215"/>
      <c r="S49" s="216"/>
      <c r="T49" s="181"/>
      <c r="U49" s="182"/>
      <c r="V49" s="183"/>
      <c r="W49" s="22"/>
      <c r="X49" s="21"/>
      <c r="Y49" s="215"/>
      <c r="Z49" s="216"/>
      <c r="AA49" s="181"/>
      <c r="AB49" s="182"/>
      <c r="AC49" s="183"/>
      <c r="AD49" s="22"/>
      <c r="AE49" s="21"/>
      <c r="AF49" s="215"/>
      <c r="AG49" s="216"/>
      <c r="AH49" s="181"/>
      <c r="AI49" s="182"/>
      <c r="AJ49" s="183"/>
      <c r="AK49" s="22"/>
      <c r="AL49" s="21"/>
      <c r="AM49" s="215"/>
      <c r="AN49" s="216"/>
      <c r="AO49" s="181"/>
      <c r="AP49" s="182"/>
      <c r="AQ49" s="183"/>
      <c r="AR49" s="22"/>
      <c r="AS49" s="21"/>
      <c r="AT49" s="215"/>
      <c r="AU49" s="216"/>
      <c r="AV49" s="181"/>
      <c r="AW49" s="182"/>
      <c r="AX49" s="183"/>
      <c r="AY49" s="22"/>
      <c r="AZ49" s="21"/>
      <c r="BA49" s="215"/>
      <c r="BB49" s="216"/>
      <c r="BC49" s="181"/>
      <c r="BD49" s="182"/>
      <c r="BE49" s="183"/>
      <c r="BF49" s="22"/>
      <c r="BG49" s="21"/>
      <c r="BH49" s="215"/>
      <c r="BI49" s="216"/>
      <c r="BJ49" s="181"/>
      <c r="BK49" s="182"/>
      <c r="BL49" s="183"/>
      <c r="BM49" s="22"/>
      <c r="BN49" s="21"/>
      <c r="BO49" s="215"/>
      <c r="BP49" s="216"/>
      <c r="BQ49" s="181"/>
      <c r="BR49" s="182"/>
      <c r="BS49" s="183"/>
      <c r="BT49" s="22"/>
      <c r="BU49" s="21"/>
      <c r="BV49" s="215"/>
      <c r="BW49" s="216"/>
      <c r="BX49" s="181"/>
      <c r="BY49" s="182"/>
      <c r="BZ49" s="183"/>
      <c r="CA49" s="22"/>
      <c r="CB49" s="21"/>
      <c r="CC49" s="215"/>
      <c r="CD49" s="216"/>
      <c r="CE49" s="181"/>
      <c r="CF49" s="182"/>
      <c r="CG49" s="182"/>
      <c r="CH49" s="94"/>
    </row>
    <row r="50" spans="1:86" ht="12" customHeight="1" x14ac:dyDescent="0.4">
      <c r="A50" s="203"/>
      <c r="B50" s="22"/>
      <c r="C50" s="21"/>
      <c r="D50" s="215"/>
      <c r="E50" s="216"/>
      <c r="F50" s="181"/>
      <c r="G50" s="182"/>
      <c r="H50" s="183"/>
      <c r="I50" s="22"/>
      <c r="J50" s="21"/>
      <c r="K50" s="215"/>
      <c r="L50" s="216"/>
      <c r="M50" s="181"/>
      <c r="N50" s="182"/>
      <c r="O50" s="183"/>
      <c r="P50" s="22"/>
      <c r="Q50" s="21"/>
      <c r="R50" s="215"/>
      <c r="S50" s="216"/>
      <c r="T50" s="181"/>
      <c r="U50" s="182"/>
      <c r="V50" s="183"/>
      <c r="W50" s="22"/>
      <c r="X50" s="21"/>
      <c r="Y50" s="215"/>
      <c r="Z50" s="216"/>
      <c r="AA50" s="181"/>
      <c r="AB50" s="182"/>
      <c r="AC50" s="183"/>
      <c r="AD50" s="22"/>
      <c r="AE50" s="21"/>
      <c r="AF50" s="215"/>
      <c r="AG50" s="216"/>
      <c r="AH50" s="181"/>
      <c r="AI50" s="182"/>
      <c r="AJ50" s="183"/>
      <c r="AK50" s="22"/>
      <c r="AL50" s="21"/>
      <c r="AM50" s="215"/>
      <c r="AN50" s="216"/>
      <c r="AO50" s="181"/>
      <c r="AP50" s="182"/>
      <c r="AQ50" s="183"/>
      <c r="AR50" s="22"/>
      <c r="AS50" s="21"/>
      <c r="AT50" s="215"/>
      <c r="AU50" s="216"/>
      <c r="AV50" s="181"/>
      <c r="AW50" s="182"/>
      <c r="AX50" s="183"/>
      <c r="AY50" s="22"/>
      <c r="AZ50" s="21"/>
      <c r="BA50" s="215"/>
      <c r="BB50" s="216"/>
      <c r="BC50" s="181"/>
      <c r="BD50" s="182"/>
      <c r="BE50" s="183"/>
      <c r="BF50" s="22"/>
      <c r="BG50" s="21"/>
      <c r="BH50" s="215"/>
      <c r="BI50" s="216"/>
      <c r="BJ50" s="181"/>
      <c r="BK50" s="182"/>
      <c r="BL50" s="183"/>
      <c r="BM50" s="22"/>
      <c r="BN50" s="21"/>
      <c r="BO50" s="215"/>
      <c r="BP50" s="216"/>
      <c r="BQ50" s="181"/>
      <c r="BR50" s="182"/>
      <c r="BS50" s="183"/>
      <c r="BT50" s="22"/>
      <c r="BU50" s="21"/>
      <c r="BV50" s="215"/>
      <c r="BW50" s="216"/>
      <c r="BX50" s="181"/>
      <c r="BY50" s="182"/>
      <c r="BZ50" s="183"/>
      <c r="CA50" s="22"/>
      <c r="CB50" s="21"/>
      <c r="CC50" s="215"/>
      <c r="CD50" s="216"/>
      <c r="CE50" s="181"/>
      <c r="CF50" s="182"/>
      <c r="CG50" s="182"/>
      <c r="CH50" s="94"/>
    </row>
    <row r="51" spans="1:86" ht="12" customHeight="1" thickBot="1" x14ac:dyDescent="0.45">
      <c r="A51" s="204"/>
      <c r="B51" s="50"/>
      <c r="C51" s="51"/>
      <c r="D51" s="210"/>
      <c r="E51" s="211"/>
      <c r="F51" s="212">
        <f>SUM(F38:H50)</f>
        <v>0</v>
      </c>
      <c r="G51" s="213"/>
      <c r="H51" s="214"/>
      <c r="I51" s="50"/>
      <c r="J51" s="51"/>
      <c r="K51" s="210"/>
      <c r="L51" s="211"/>
      <c r="M51" s="212">
        <f>SUM(M38:O50)</f>
        <v>0</v>
      </c>
      <c r="N51" s="213"/>
      <c r="O51" s="214"/>
      <c r="P51" s="50"/>
      <c r="Q51" s="51"/>
      <c r="R51" s="210"/>
      <c r="S51" s="211"/>
      <c r="T51" s="212">
        <f>SUM(T38:V50)</f>
        <v>0</v>
      </c>
      <c r="U51" s="213"/>
      <c r="V51" s="214"/>
      <c r="W51" s="50"/>
      <c r="X51" s="51"/>
      <c r="Y51" s="210"/>
      <c r="Z51" s="211"/>
      <c r="AA51" s="212">
        <f>SUM(AA38:AC50)</f>
        <v>0</v>
      </c>
      <c r="AB51" s="213"/>
      <c r="AC51" s="214"/>
      <c r="AD51" s="50"/>
      <c r="AE51" s="51"/>
      <c r="AF51" s="210"/>
      <c r="AG51" s="211"/>
      <c r="AH51" s="212">
        <f>SUM(AH38:AJ50)</f>
        <v>0</v>
      </c>
      <c r="AI51" s="213"/>
      <c r="AJ51" s="214"/>
      <c r="AK51" s="50"/>
      <c r="AL51" s="51"/>
      <c r="AM51" s="210"/>
      <c r="AN51" s="211"/>
      <c r="AO51" s="212">
        <f>SUM(AO38:AQ50)</f>
        <v>0</v>
      </c>
      <c r="AP51" s="213"/>
      <c r="AQ51" s="214"/>
      <c r="AR51" s="50"/>
      <c r="AS51" s="51"/>
      <c r="AT51" s="210"/>
      <c r="AU51" s="211"/>
      <c r="AV51" s="212">
        <f>SUM(AV38:AX50)</f>
        <v>0</v>
      </c>
      <c r="AW51" s="213"/>
      <c r="AX51" s="214"/>
      <c r="AY51" s="50"/>
      <c r="AZ51" s="51"/>
      <c r="BA51" s="210"/>
      <c r="BB51" s="211"/>
      <c r="BC51" s="212">
        <f>SUM(BC38:BE50)</f>
        <v>0</v>
      </c>
      <c r="BD51" s="213"/>
      <c r="BE51" s="214"/>
      <c r="BF51" s="50"/>
      <c r="BG51" s="51"/>
      <c r="BH51" s="210"/>
      <c r="BI51" s="211"/>
      <c r="BJ51" s="212">
        <f>SUM(BJ38:BL50)</f>
        <v>0</v>
      </c>
      <c r="BK51" s="213"/>
      <c r="BL51" s="214"/>
      <c r="BM51" s="50"/>
      <c r="BN51" s="51"/>
      <c r="BO51" s="210"/>
      <c r="BP51" s="211"/>
      <c r="BQ51" s="212">
        <f>SUM(BQ38:BS50)</f>
        <v>0</v>
      </c>
      <c r="BR51" s="213"/>
      <c r="BS51" s="214"/>
      <c r="BT51" s="50"/>
      <c r="BU51" s="51"/>
      <c r="BV51" s="210"/>
      <c r="BW51" s="211"/>
      <c r="BX51" s="212">
        <f>SUM(BX38:BZ50)</f>
        <v>0</v>
      </c>
      <c r="BY51" s="213"/>
      <c r="BZ51" s="214"/>
      <c r="CA51" s="50"/>
      <c r="CB51" s="51"/>
      <c r="CC51" s="210"/>
      <c r="CD51" s="211"/>
      <c r="CE51" s="212">
        <f>SUM(CE38:CG50)</f>
        <v>0</v>
      </c>
      <c r="CF51" s="213"/>
      <c r="CG51" s="213"/>
      <c r="CH51" s="94"/>
    </row>
    <row r="52" spans="1:86" ht="12" customHeight="1" thickTop="1" x14ac:dyDescent="0.4">
      <c r="A52" s="202" t="s">
        <v>11</v>
      </c>
      <c r="B52" s="58"/>
      <c r="C52" s="59"/>
      <c r="D52" s="205"/>
      <c r="E52" s="206"/>
      <c r="F52" s="207"/>
      <c r="G52" s="208"/>
      <c r="H52" s="209"/>
      <c r="I52" s="58"/>
      <c r="J52" s="59"/>
      <c r="K52" s="205"/>
      <c r="L52" s="206"/>
      <c r="M52" s="207"/>
      <c r="N52" s="208"/>
      <c r="O52" s="209"/>
      <c r="P52" s="58"/>
      <c r="Q52" s="59"/>
      <c r="R52" s="205"/>
      <c r="S52" s="206"/>
      <c r="T52" s="207"/>
      <c r="U52" s="208"/>
      <c r="V52" s="209"/>
      <c r="W52" s="58"/>
      <c r="X52" s="59"/>
      <c r="Y52" s="205"/>
      <c r="Z52" s="206"/>
      <c r="AA52" s="207"/>
      <c r="AB52" s="208"/>
      <c r="AC52" s="209"/>
      <c r="AD52" s="58"/>
      <c r="AE52" s="59"/>
      <c r="AF52" s="205"/>
      <c r="AG52" s="206"/>
      <c r="AH52" s="207"/>
      <c r="AI52" s="208"/>
      <c r="AJ52" s="209"/>
      <c r="AK52" s="58"/>
      <c r="AL52" s="59"/>
      <c r="AM52" s="205"/>
      <c r="AN52" s="206"/>
      <c r="AO52" s="207"/>
      <c r="AP52" s="208"/>
      <c r="AQ52" s="209"/>
      <c r="AR52" s="58"/>
      <c r="AS52" s="59"/>
      <c r="AT52" s="205"/>
      <c r="AU52" s="206"/>
      <c r="AV52" s="207"/>
      <c r="AW52" s="208"/>
      <c r="AX52" s="209"/>
      <c r="AY52" s="58"/>
      <c r="AZ52" s="59"/>
      <c r="BA52" s="205"/>
      <c r="BB52" s="206"/>
      <c r="BC52" s="207"/>
      <c r="BD52" s="208"/>
      <c r="BE52" s="209"/>
      <c r="BF52" s="58"/>
      <c r="BG52" s="59"/>
      <c r="BH52" s="205"/>
      <c r="BI52" s="206"/>
      <c r="BJ52" s="207"/>
      <c r="BK52" s="208"/>
      <c r="BL52" s="209"/>
      <c r="BM52" s="58"/>
      <c r="BN52" s="59"/>
      <c r="BO52" s="205"/>
      <c r="BP52" s="206"/>
      <c r="BQ52" s="207"/>
      <c r="BR52" s="208"/>
      <c r="BS52" s="209"/>
      <c r="BT52" s="58"/>
      <c r="BU52" s="59"/>
      <c r="BV52" s="205"/>
      <c r="BW52" s="206"/>
      <c r="BX52" s="207"/>
      <c r="BY52" s="208"/>
      <c r="BZ52" s="209"/>
      <c r="CA52" s="58"/>
      <c r="CB52" s="59"/>
      <c r="CC52" s="205"/>
      <c r="CD52" s="206"/>
      <c r="CE52" s="207"/>
      <c r="CF52" s="208"/>
      <c r="CG52" s="209"/>
      <c r="CH52" s="94"/>
    </row>
    <row r="53" spans="1:86" ht="12" customHeight="1" x14ac:dyDescent="0.4">
      <c r="A53" s="203"/>
      <c r="B53" s="22"/>
      <c r="C53" s="21"/>
      <c r="D53" s="215"/>
      <c r="E53" s="216"/>
      <c r="F53" s="181"/>
      <c r="G53" s="182"/>
      <c r="H53" s="183"/>
      <c r="I53" s="22"/>
      <c r="J53" s="21"/>
      <c r="K53" s="215"/>
      <c r="L53" s="216"/>
      <c r="M53" s="181"/>
      <c r="N53" s="182"/>
      <c r="O53" s="183"/>
      <c r="P53" s="22"/>
      <c r="Q53" s="21"/>
      <c r="R53" s="215"/>
      <c r="S53" s="216"/>
      <c r="T53" s="181"/>
      <c r="U53" s="182"/>
      <c r="V53" s="183"/>
      <c r="W53" s="22"/>
      <c r="X53" s="21"/>
      <c r="Y53" s="215"/>
      <c r="Z53" s="216"/>
      <c r="AA53" s="181"/>
      <c r="AB53" s="182"/>
      <c r="AC53" s="183"/>
      <c r="AD53" s="22"/>
      <c r="AE53" s="21"/>
      <c r="AF53" s="215"/>
      <c r="AG53" s="216"/>
      <c r="AH53" s="181"/>
      <c r="AI53" s="182"/>
      <c r="AJ53" s="183"/>
      <c r="AK53" s="22"/>
      <c r="AL53" s="21"/>
      <c r="AM53" s="215"/>
      <c r="AN53" s="216"/>
      <c r="AO53" s="181"/>
      <c r="AP53" s="182"/>
      <c r="AQ53" s="183"/>
      <c r="AR53" s="22"/>
      <c r="AS53" s="21"/>
      <c r="AT53" s="215"/>
      <c r="AU53" s="216"/>
      <c r="AV53" s="181"/>
      <c r="AW53" s="182"/>
      <c r="AX53" s="183"/>
      <c r="AY53" s="22"/>
      <c r="AZ53" s="21"/>
      <c r="BA53" s="215"/>
      <c r="BB53" s="216"/>
      <c r="BC53" s="181"/>
      <c r="BD53" s="182"/>
      <c r="BE53" s="183"/>
      <c r="BF53" s="22"/>
      <c r="BG53" s="21"/>
      <c r="BH53" s="215"/>
      <c r="BI53" s="216"/>
      <c r="BJ53" s="181"/>
      <c r="BK53" s="182"/>
      <c r="BL53" s="183"/>
      <c r="BM53" s="22"/>
      <c r="BN53" s="21"/>
      <c r="BO53" s="215"/>
      <c r="BP53" s="216"/>
      <c r="BQ53" s="181"/>
      <c r="BR53" s="182"/>
      <c r="BS53" s="183"/>
      <c r="BT53" s="22"/>
      <c r="BU53" s="21"/>
      <c r="BV53" s="215"/>
      <c r="BW53" s="216"/>
      <c r="BX53" s="181"/>
      <c r="BY53" s="182"/>
      <c r="BZ53" s="183"/>
      <c r="CA53" s="22"/>
      <c r="CB53" s="21"/>
      <c r="CC53" s="215"/>
      <c r="CD53" s="216"/>
      <c r="CE53" s="181"/>
      <c r="CF53" s="182"/>
      <c r="CG53" s="183"/>
      <c r="CH53" s="94"/>
    </row>
    <row r="54" spans="1:86" ht="12" customHeight="1" x14ac:dyDescent="0.4">
      <c r="A54" s="203"/>
      <c r="B54" s="22"/>
      <c r="C54" s="21"/>
      <c r="D54" s="215"/>
      <c r="E54" s="216"/>
      <c r="F54" s="181"/>
      <c r="G54" s="182"/>
      <c r="H54" s="183"/>
      <c r="I54" s="22"/>
      <c r="J54" s="21"/>
      <c r="K54" s="215"/>
      <c r="L54" s="216"/>
      <c r="M54" s="181"/>
      <c r="N54" s="182"/>
      <c r="O54" s="183"/>
      <c r="P54" s="22"/>
      <c r="Q54" s="21"/>
      <c r="R54" s="215"/>
      <c r="S54" s="216"/>
      <c r="T54" s="181"/>
      <c r="U54" s="182"/>
      <c r="V54" s="183"/>
      <c r="W54" s="22"/>
      <c r="X54" s="21"/>
      <c r="Y54" s="215"/>
      <c r="Z54" s="216"/>
      <c r="AA54" s="181"/>
      <c r="AB54" s="182"/>
      <c r="AC54" s="183"/>
      <c r="AD54" s="22"/>
      <c r="AE54" s="21"/>
      <c r="AF54" s="215"/>
      <c r="AG54" s="216"/>
      <c r="AH54" s="181"/>
      <c r="AI54" s="182"/>
      <c r="AJ54" s="183"/>
      <c r="AK54" s="22"/>
      <c r="AL54" s="21"/>
      <c r="AM54" s="215"/>
      <c r="AN54" s="216"/>
      <c r="AO54" s="181"/>
      <c r="AP54" s="182"/>
      <c r="AQ54" s="183"/>
      <c r="AR54" s="22"/>
      <c r="AS54" s="21"/>
      <c r="AT54" s="215"/>
      <c r="AU54" s="216"/>
      <c r="AV54" s="181"/>
      <c r="AW54" s="182"/>
      <c r="AX54" s="183"/>
      <c r="AY54" s="22"/>
      <c r="AZ54" s="21"/>
      <c r="BA54" s="215"/>
      <c r="BB54" s="216"/>
      <c r="BC54" s="181"/>
      <c r="BD54" s="182"/>
      <c r="BE54" s="183"/>
      <c r="BF54" s="22"/>
      <c r="BG54" s="21"/>
      <c r="BH54" s="215"/>
      <c r="BI54" s="216"/>
      <c r="BJ54" s="181"/>
      <c r="BK54" s="182"/>
      <c r="BL54" s="183"/>
      <c r="BM54" s="22"/>
      <c r="BN54" s="21"/>
      <c r="BO54" s="215"/>
      <c r="BP54" s="216"/>
      <c r="BQ54" s="181"/>
      <c r="BR54" s="182"/>
      <c r="BS54" s="183"/>
      <c r="BT54" s="22"/>
      <c r="BU54" s="21"/>
      <c r="BV54" s="215"/>
      <c r="BW54" s="216"/>
      <c r="BX54" s="181"/>
      <c r="BY54" s="182"/>
      <c r="BZ54" s="183"/>
      <c r="CA54" s="22"/>
      <c r="CB54" s="21"/>
      <c r="CC54" s="215"/>
      <c r="CD54" s="216"/>
      <c r="CE54" s="181"/>
      <c r="CF54" s="182"/>
      <c r="CG54" s="183"/>
      <c r="CH54" s="94"/>
    </row>
    <row r="55" spans="1:86" ht="12" customHeight="1" x14ac:dyDescent="0.4">
      <c r="A55" s="203"/>
      <c r="B55" s="22"/>
      <c r="C55" s="21"/>
      <c r="D55" s="215"/>
      <c r="E55" s="216"/>
      <c r="F55" s="181"/>
      <c r="G55" s="182"/>
      <c r="H55" s="183"/>
      <c r="I55" s="22"/>
      <c r="J55" s="21"/>
      <c r="K55" s="215"/>
      <c r="L55" s="216"/>
      <c r="M55" s="181"/>
      <c r="N55" s="182"/>
      <c r="O55" s="183"/>
      <c r="P55" s="22"/>
      <c r="Q55" s="21"/>
      <c r="R55" s="215"/>
      <c r="S55" s="216"/>
      <c r="T55" s="181"/>
      <c r="U55" s="182"/>
      <c r="V55" s="183"/>
      <c r="W55" s="22"/>
      <c r="X55" s="21"/>
      <c r="Y55" s="215"/>
      <c r="Z55" s="216"/>
      <c r="AA55" s="181"/>
      <c r="AB55" s="182"/>
      <c r="AC55" s="183"/>
      <c r="AD55" s="22"/>
      <c r="AE55" s="21"/>
      <c r="AF55" s="215"/>
      <c r="AG55" s="216"/>
      <c r="AH55" s="181"/>
      <c r="AI55" s="182"/>
      <c r="AJ55" s="183"/>
      <c r="AK55" s="22"/>
      <c r="AL55" s="21"/>
      <c r="AM55" s="215"/>
      <c r="AN55" s="216"/>
      <c r="AO55" s="181"/>
      <c r="AP55" s="182"/>
      <c r="AQ55" s="183"/>
      <c r="AR55" s="22"/>
      <c r="AS55" s="21"/>
      <c r="AT55" s="215"/>
      <c r="AU55" s="216"/>
      <c r="AV55" s="181"/>
      <c r="AW55" s="182"/>
      <c r="AX55" s="183"/>
      <c r="AY55" s="22"/>
      <c r="AZ55" s="21"/>
      <c r="BA55" s="215"/>
      <c r="BB55" s="216"/>
      <c r="BC55" s="181"/>
      <c r="BD55" s="182"/>
      <c r="BE55" s="183"/>
      <c r="BF55" s="22"/>
      <c r="BG55" s="21"/>
      <c r="BH55" s="215"/>
      <c r="BI55" s="216"/>
      <c r="BJ55" s="181"/>
      <c r="BK55" s="182"/>
      <c r="BL55" s="183"/>
      <c r="BM55" s="22"/>
      <c r="BN55" s="21"/>
      <c r="BO55" s="215"/>
      <c r="BP55" s="216"/>
      <c r="BQ55" s="181"/>
      <c r="BR55" s="182"/>
      <c r="BS55" s="183"/>
      <c r="BT55" s="22"/>
      <c r="BU55" s="21"/>
      <c r="BV55" s="215"/>
      <c r="BW55" s="216"/>
      <c r="BX55" s="181"/>
      <c r="BY55" s="182"/>
      <c r="BZ55" s="183"/>
      <c r="CA55" s="22"/>
      <c r="CB55" s="21"/>
      <c r="CC55" s="215"/>
      <c r="CD55" s="216"/>
      <c r="CE55" s="181"/>
      <c r="CF55" s="182"/>
      <c r="CG55" s="183"/>
      <c r="CH55" s="94"/>
    </row>
    <row r="56" spans="1:86" ht="12" customHeight="1" x14ac:dyDescent="0.4">
      <c r="A56" s="203"/>
      <c r="B56" s="22"/>
      <c r="C56" s="21"/>
      <c r="D56" s="215"/>
      <c r="E56" s="216"/>
      <c r="F56" s="181"/>
      <c r="G56" s="182"/>
      <c r="H56" s="183"/>
      <c r="I56" s="22"/>
      <c r="J56" s="21"/>
      <c r="K56" s="215"/>
      <c r="L56" s="216"/>
      <c r="M56" s="181"/>
      <c r="N56" s="182"/>
      <c r="O56" s="183"/>
      <c r="P56" s="22"/>
      <c r="Q56" s="21"/>
      <c r="R56" s="215"/>
      <c r="S56" s="216"/>
      <c r="T56" s="181"/>
      <c r="U56" s="182"/>
      <c r="V56" s="183"/>
      <c r="W56" s="22"/>
      <c r="X56" s="21"/>
      <c r="Y56" s="215"/>
      <c r="Z56" s="216"/>
      <c r="AA56" s="181"/>
      <c r="AB56" s="182"/>
      <c r="AC56" s="183"/>
      <c r="AD56" s="22"/>
      <c r="AE56" s="21"/>
      <c r="AF56" s="215"/>
      <c r="AG56" s="216"/>
      <c r="AH56" s="181"/>
      <c r="AI56" s="182"/>
      <c r="AJ56" s="183"/>
      <c r="AK56" s="22"/>
      <c r="AL56" s="21"/>
      <c r="AM56" s="215"/>
      <c r="AN56" s="216"/>
      <c r="AO56" s="181"/>
      <c r="AP56" s="182"/>
      <c r="AQ56" s="183"/>
      <c r="AR56" s="22"/>
      <c r="AS56" s="21"/>
      <c r="AT56" s="215"/>
      <c r="AU56" s="216"/>
      <c r="AV56" s="181"/>
      <c r="AW56" s="182"/>
      <c r="AX56" s="183"/>
      <c r="AY56" s="22"/>
      <c r="AZ56" s="21"/>
      <c r="BA56" s="215"/>
      <c r="BB56" s="216"/>
      <c r="BC56" s="181"/>
      <c r="BD56" s="182"/>
      <c r="BE56" s="183"/>
      <c r="BF56" s="22"/>
      <c r="BG56" s="21"/>
      <c r="BH56" s="215"/>
      <c r="BI56" s="216"/>
      <c r="BJ56" s="181"/>
      <c r="BK56" s="182"/>
      <c r="BL56" s="183"/>
      <c r="BM56" s="22"/>
      <c r="BN56" s="21"/>
      <c r="BO56" s="215"/>
      <c r="BP56" s="216"/>
      <c r="BQ56" s="181"/>
      <c r="BR56" s="182"/>
      <c r="BS56" s="183"/>
      <c r="BT56" s="22"/>
      <c r="BU56" s="21"/>
      <c r="BV56" s="215"/>
      <c r="BW56" s="216"/>
      <c r="BX56" s="181"/>
      <c r="BY56" s="182"/>
      <c r="BZ56" s="183"/>
      <c r="CA56" s="22"/>
      <c r="CB56" s="21"/>
      <c r="CC56" s="215"/>
      <c r="CD56" s="216"/>
      <c r="CE56" s="181"/>
      <c r="CF56" s="182"/>
      <c r="CG56" s="183"/>
      <c r="CH56" s="94"/>
    </row>
    <row r="57" spans="1:86" ht="12" customHeight="1" x14ac:dyDescent="0.4">
      <c r="A57" s="203"/>
      <c r="B57" s="22"/>
      <c r="C57" s="21"/>
      <c r="D57" s="184"/>
      <c r="E57" s="185"/>
      <c r="F57" s="181"/>
      <c r="G57" s="182"/>
      <c r="H57" s="183"/>
      <c r="I57" s="22"/>
      <c r="J57" s="21"/>
      <c r="K57" s="184"/>
      <c r="L57" s="185"/>
      <c r="M57" s="181"/>
      <c r="N57" s="182"/>
      <c r="O57" s="183"/>
      <c r="P57" s="22"/>
      <c r="Q57" s="21"/>
      <c r="R57" s="184"/>
      <c r="S57" s="185"/>
      <c r="T57" s="181"/>
      <c r="U57" s="182"/>
      <c r="V57" s="183"/>
      <c r="W57" s="22"/>
      <c r="X57" s="21"/>
      <c r="Y57" s="184"/>
      <c r="Z57" s="185"/>
      <c r="AA57" s="181"/>
      <c r="AB57" s="182"/>
      <c r="AC57" s="183"/>
      <c r="AD57" s="22"/>
      <c r="AE57" s="21"/>
      <c r="AF57" s="184"/>
      <c r="AG57" s="185"/>
      <c r="AH57" s="181"/>
      <c r="AI57" s="182"/>
      <c r="AJ57" s="183"/>
      <c r="AK57" s="22"/>
      <c r="AL57" s="21"/>
      <c r="AM57" s="184"/>
      <c r="AN57" s="185"/>
      <c r="AO57" s="181"/>
      <c r="AP57" s="182"/>
      <c r="AQ57" s="183"/>
      <c r="AR57" s="22"/>
      <c r="AS57" s="21"/>
      <c r="AT57" s="184"/>
      <c r="AU57" s="185"/>
      <c r="AV57" s="181"/>
      <c r="AW57" s="182"/>
      <c r="AX57" s="183"/>
      <c r="AY57" s="22"/>
      <c r="AZ57" s="21"/>
      <c r="BA57" s="184"/>
      <c r="BB57" s="185"/>
      <c r="BC57" s="181"/>
      <c r="BD57" s="182"/>
      <c r="BE57" s="183"/>
      <c r="BF57" s="22"/>
      <c r="BG57" s="21"/>
      <c r="BH57" s="184"/>
      <c r="BI57" s="185"/>
      <c r="BJ57" s="181"/>
      <c r="BK57" s="182"/>
      <c r="BL57" s="183"/>
      <c r="BM57" s="22"/>
      <c r="BN57" s="21"/>
      <c r="BO57" s="184"/>
      <c r="BP57" s="185"/>
      <c r="BQ57" s="181"/>
      <c r="BR57" s="182"/>
      <c r="BS57" s="183"/>
      <c r="BT57" s="22"/>
      <c r="BU57" s="21"/>
      <c r="BV57" s="184"/>
      <c r="BW57" s="185"/>
      <c r="BX57" s="181"/>
      <c r="BY57" s="182"/>
      <c r="BZ57" s="183"/>
      <c r="CA57" s="22"/>
      <c r="CB57" s="21"/>
      <c r="CC57" s="184"/>
      <c r="CD57" s="185"/>
      <c r="CE57" s="181"/>
      <c r="CF57" s="182"/>
      <c r="CG57" s="183"/>
      <c r="CH57" s="94"/>
    </row>
    <row r="58" spans="1:86" ht="12" customHeight="1" x14ac:dyDescent="0.4">
      <c r="A58" s="203"/>
      <c r="B58" s="22"/>
      <c r="C58" s="21"/>
      <c r="D58" s="184"/>
      <c r="E58" s="185"/>
      <c r="F58" s="181"/>
      <c r="G58" s="182"/>
      <c r="H58" s="183"/>
      <c r="I58" s="22"/>
      <c r="J58" s="21"/>
      <c r="K58" s="184"/>
      <c r="L58" s="185"/>
      <c r="M58" s="181"/>
      <c r="N58" s="182"/>
      <c r="O58" s="183"/>
      <c r="P58" s="22"/>
      <c r="Q58" s="21"/>
      <c r="R58" s="184"/>
      <c r="S58" s="185"/>
      <c r="T58" s="181"/>
      <c r="U58" s="182"/>
      <c r="V58" s="183"/>
      <c r="W58" s="22"/>
      <c r="X58" s="21"/>
      <c r="Y58" s="184"/>
      <c r="Z58" s="185"/>
      <c r="AA58" s="181"/>
      <c r="AB58" s="182"/>
      <c r="AC58" s="183"/>
      <c r="AD58" s="22"/>
      <c r="AE58" s="21"/>
      <c r="AF58" s="184"/>
      <c r="AG58" s="185"/>
      <c r="AH58" s="181"/>
      <c r="AI58" s="182"/>
      <c r="AJ58" s="183"/>
      <c r="AK58" s="22"/>
      <c r="AL58" s="21"/>
      <c r="AM58" s="184"/>
      <c r="AN58" s="185"/>
      <c r="AO58" s="181"/>
      <c r="AP58" s="182"/>
      <c r="AQ58" s="183"/>
      <c r="AR58" s="22"/>
      <c r="AS58" s="21"/>
      <c r="AT58" s="184"/>
      <c r="AU58" s="185"/>
      <c r="AV58" s="181"/>
      <c r="AW58" s="182"/>
      <c r="AX58" s="183"/>
      <c r="AY58" s="22"/>
      <c r="AZ58" s="21"/>
      <c r="BA58" s="184"/>
      <c r="BB58" s="185"/>
      <c r="BC58" s="181"/>
      <c r="BD58" s="182"/>
      <c r="BE58" s="183"/>
      <c r="BF58" s="22"/>
      <c r="BG58" s="21"/>
      <c r="BH58" s="184"/>
      <c r="BI58" s="185"/>
      <c r="BJ58" s="181"/>
      <c r="BK58" s="182"/>
      <c r="BL58" s="183"/>
      <c r="BM58" s="22"/>
      <c r="BN58" s="21"/>
      <c r="BO58" s="184"/>
      <c r="BP58" s="185"/>
      <c r="BQ58" s="181"/>
      <c r="BR58" s="182"/>
      <c r="BS58" s="183"/>
      <c r="BT58" s="22"/>
      <c r="BU58" s="21"/>
      <c r="BV58" s="184"/>
      <c r="BW58" s="185"/>
      <c r="BX58" s="181"/>
      <c r="BY58" s="182"/>
      <c r="BZ58" s="183"/>
      <c r="CA58" s="22"/>
      <c r="CB58" s="21"/>
      <c r="CC58" s="184"/>
      <c r="CD58" s="185"/>
      <c r="CE58" s="181"/>
      <c r="CF58" s="182"/>
      <c r="CG58" s="183"/>
      <c r="CH58" s="94"/>
    </row>
    <row r="59" spans="1:86" ht="12" customHeight="1" x14ac:dyDescent="0.4">
      <c r="A59" s="203"/>
      <c r="B59" s="22"/>
      <c r="C59" s="21"/>
      <c r="D59" s="215"/>
      <c r="E59" s="216"/>
      <c r="F59" s="181"/>
      <c r="G59" s="182"/>
      <c r="H59" s="183"/>
      <c r="I59" s="22"/>
      <c r="J59" s="21"/>
      <c r="K59" s="215"/>
      <c r="L59" s="216"/>
      <c r="M59" s="181"/>
      <c r="N59" s="182"/>
      <c r="O59" s="183"/>
      <c r="P59" s="22"/>
      <c r="Q59" s="21"/>
      <c r="R59" s="215"/>
      <c r="S59" s="216"/>
      <c r="T59" s="181"/>
      <c r="U59" s="182"/>
      <c r="V59" s="183"/>
      <c r="W59" s="22"/>
      <c r="X59" s="21"/>
      <c r="Y59" s="215"/>
      <c r="Z59" s="216"/>
      <c r="AA59" s="181"/>
      <c r="AB59" s="182"/>
      <c r="AC59" s="183"/>
      <c r="AD59" s="22"/>
      <c r="AE59" s="21"/>
      <c r="AF59" s="215"/>
      <c r="AG59" s="216"/>
      <c r="AH59" s="181"/>
      <c r="AI59" s="182"/>
      <c r="AJ59" s="183"/>
      <c r="AK59" s="22"/>
      <c r="AL59" s="21"/>
      <c r="AM59" s="215"/>
      <c r="AN59" s="216"/>
      <c r="AO59" s="181"/>
      <c r="AP59" s="182"/>
      <c r="AQ59" s="183"/>
      <c r="AR59" s="22"/>
      <c r="AS59" s="21"/>
      <c r="AT59" s="215"/>
      <c r="AU59" s="216"/>
      <c r="AV59" s="181"/>
      <c r="AW59" s="182"/>
      <c r="AX59" s="183"/>
      <c r="AY59" s="22"/>
      <c r="AZ59" s="21"/>
      <c r="BA59" s="215"/>
      <c r="BB59" s="216"/>
      <c r="BC59" s="181"/>
      <c r="BD59" s="182"/>
      <c r="BE59" s="183"/>
      <c r="BF59" s="22"/>
      <c r="BG59" s="21"/>
      <c r="BH59" s="215"/>
      <c r="BI59" s="216"/>
      <c r="BJ59" s="181"/>
      <c r="BK59" s="182"/>
      <c r="BL59" s="183"/>
      <c r="BM59" s="22"/>
      <c r="BN59" s="21"/>
      <c r="BO59" s="215"/>
      <c r="BP59" s="216"/>
      <c r="BQ59" s="181"/>
      <c r="BR59" s="182"/>
      <c r="BS59" s="183"/>
      <c r="BT59" s="22"/>
      <c r="BU59" s="21"/>
      <c r="BV59" s="215"/>
      <c r="BW59" s="216"/>
      <c r="BX59" s="181"/>
      <c r="BY59" s="182"/>
      <c r="BZ59" s="183"/>
      <c r="CA59" s="22"/>
      <c r="CB59" s="21"/>
      <c r="CC59" s="215"/>
      <c r="CD59" s="216"/>
      <c r="CE59" s="181"/>
      <c r="CF59" s="182"/>
      <c r="CG59" s="182"/>
      <c r="CH59" s="94"/>
    </row>
    <row r="60" spans="1:86" ht="12" customHeight="1" thickBot="1" x14ac:dyDescent="0.45">
      <c r="A60" s="204"/>
      <c r="B60" s="50"/>
      <c r="C60" s="51"/>
      <c r="D60" s="210"/>
      <c r="E60" s="211"/>
      <c r="F60" s="212">
        <f>SUM(F52:H59)</f>
        <v>0</v>
      </c>
      <c r="G60" s="213"/>
      <c r="H60" s="214"/>
      <c r="I60" s="50"/>
      <c r="J60" s="51"/>
      <c r="K60" s="210"/>
      <c r="L60" s="211"/>
      <c r="M60" s="212">
        <f>SUM(M52:O59)</f>
        <v>0</v>
      </c>
      <c r="N60" s="213"/>
      <c r="O60" s="214"/>
      <c r="P60" s="50"/>
      <c r="Q60" s="51"/>
      <c r="R60" s="210"/>
      <c r="S60" s="211"/>
      <c r="T60" s="212">
        <f>SUM(T52:V59)</f>
        <v>0</v>
      </c>
      <c r="U60" s="213"/>
      <c r="V60" s="214"/>
      <c r="W60" s="50"/>
      <c r="X60" s="51"/>
      <c r="Y60" s="210"/>
      <c r="Z60" s="211"/>
      <c r="AA60" s="212">
        <f>SUM(AA52:AC59)</f>
        <v>0</v>
      </c>
      <c r="AB60" s="213"/>
      <c r="AC60" s="214"/>
      <c r="AD60" s="50"/>
      <c r="AE60" s="51"/>
      <c r="AF60" s="210"/>
      <c r="AG60" s="211"/>
      <c r="AH60" s="212">
        <f>SUM(AH52:AJ59)</f>
        <v>0</v>
      </c>
      <c r="AI60" s="213"/>
      <c r="AJ60" s="214"/>
      <c r="AK60" s="50"/>
      <c r="AL60" s="51"/>
      <c r="AM60" s="210"/>
      <c r="AN60" s="211"/>
      <c r="AO60" s="212">
        <f>SUM(AO52:AQ59)</f>
        <v>0</v>
      </c>
      <c r="AP60" s="213"/>
      <c r="AQ60" s="214"/>
      <c r="AR60" s="50"/>
      <c r="AS60" s="51"/>
      <c r="AT60" s="210"/>
      <c r="AU60" s="211"/>
      <c r="AV60" s="212">
        <f>SUM(AV52:AX59)</f>
        <v>0</v>
      </c>
      <c r="AW60" s="213"/>
      <c r="AX60" s="214"/>
      <c r="AY60" s="50"/>
      <c r="AZ60" s="51"/>
      <c r="BA60" s="210"/>
      <c r="BB60" s="211"/>
      <c r="BC60" s="212">
        <f>SUM(BC52:BE59)</f>
        <v>0</v>
      </c>
      <c r="BD60" s="213"/>
      <c r="BE60" s="214"/>
      <c r="BF60" s="50"/>
      <c r="BG60" s="51"/>
      <c r="BH60" s="210"/>
      <c r="BI60" s="211"/>
      <c r="BJ60" s="212">
        <f>SUM(BJ52:BL59)</f>
        <v>0</v>
      </c>
      <c r="BK60" s="213"/>
      <c r="BL60" s="214"/>
      <c r="BM60" s="50"/>
      <c r="BN60" s="51"/>
      <c r="BO60" s="210"/>
      <c r="BP60" s="211"/>
      <c r="BQ60" s="212">
        <f>SUM(BQ52:BS59)</f>
        <v>0</v>
      </c>
      <c r="BR60" s="213"/>
      <c r="BS60" s="214"/>
      <c r="BT60" s="50"/>
      <c r="BU60" s="51"/>
      <c r="BV60" s="210"/>
      <c r="BW60" s="211"/>
      <c r="BX60" s="212">
        <f>SUM(BX52:BZ59)</f>
        <v>0</v>
      </c>
      <c r="BY60" s="213"/>
      <c r="BZ60" s="214"/>
      <c r="CA60" s="50"/>
      <c r="CB60" s="51"/>
      <c r="CC60" s="210"/>
      <c r="CD60" s="211"/>
      <c r="CE60" s="212">
        <f>SUM(CE52:CG59)</f>
        <v>0</v>
      </c>
      <c r="CF60" s="213"/>
      <c r="CG60" s="213"/>
      <c r="CH60" s="94"/>
    </row>
    <row r="61" spans="1:86" ht="12" customHeight="1" thickTop="1" x14ac:dyDescent="0.4">
      <c r="A61" s="222" t="s">
        <v>21</v>
      </c>
      <c r="B61" s="53"/>
      <c r="C61" s="54"/>
      <c r="D61" s="205"/>
      <c r="E61" s="206"/>
      <c r="F61" s="207"/>
      <c r="G61" s="208"/>
      <c r="H61" s="209"/>
      <c r="I61" s="91"/>
      <c r="J61" s="54"/>
      <c r="K61" s="205"/>
      <c r="L61" s="206"/>
      <c r="M61" s="207"/>
      <c r="N61" s="208"/>
      <c r="O61" s="209"/>
      <c r="P61" s="53"/>
      <c r="Q61" s="54"/>
      <c r="R61" s="205"/>
      <c r="S61" s="206"/>
      <c r="T61" s="207"/>
      <c r="U61" s="208"/>
      <c r="V61" s="209"/>
      <c r="W61" s="53"/>
      <c r="X61" s="54"/>
      <c r="Y61" s="205"/>
      <c r="Z61" s="206"/>
      <c r="AA61" s="207"/>
      <c r="AB61" s="208"/>
      <c r="AC61" s="209"/>
      <c r="AD61" s="53"/>
      <c r="AE61" s="54"/>
      <c r="AF61" s="205"/>
      <c r="AG61" s="206"/>
      <c r="AH61" s="207"/>
      <c r="AI61" s="208"/>
      <c r="AJ61" s="209"/>
      <c r="AK61" s="53"/>
      <c r="AL61" s="54"/>
      <c r="AM61" s="205"/>
      <c r="AN61" s="206"/>
      <c r="AO61" s="207"/>
      <c r="AP61" s="208"/>
      <c r="AQ61" s="209"/>
      <c r="AR61" s="53"/>
      <c r="AS61" s="54"/>
      <c r="AT61" s="205"/>
      <c r="AU61" s="206"/>
      <c r="AV61" s="207"/>
      <c r="AW61" s="208"/>
      <c r="AX61" s="209"/>
      <c r="AY61" s="53"/>
      <c r="AZ61" s="54"/>
      <c r="BA61" s="205"/>
      <c r="BB61" s="206"/>
      <c r="BC61" s="207"/>
      <c r="BD61" s="208"/>
      <c r="BE61" s="209"/>
      <c r="BF61" s="53"/>
      <c r="BG61" s="54"/>
      <c r="BH61" s="205"/>
      <c r="BI61" s="206"/>
      <c r="BJ61" s="207"/>
      <c r="BK61" s="208"/>
      <c r="BL61" s="209"/>
      <c r="BM61" s="53"/>
      <c r="BN61" s="54"/>
      <c r="BO61" s="205"/>
      <c r="BP61" s="206"/>
      <c r="BQ61" s="207"/>
      <c r="BR61" s="208"/>
      <c r="BS61" s="209"/>
      <c r="BT61" s="53"/>
      <c r="BU61" s="54"/>
      <c r="BV61" s="205"/>
      <c r="BW61" s="206"/>
      <c r="BX61" s="207"/>
      <c r="BY61" s="208"/>
      <c r="BZ61" s="209"/>
      <c r="CA61" s="53"/>
      <c r="CB61" s="54"/>
      <c r="CC61" s="205"/>
      <c r="CD61" s="206"/>
      <c r="CE61" s="207"/>
      <c r="CF61" s="208"/>
      <c r="CG61" s="208"/>
      <c r="CH61" s="94"/>
    </row>
    <row r="62" spans="1:86" ht="12" customHeight="1" x14ac:dyDescent="0.4">
      <c r="A62" s="223"/>
      <c r="B62" s="22"/>
      <c r="C62" s="21"/>
      <c r="D62" s="215"/>
      <c r="E62" s="216"/>
      <c r="F62" s="181"/>
      <c r="G62" s="182"/>
      <c r="H62" s="183"/>
      <c r="I62" s="22"/>
      <c r="J62" s="21"/>
      <c r="K62" s="215"/>
      <c r="L62" s="216"/>
      <c r="M62" s="181"/>
      <c r="N62" s="182"/>
      <c r="O62" s="183"/>
      <c r="P62" s="22"/>
      <c r="Q62" s="21"/>
      <c r="R62" s="215"/>
      <c r="S62" s="216"/>
      <c r="T62" s="181"/>
      <c r="U62" s="182"/>
      <c r="V62" s="183"/>
      <c r="W62" s="22"/>
      <c r="X62" s="21"/>
      <c r="Y62" s="215"/>
      <c r="Z62" s="216"/>
      <c r="AA62" s="181"/>
      <c r="AB62" s="182"/>
      <c r="AC62" s="183"/>
      <c r="AD62" s="22"/>
      <c r="AE62" s="21"/>
      <c r="AF62" s="215"/>
      <c r="AG62" s="216"/>
      <c r="AH62" s="181"/>
      <c r="AI62" s="182"/>
      <c r="AJ62" s="183"/>
      <c r="AK62" s="22"/>
      <c r="AL62" s="21"/>
      <c r="AM62" s="215"/>
      <c r="AN62" s="216"/>
      <c r="AO62" s="181"/>
      <c r="AP62" s="182"/>
      <c r="AQ62" s="183"/>
      <c r="AR62" s="22"/>
      <c r="AS62" s="21"/>
      <c r="AT62" s="215"/>
      <c r="AU62" s="216"/>
      <c r="AV62" s="181"/>
      <c r="AW62" s="182"/>
      <c r="AX62" s="183"/>
      <c r="AY62" s="22"/>
      <c r="AZ62" s="21"/>
      <c r="BA62" s="215"/>
      <c r="BB62" s="216"/>
      <c r="BC62" s="181"/>
      <c r="BD62" s="182"/>
      <c r="BE62" s="183"/>
      <c r="BF62" s="22"/>
      <c r="BG62" s="21"/>
      <c r="BH62" s="215"/>
      <c r="BI62" s="216"/>
      <c r="BJ62" s="181"/>
      <c r="BK62" s="182"/>
      <c r="BL62" s="183"/>
      <c r="BM62" s="22"/>
      <c r="BN62" s="21"/>
      <c r="BO62" s="215"/>
      <c r="BP62" s="216"/>
      <c r="BQ62" s="181"/>
      <c r="BR62" s="182"/>
      <c r="BS62" s="183"/>
      <c r="BT62" s="22"/>
      <c r="BU62" s="21"/>
      <c r="BV62" s="215"/>
      <c r="BW62" s="216"/>
      <c r="BX62" s="181"/>
      <c r="BY62" s="182"/>
      <c r="BZ62" s="183"/>
      <c r="CA62" s="22"/>
      <c r="CB62" s="21"/>
      <c r="CC62" s="215"/>
      <c r="CD62" s="216"/>
      <c r="CE62" s="181"/>
      <c r="CF62" s="182"/>
      <c r="CG62" s="182"/>
      <c r="CH62" s="94"/>
    </row>
    <row r="63" spans="1:86" ht="12" customHeight="1" x14ac:dyDescent="0.4">
      <c r="A63" s="223"/>
      <c r="B63" s="22"/>
      <c r="C63" s="21"/>
      <c r="D63" s="215"/>
      <c r="E63" s="216"/>
      <c r="F63" s="181"/>
      <c r="G63" s="182"/>
      <c r="H63" s="183"/>
      <c r="I63" s="22"/>
      <c r="J63" s="21"/>
      <c r="K63" s="215"/>
      <c r="L63" s="216"/>
      <c r="M63" s="181"/>
      <c r="N63" s="182"/>
      <c r="O63" s="183"/>
      <c r="P63" s="22"/>
      <c r="Q63" s="21"/>
      <c r="R63" s="215"/>
      <c r="S63" s="216"/>
      <c r="T63" s="181"/>
      <c r="U63" s="182"/>
      <c r="V63" s="183"/>
      <c r="W63" s="22"/>
      <c r="X63" s="21"/>
      <c r="Y63" s="215"/>
      <c r="Z63" s="216"/>
      <c r="AA63" s="181"/>
      <c r="AB63" s="182"/>
      <c r="AC63" s="183"/>
      <c r="AD63" s="22"/>
      <c r="AE63" s="21"/>
      <c r="AF63" s="215"/>
      <c r="AG63" s="216"/>
      <c r="AH63" s="181"/>
      <c r="AI63" s="182"/>
      <c r="AJ63" s="183"/>
      <c r="AK63" s="22"/>
      <c r="AL63" s="21"/>
      <c r="AM63" s="215"/>
      <c r="AN63" s="216"/>
      <c r="AO63" s="181"/>
      <c r="AP63" s="182"/>
      <c r="AQ63" s="183"/>
      <c r="AR63" s="22"/>
      <c r="AS63" s="21"/>
      <c r="AT63" s="215"/>
      <c r="AU63" s="216"/>
      <c r="AV63" s="181"/>
      <c r="AW63" s="182"/>
      <c r="AX63" s="183"/>
      <c r="AY63" s="22"/>
      <c r="AZ63" s="21"/>
      <c r="BA63" s="215"/>
      <c r="BB63" s="216"/>
      <c r="BC63" s="181"/>
      <c r="BD63" s="182"/>
      <c r="BE63" s="183"/>
      <c r="BF63" s="22"/>
      <c r="BG63" s="21"/>
      <c r="BH63" s="215"/>
      <c r="BI63" s="216"/>
      <c r="BJ63" s="181"/>
      <c r="BK63" s="182"/>
      <c r="BL63" s="183"/>
      <c r="BM63" s="22"/>
      <c r="BN63" s="21"/>
      <c r="BO63" s="215"/>
      <c r="BP63" s="216"/>
      <c r="BQ63" s="181"/>
      <c r="BR63" s="182"/>
      <c r="BS63" s="183"/>
      <c r="BT63" s="22"/>
      <c r="BU63" s="21"/>
      <c r="BV63" s="215"/>
      <c r="BW63" s="216"/>
      <c r="BX63" s="181"/>
      <c r="BY63" s="182"/>
      <c r="BZ63" s="183"/>
      <c r="CA63" s="22"/>
      <c r="CB63" s="21"/>
      <c r="CC63" s="215"/>
      <c r="CD63" s="216"/>
      <c r="CE63" s="181"/>
      <c r="CF63" s="182"/>
      <c r="CG63" s="182"/>
      <c r="CH63" s="94"/>
    </row>
    <row r="64" spans="1:86" ht="12" customHeight="1" x14ac:dyDescent="0.4">
      <c r="A64" s="223"/>
      <c r="B64" s="22"/>
      <c r="C64" s="21"/>
      <c r="D64" s="215"/>
      <c r="E64" s="216"/>
      <c r="F64" s="181"/>
      <c r="G64" s="182"/>
      <c r="H64" s="183"/>
      <c r="I64" s="22"/>
      <c r="J64" s="21"/>
      <c r="K64" s="215"/>
      <c r="L64" s="216"/>
      <c r="M64" s="181"/>
      <c r="N64" s="182"/>
      <c r="O64" s="183"/>
      <c r="P64" s="22"/>
      <c r="Q64" s="21"/>
      <c r="R64" s="215"/>
      <c r="S64" s="216"/>
      <c r="T64" s="181"/>
      <c r="U64" s="182"/>
      <c r="V64" s="183"/>
      <c r="W64" s="22"/>
      <c r="X64" s="21"/>
      <c r="Y64" s="215"/>
      <c r="Z64" s="216"/>
      <c r="AA64" s="181"/>
      <c r="AB64" s="182"/>
      <c r="AC64" s="183"/>
      <c r="AD64" s="22"/>
      <c r="AE64" s="21"/>
      <c r="AF64" s="215"/>
      <c r="AG64" s="216"/>
      <c r="AH64" s="181"/>
      <c r="AI64" s="182"/>
      <c r="AJ64" s="183"/>
      <c r="AK64" s="22"/>
      <c r="AL64" s="21"/>
      <c r="AM64" s="215"/>
      <c r="AN64" s="216"/>
      <c r="AO64" s="181"/>
      <c r="AP64" s="182"/>
      <c r="AQ64" s="183"/>
      <c r="AR64" s="22"/>
      <c r="AS64" s="21"/>
      <c r="AT64" s="215"/>
      <c r="AU64" s="216"/>
      <c r="AV64" s="181"/>
      <c r="AW64" s="182"/>
      <c r="AX64" s="183"/>
      <c r="AY64" s="22"/>
      <c r="AZ64" s="21"/>
      <c r="BA64" s="215"/>
      <c r="BB64" s="216"/>
      <c r="BC64" s="181"/>
      <c r="BD64" s="182"/>
      <c r="BE64" s="183"/>
      <c r="BF64" s="22"/>
      <c r="BG64" s="21"/>
      <c r="BH64" s="215"/>
      <c r="BI64" s="216"/>
      <c r="BJ64" s="181"/>
      <c r="BK64" s="182"/>
      <c r="BL64" s="183"/>
      <c r="BM64" s="22"/>
      <c r="BN64" s="21"/>
      <c r="BO64" s="215"/>
      <c r="BP64" s="216"/>
      <c r="BQ64" s="181"/>
      <c r="BR64" s="182"/>
      <c r="BS64" s="183"/>
      <c r="BT64" s="22"/>
      <c r="BU64" s="21"/>
      <c r="BV64" s="215"/>
      <c r="BW64" s="216"/>
      <c r="BX64" s="181"/>
      <c r="BY64" s="182"/>
      <c r="BZ64" s="183"/>
      <c r="CA64" s="22"/>
      <c r="CB64" s="21"/>
      <c r="CC64" s="215"/>
      <c r="CD64" s="216"/>
      <c r="CE64" s="181"/>
      <c r="CF64" s="182"/>
      <c r="CG64" s="182"/>
      <c r="CH64" s="94"/>
    </row>
    <row r="65" spans="1:86" ht="12" customHeight="1" x14ac:dyDescent="0.4">
      <c r="A65" s="223"/>
      <c r="B65" s="22"/>
      <c r="C65" s="21"/>
      <c r="D65" s="215"/>
      <c r="E65" s="216"/>
      <c r="F65" s="181"/>
      <c r="G65" s="182"/>
      <c r="H65" s="183"/>
      <c r="I65" s="22"/>
      <c r="J65" s="21"/>
      <c r="K65" s="215"/>
      <c r="L65" s="216"/>
      <c r="M65" s="181"/>
      <c r="N65" s="182"/>
      <c r="O65" s="183"/>
      <c r="P65" s="22"/>
      <c r="Q65" s="21"/>
      <c r="R65" s="215"/>
      <c r="S65" s="216"/>
      <c r="T65" s="181"/>
      <c r="U65" s="182"/>
      <c r="V65" s="183"/>
      <c r="W65" s="22"/>
      <c r="X65" s="21"/>
      <c r="Y65" s="215"/>
      <c r="Z65" s="216"/>
      <c r="AA65" s="181"/>
      <c r="AB65" s="182"/>
      <c r="AC65" s="183"/>
      <c r="AD65" s="22"/>
      <c r="AE65" s="21"/>
      <c r="AF65" s="215"/>
      <c r="AG65" s="216"/>
      <c r="AH65" s="181"/>
      <c r="AI65" s="182"/>
      <c r="AJ65" s="183"/>
      <c r="AK65" s="22"/>
      <c r="AL65" s="21"/>
      <c r="AM65" s="215"/>
      <c r="AN65" s="216"/>
      <c r="AO65" s="181"/>
      <c r="AP65" s="182"/>
      <c r="AQ65" s="183"/>
      <c r="AR65" s="22"/>
      <c r="AS65" s="21"/>
      <c r="AT65" s="215"/>
      <c r="AU65" s="216"/>
      <c r="AV65" s="181"/>
      <c r="AW65" s="182"/>
      <c r="AX65" s="183"/>
      <c r="AY65" s="22"/>
      <c r="AZ65" s="21"/>
      <c r="BA65" s="215"/>
      <c r="BB65" s="216"/>
      <c r="BC65" s="181"/>
      <c r="BD65" s="182"/>
      <c r="BE65" s="183"/>
      <c r="BF65" s="22"/>
      <c r="BG65" s="21"/>
      <c r="BH65" s="215"/>
      <c r="BI65" s="216"/>
      <c r="BJ65" s="181"/>
      <c r="BK65" s="182"/>
      <c r="BL65" s="183"/>
      <c r="BM65" s="22"/>
      <c r="BN65" s="21"/>
      <c r="BO65" s="215"/>
      <c r="BP65" s="216"/>
      <c r="BQ65" s="181"/>
      <c r="BR65" s="182"/>
      <c r="BS65" s="183"/>
      <c r="BT65" s="22"/>
      <c r="BU65" s="21"/>
      <c r="BV65" s="215"/>
      <c r="BW65" s="216"/>
      <c r="BX65" s="181"/>
      <c r="BY65" s="182"/>
      <c r="BZ65" s="183"/>
      <c r="CA65" s="22"/>
      <c r="CB65" s="21"/>
      <c r="CC65" s="215"/>
      <c r="CD65" s="216"/>
      <c r="CE65" s="181"/>
      <c r="CF65" s="182"/>
      <c r="CG65" s="182"/>
      <c r="CH65" s="94"/>
    </row>
    <row r="66" spans="1:86" ht="12" customHeight="1" x14ac:dyDescent="0.4">
      <c r="A66" s="223"/>
      <c r="B66" s="22"/>
      <c r="C66" s="21"/>
      <c r="D66" s="184"/>
      <c r="E66" s="185"/>
      <c r="F66" s="181"/>
      <c r="G66" s="182"/>
      <c r="H66" s="183"/>
      <c r="I66" s="22"/>
      <c r="J66" s="21"/>
      <c r="K66" s="184"/>
      <c r="L66" s="185"/>
      <c r="M66" s="181"/>
      <c r="N66" s="182"/>
      <c r="O66" s="183"/>
      <c r="P66" s="22"/>
      <c r="Q66" s="21"/>
      <c r="R66" s="184"/>
      <c r="S66" s="185"/>
      <c r="T66" s="181"/>
      <c r="U66" s="182"/>
      <c r="V66" s="183"/>
      <c r="W66" s="22"/>
      <c r="X66" s="21"/>
      <c r="Y66" s="184"/>
      <c r="Z66" s="185"/>
      <c r="AA66" s="181"/>
      <c r="AB66" s="182"/>
      <c r="AC66" s="183"/>
      <c r="AD66" s="22"/>
      <c r="AE66" s="21"/>
      <c r="AF66" s="184"/>
      <c r="AG66" s="185"/>
      <c r="AH66" s="181"/>
      <c r="AI66" s="182"/>
      <c r="AJ66" s="183"/>
      <c r="AK66" s="22"/>
      <c r="AL66" s="21"/>
      <c r="AM66" s="184"/>
      <c r="AN66" s="185"/>
      <c r="AO66" s="181"/>
      <c r="AP66" s="182"/>
      <c r="AQ66" s="183"/>
      <c r="AR66" s="22"/>
      <c r="AS66" s="21"/>
      <c r="AT66" s="184"/>
      <c r="AU66" s="185"/>
      <c r="AV66" s="181"/>
      <c r="AW66" s="182"/>
      <c r="AX66" s="183"/>
      <c r="AY66" s="22"/>
      <c r="AZ66" s="21"/>
      <c r="BA66" s="184"/>
      <c r="BB66" s="185"/>
      <c r="BC66" s="181"/>
      <c r="BD66" s="182"/>
      <c r="BE66" s="183"/>
      <c r="BF66" s="22"/>
      <c r="BG66" s="21"/>
      <c r="BH66" s="184"/>
      <c r="BI66" s="185"/>
      <c r="BJ66" s="181"/>
      <c r="BK66" s="182"/>
      <c r="BL66" s="183"/>
      <c r="BM66" s="22"/>
      <c r="BN66" s="21"/>
      <c r="BO66" s="184"/>
      <c r="BP66" s="185"/>
      <c r="BQ66" s="181"/>
      <c r="BR66" s="182"/>
      <c r="BS66" s="183"/>
      <c r="BT66" s="22"/>
      <c r="BU66" s="21"/>
      <c r="BV66" s="184"/>
      <c r="BW66" s="185"/>
      <c r="BX66" s="181"/>
      <c r="BY66" s="182"/>
      <c r="BZ66" s="183"/>
      <c r="CA66" s="22"/>
      <c r="CB66" s="21"/>
      <c r="CC66" s="184"/>
      <c r="CD66" s="185"/>
      <c r="CE66" s="181"/>
      <c r="CF66" s="182"/>
      <c r="CG66" s="182"/>
      <c r="CH66" s="94"/>
    </row>
    <row r="67" spans="1:86" ht="12" customHeight="1" x14ac:dyDescent="0.4">
      <c r="A67" s="223"/>
      <c r="B67" s="22"/>
      <c r="C67" s="21"/>
      <c r="D67" s="184"/>
      <c r="E67" s="185"/>
      <c r="F67" s="181"/>
      <c r="G67" s="182"/>
      <c r="H67" s="183"/>
      <c r="I67" s="22"/>
      <c r="J67" s="21"/>
      <c r="K67" s="184"/>
      <c r="L67" s="185"/>
      <c r="M67" s="181"/>
      <c r="N67" s="182"/>
      <c r="O67" s="183"/>
      <c r="P67" s="22"/>
      <c r="Q67" s="21"/>
      <c r="R67" s="184"/>
      <c r="S67" s="185"/>
      <c r="T67" s="181"/>
      <c r="U67" s="182"/>
      <c r="V67" s="183"/>
      <c r="W67" s="22"/>
      <c r="X67" s="21"/>
      <c r="Y67" s="184"/>
      <c r="Z67" s="185"/>
      <c r="AA67" s="181"/>
      <c r="AB67" s="182"/>
      <c r="AC67" s="183"/>
      <c r="AD67" s="22"/>
      <c r="AE67" s="21"/>
      <c r="AF67" s="184"/>
      <c r="AG67" s="185"/>
      <c r="AH67" s="181"/>
      <c r="AI67" s="182"/>
      <c r="AJ67" s="183"/>
      <c r="AK67" s="22"/>
      <c r="AL67" s="21"/>
      <c r="AM67" s="184"/>
      <c r="AN67" s="185"/>
      <c r="AO67" s="181"/>
      <c r="AP67" s="182"/>
      <c r="AQ67" s="183"/>
      <c r="AR67" s="22"/>
      <c r="AS67" s="21"/>
      <c r="AT67" s="184"/>
      <c r="AU67" s="185"/>
      <c r="AV67" s="181"/>
      <c r="AW67" s="182"/>
      <c r="AX67" s="183"/>
      <c r="AY67" s="22"/>
      <c r="AZ67" s="21"/>
      <c r="BA67" s="184"/>
      <c r="BB67" s="185"/>
      <c r="BC67" s="181"/>
      <c r="BD67" s="182"/>
      <c r="BE67" s="183"/>
      <c r="BF67" s="22"/>
      <c r="BG67" s="21"/>
      <c r="BH67" s="184"/>
      <c r="BI67" s="185"/>
      <c r="BJ67" s="181"/>
      <c r="BK67" s="182"/>
      <c r="BL67" s="183"/>
      <c r="BM67" s="22"/>
      <c r="BN67" s="21"/>
      <c r="BO67" s="184"/>
      <c r="BP67" s="185"/>
      <c r="BQ67" s="181"/>
      <c r="BR67" s="182"/>
      <c r="BS67" s="183"/>
      <c r="BT67" s="22"/>
      <c r="BU67" s="21"/>
      <c r="BV67" s="184"/>
      <c r="BW67" s="185"/>
      <c r="BX67" s="181"/>
      <c r="BY67" s="182"/>
      <c r="BZ67" s="183"/>
      <c r="CA67" s="22"/>
      <c r="CB67" s="21"/>
      <c r="CC67" s="184"/>
      <c r="CD67" s="185"/>
      <c r="CE67" s="181"/>
      <c r="CF67" s="182"/>
      <c r="CG67" s="182"/>
      <c r="CH67" s="94"/>
    </row>
    <row r="68" spans="1:86" ht="12" customHeight="1" thickBot="1" x14ac:dyDescent="0.45">
      <c r="A68" s="224"/>
      <c r="B68" s="50"/>
      <c r="C68" s="51"/>
      <c r="D68" s="225"/>
      <c r="E68" s="226"/>
      <c r="F68" s="212">
        <f>SUM(F61:H66)</f>
        <v>0</v>
      </c>
      <c r="G68" s="213"/>
      <c r="H68" s="214"/>
      <c r="I68" s="50"/>
      <c r="J68" s="51"/>
      <c r="K68" s="225"/>
      <c r="L68" s="226"/>
      <c r="M68" s="212">
        <f>SUM(M61:O66)</f>
        <v>0</v>
      </c>
      <c r="N68" s="213"/>
      <c r="O68" s="214"/>
      <c r="P68" s="50"/>
      <c r="Q68" s="51"/>
      <c r="R68" s="225"/>
      <c r="S68" s="226"/>
      <c r="T68" s="212">
        <f>SUM(T61:V66)</f>
        <v>0</v>
      </c>
      <c r="U68" s="213"/>
      <c r="V68" s="214"/>
      <c r="W68" s="50"/>
      <c r="X68" s="51"/>
      <c r="Y68" s="225"/>
      <c r="Z68" s="226"/>
      <c r="AA68" s="212">
        <f>SUM(AA61:AC66)</f>
        <v>0</v>
      </c>
      <c r="AB68" s="213"/>
      <c r="AC68" s="214"/>
      <c r="AD68" s="50"/>
      <c r="AE68" s="51"/>
      <c r="AF68" s="225"/>
      <c r="AG68" s="226"/>
      <c r="AH68" s="212">
        <f>SUM(AH61:AJ66)</f>
        <v>0</v>
      </c>
      <c r="AI68" s="213"/>
      <c r="AJ68" s="214"/>
      <c r="AK68" s="50"/>
      <c r="AL68" s="51"/>
      <c r="AM68" s="225"/>
      <c r="AN68" s="226"/>
      <c r="AO68" s="212">
        <f>SUM(AO61:AQ66)</f>
        <v>0</v>
      </c>
      <c r="AP68" s="213"/>
      <c r="AQ68" s="214"/>
      <c r="AR68" s="50"/>
      <c r="AS68" s="51"/>
      <c r="AT68" s="225"/>
      <c r="AU68" s="226"/>
      <c r="AV68" s="212">
        <f>SUM(AV61:AX66)</f>
        <v>0</v>
      </c>
      <c r="AW68" s="213"/>
      <c r="AX68" s="214"/>
      <c r="AY68" s="50"/>
      <c r="AZ68" s="51"/>
      <c r="BA68" s="225"/>
      <c r="BB68" s="226"/>
      <c r="BC68" s="212">
        <f>SUM(BC61:BE66)</f>
        <v>0</v>
      </c>
      <c r="BD68" s="213"/>
      <c r="BE68" s="214"/>
      <c r="BF68" s="50"/>
      <c r="BG68" s="51"/>
      <c r="BH68" s="225"/>
      <c r="BI68" s="226"/>
      <c r="BJ68" s="212">
        <f>SUM(BJ61:BL66)</f>
        <v>0</v>
      </c>
      <c r="BK68" s="213"/>
      <c r="BL68" s="214"/>
      <c r="BM68" s="50"/>
      <c r="BN68" s="51"/>
      <c r="BO68" s="225"/>
      <c r="BP68" s="226"/>
      <c r="BQ68" s="212">
        <f>SUM(BQ61:BS66)</f>
        <v>0</v>
      </c>
      <c r="BR68" s="213"/>
      <c r="BS68" s="214"/>
      <c r="BT68" s="50"/>
      <c r="BU68" s="51"/>
      <c r="BV68" s="225"/>
      <c r="BW68" s="226"/>
      <c r="BX68" s="212">
        <f>SUM(BX61:BZ66)</f>
        <v>0</v>
      </c>
      <c r="BY68" s="213"/>
      <c r="BZ68" s="214"/>
      <c r="CA68" s="50"/>
      <c r="CB68" s="51"/>
      <c r="CC68" s="225"/>
      <c r="CD68" s="226"/>
      <c r="CE68" s="212">
        <f>SUM(CE61:CG66)</f>
        <v>0</v>
      </c>
      <c r="CF68" s="213"/>
      <c r="CG68" s="213"/>
      <c r="CH68" s="94"/>
    </row>
    <row r="69" spans="1:86" ht="12" customHeight="1" thickTop="1" x14ac:dyDescent="0.4">
      <c r="A69" s="222" t="s">
        <v>12</v>
      </c>
      <c r="B69" s="58"/>
      <c r="C69" s="59"/>
      <c r="D69" s="217"/>
      <c r="E69" s="218"/>
      <c r="F69" s="219"/>
      <c r="G69" s="220"/>
      <c r="H69" s="221"/>
      <c r="I69" s="58"/>
      <c r="J69" s="59"/>
      <c r="K69" s="205"/>
      <c r="L69" s="206"/>
      <c r="M69" s="207"/>
      <c r="N69" s="208"/>
      <c r="O69" s="209"/>
      <c r="P69" s="58"/>
      <c r="Q69" s="59"/>
      <c r="R69" s="205"/>
      <c r="S69" s="206"/>
      <c r="T69" s="207"/>
      <c r="U69" s="208"/>
      <c r="V69" s="209"/>
      <c r="W69" s="58"/>
      <c r="X69" s="59"/>
      <c r="Y69" s="205"/>
      <c r="Z69" s="206"/>
      <c r="AA69" s="207"/>
      <c r="AB69" s="208"/>
      <c r="AC69" s="209"/>
      <c r="AD69" s="58"/>
      <c r="AE69" s="59"/>
      <c r="AF69" s="205"/>
      <c r="AG69" s="206"/>
      <c r="AH69" s="207"/>
      <c r="AI69" s="208"/>
      <c r="AJ69" s="209"/>
      <c r="AK69" s="58"/>
      <c r="AL69" s="59"/>
      <c r="AM69" s="205"/>
      <c r="AN69" s="206"/>
      <c r="AO69" s="207"/>
      <c r="AP69" s="208"/>
      <c r="AQ69" s="209"/>
      <c r="AR69" s="58"/>
      <c r="AS69" s="59"/>
      <c r="AT69" s="205"/>
      <c r="AU69" s="206"/>
      <c r="AV69" s="207"/>
      <c r="AW69" s="208"/>
      <c r="AX69" s="209"/>
      <c r="AY69" s="58"/>
      <c r="AZ69" s="59"/>
      <c r="BA69" s="205"/>
      <c r="BB69" s="206"/>
      <c r="BC69" s="207"/>
      <c r="BD69" s="208"/>
      <c r="BE69" s="209"/>
      <c r="BF69" s="58"/>
      <c r="BG69" s="59"/>
      <c r="BH69" s="205"/>
      <c r="BI69" s="206"/>
      <c r="BJ69" s="207"/>
      <c r="BK69" s="208"/>
      <c r="BL69" s="209"/>
      <c r="BM69" s="58"/>
      <c r="BN69" s="59"/>
      <c r="BO69" s="205"/>
      <c r="BP69" s="206"/>
      <c r="BQ69" s="207"/>
      <c r="BR69" s="208"/>
      <c r="BS69" s="209"/>
      <c r="BT69" s="58"/>
      <c r="BU69" s="59"/>
      <c r="BV69" s="205"/>
      <c r="BW69" s="206"/>
      <c r="BX69" s="207"/>
      <c r="BY69" s="208"/>
      <c r="BZ69" s="209"/>
      <c r="CA69" s="58"/>
      <c r="CB69" s="59"/>
      <c r="CC69" s="205"/>
      <c r="CD69" s="206"/>
      <c r="CE69" s="207"/>
      <c r="CF69" s="208"/>
      <c r="CG69" s="208"/>
      <c r="CH69" s="94"/>
    </row>
    <row r="70" spans="1:86" ht="12" customHeight="1" x14ac:dyDescent="0.4">
      <c r="A70" s="223"/>
      <c r="B70" s="22"/>
      <c r="C70" s="21"/>
      <c r="D70" s="184"/>
      <c r="E70" s="185"/>
      <c r="F70" s="181"/>
      <c r="G70" s="182"/>
      <c r="H70" s="183"/>
      <c r="I70" s="22"/>
      <c r="J70" s="21"/>
      <c r="K70" s="184"/>
      <c r="L70" s="185"/>
      <c r="M70" s="181"/>
      <c r="N70" s="182"/>
      <c r="O70" s="183"/>
      <c r="P70" s="22"/>
      <c r="Q70" s="21"/>
      <c r="R70" s="184"/>
      <c r="S70" s="185"/>
      <c r="T70" s="181"/>
      <c r="U70" s="182"/>
      <c r="V70" s="183"/>
      <c r="W70" s="22"/>
      <c r="X70" s="21"/>
      <c r="Y70" s="184"/>
      <c r="Z70" s="185"/>
      <c r="AA70" s="181"/>
      <c r="AB70" s="182"/>
      <c r="AC70" s="183"/>
      <c r="AD70" s="22"/>
      <c r="AE70" s="21"/>
      <c r="AF70" s="184"/>
      <c r="AG70" s="185"/>
      <c r="AH70" s="181"/>
      <c r="AI70" s="182"/>
      <c r="AJ70" s="183"/>
      <c r="AK70" s="22"/>
      <c r="AL70" s="21"/>
      <c r="AM70" s="184"/>
      <c r="AN70" s="185"/>
      <c r="AO70" s="181"/>
      <c r="AP70" s="182"/>
      <c r="AQ70" s="183"/>
      <c r="AR70" s="22"/>
      <c r="AS70" s="21"/>
      <c r="AT70" s="184"/>
      <c r="AU70" s="185"/>
      <c r="AV70" s="181"/>
      <c r="AW70" s="182"/>
      <c r="AX70" s="183"/>
      <c r="AY70" s="22"/>
      <c r="AZ70" s="21"/>
      <c r="BA70" s="184"/>
      <c r="BB70" s="185"/>
      <c r="BC70" s="181"/>
      <c r="BD70" s="182"/>
      <c r="BE70" s="183"/>
      <c r="BF70" s="22"/>
      <c r="BG70" s="21"/>
      <c r="BH70" s="184"/>
      <c r="BI70" s="185"/>
      <c r="BJ70" s="181"/>
      <c r="BK70" s="182"/>
      <c r="BL70" s="183"/>
      <c r="BM70" s="22"/>
      <c r="BN70" s="21"/>
      <c r="BO70" s="184"/>
      <c r="BP70" s="185"/>
      <c r="BQ70" s="181"/>
      <c r="BR70" s="182"/>
      <c r="BS70" s="183"/>
      <c r="BT70" s="22"/>
      <c r="BU70" s="21"/>
      <c r="BV70" s="184"/>
      <c r="BW70" s="185"/>
      <c r="BX70" s="181"/>
      <c r="BY70" s="182"/>
      <c r="BZ70" s="183"/>
      <c r="CA70" s="22"/>
      <c r="CB70" s="21"/>
      <c r="CC70" s="184"/>
      <c r="CD70" s="185"/>
      <c r="CE70" s="181"/>
      <c r="CF70" s="182"/>
      <c r="CG70" s="182"/>
      <c r="CH70" s="94"/>
    </row>
    <row r="71" spans="1:86" ht="12" customHeight="1" x14ac:dyDescent="0.4">
      <c r="A71" s="223"/>
      <c r="B71" s="22"/>
      <c r="C71" s="21"/>
      <c r="D71" s="184"/>
      <c r="E71" s="185"/>
      <c r="F71" s="181"/>
      <c r="G71" s="182"/>
      <c r="H71" s="183"/>
      <c r="I71" s="22"/>
      <c r="J71" s="21"/>
      <c r="K71" s="184"/>
      <c r="L71" s="185"/>
      <c r="M71" s="181"/>
      <c r="N71" s="182"/>
      <c r="O71" s="183"/>
      <c r="P71" s="22"/>
      <c r="Q71" s="21"/>
      <c r="R71" s="184"/>
      <c r="S71" s="185"/>
      <c r="T71" s="181"/>
      <c r="U71" s="182"/>
      <c r="V71" s="183"/>
      <c r="W71" s="22"/>
      <c r="X71" s="21"/>
      <c r="Y71" s="184"/>
      <c r="Z71" s="185"/>
      <c r="AA71" s="181"/>
      <c r="AB71" s="182"/>
      <c r="AC71" s="183"/>
      <c r="AD71" s="22"/>
      <c r="AE71" s="21"/>
      <c r="AF71" s="184"/>
      <c r="AG71" s="185"/>
      <c r="AH71" s="181"/>
      <c r="AI71" s="182"/>
      <c r="AJ71" s="183"/>
      <c r="AK71" s="22"/>
      <c r="AL71" s="21"/>
      <c r="AM71" s="184"/>
      <c r="AN71" s="185"/>
      <c r="AO71" s="181"/>
      <c r="AP71" s="182"/>
      <c r="AQ71" s="183"/>
      <c r="AR71" s="22"/>
      <c r="AS71" s="21"/>
      <c r="AT71" s="184"/>
      <c r="AU71" s="185"/>
      <c r="AV71" s="181"/>
      <c r="AW71" s="182"/>
      <c r="AX71" s="183"/>
      <c r="AY71" s="22"/>
      <c r="AZ71" s="21"/>
      <c r="BA71" s="184"/>
      <c r="BB71" s="185"/>
      <c r="BC71" s="181"/>
      <c r="BD71" s="182"/>
      <c r="BE71" s="183"/>
      <c r="BF71" s="22"/>
      <c r="BG71" s="21"/>
      <c r="BH71" s="184"/>
      <c r="BI71" s="185"/>
      <c r="BJ71" s="181"/>
      <c r="BK71" s="182"/>
      <c r="BL71" s="183"/>
      <c r="BM71" s="22"/>
      <c r="BN71" s="21"/>
      <c r="BO71" s="184"/>
      <c r="BP71" s="185"/>
      <c r="BQ71" s="181"/>
      <c r="BR71" s="182"/>
      <c r="BS71" s="183"/>
      <c r="BT71" s="22"/>
      <c r="BU71" s="21"/>
      <c r="BV71" s="184"/>
      <c r="BW71" s="185"/>
      <c r="BX71" s="181"/>
      <c r="BY71" s="182"/>
      <c r="BZ71" s="183"/>
      <c r="CA71" s="22"/>
      <c r="CB71" s="21"/>
      <c r="CC71" s="184"/>
      <c r="CD71" s="185"/>
      <c r="CE71" s="181"/>
      <c r="CF71" s="182"/>
      <c r="CG71" s="182"/>
      <c r="CH71" s="94"/>
    </row>
    <row r="72" spans="1:86" ht="12" customHeight="1" x14ac:dyDescent="0.4">
      <c r="A72" s="223"/>
      <c r="B72" s="58"/>
      <c r="C72" s="59"/>
      <c r="D72" s="217"/>
      <c r="E72" s="218"/>
      <c r="F72" s="219"/>
      <c r="G72" s="220"/>
      <c r="H72" s="221"/>
      <c r="I72" s="58"/>
      <c r="J72" s="59"/>
      <c r="K72" s="184"/>
      <c r="L72" s="185"/>
      <c r="M72" s="181"/>
      <c r="N72" s="182"/>
      <c r="O72" s="183"/>
      <c r="P72" s="58"/>
      <c r="Q72" s="59"/>
      <c r="R72" s="184"/>
      <c r="S72" s="185"/>
      <c r="T72" s="181"/>
      <c r="U72" s="182"/>
      <c r="V72" s="183"/>
      <c r="W72" s="58"/>
      <c r="X72" s="59"/>
      <c r="Y72" s="184"/>
      <c r="Z72" s="185"/>
      <c r="AA72" s="181"/>
      <c r="AB72" s="182"/>
      <c r="AC72" s="183"/>
      <c r="AD72" s="58"/>
      <c r="AE72" s="59"/>
      <c r="AF72" s="184"/>
      <c r="AG72" s="185"/>
      <c r="AH72" s="181"/>
      <c r="AI72" s="182"/>
      <c r="AJ72" s="183"/>
      <c r="AK72" s="58"/>
      <c r="AL72" s="59"/>
      <c r="AM72" s="184"/>
      <c r="AN72" s="185"/>
      <c r="AO72" s="181"/>
      <c r="AP72" s="182"/>
      <c r="AQ72" s="183"/>
      <c r="AR72" s="58"/>
      <c r="AS72" s="59"/>
      <c r="AT72" s="184"/>
      <c r="AU72" s="185"/>
      <c r="AV72" s="181"/>
      <c r="AW72" s="182"/>
      <c r="AX72" s="183"/>
      <c r="AY72" s="58"/>
      <c r="AZ72" s="59"/>
      <c r="BA72" s="184"/>
      <c r="BB72" s="185"/>
      <c r="BC72" s="181"/>
      <c r="BD72" s="182"/>
      <c r="BE72" s="183"/>
      <c r="BF72" s="58"/>
      <c r="BG72" s="59"/>
      <c r="BH72" s="184"/>
      <c r="BI72" s="185"/>
      <c r="BJ72" s="181"/>
      <c r="BK72" s="182"/>
      <c r="BL72" s="183"/>
      <c r="BM72" s="58"/>
      <c r="BN72" s="59"/>
      <c r="BO72" s="184"/>
      <c r="BP72" s="185"/>
      <c r="BQ72" s="181"/>
      <c r="BR72" s="182"/>
      <c r="BS72" s="183"/>
      <c r="BT72" s="58"/>
      <c r="BU72" s="59"/>
      <c r="BV72" s="184"/>
      <c r="BW72" s="185"/>
      <c r="BX72" s="181"/>
      <c r="BY72" s="182"/>
      <c r="BZ72" s="183"/>
      <c r="CA72" s="58"/>
      <c r="CB72" s="59"/>
      <c r="CC72" s="184"/>
      <c r="CD72" s="185"/>
      <c r="CE72" s="181"/>
      <c r="CF72" s="182"/>
      <c r="CG72" s="182"/>
      <c r="CH72" s="94"/>
    </row>
    <row r="73" spans="1:86" ht="12" customHeight="1" x14ac:dyDescent="0.4">
      <c r="A73" s="223"/>
      <c r="B73" s="22"/>
      <c r="C73" s="21"/>
      <c r="D73" s="215"/>
      <c r="E73" s="216"/>
      <c r="F73" s="181"/>
      <c r="G73" s="182"/>
      <c r="H73" s="183"/>
      <c r="I73" s="22"/>
      <c r="J73" s="21"/>
      <c r="K73" s="215"/>
      <c r="L73" s="216"/>
      <c r="M73" s="181"/>
      <c r="N73" s="182"/>
      <c r="O73" s="183"/>
      <c r="P73" s="22"/>
      <c r="Q73" s="21"/>
      <c r="R73" s="215"/>
      <c r="S73" s="216"/>
      <c r="T73" s="181"/>
      <c r="U73" s="182"/>
      <c r="V73" s="183"/>
      <c r="W73" s="22"/>
      <c r="X73" s="21"/>
      <c r="Y73" s="215"/>
      <c r="Z73" s="216"/>
      <c r="AA73" s="181"/>
      <c r="AB73" s="182"/>
      <c r="AC73" s="183"/>
      <c r="AD73" s="22"/>
      <c r="AE73" s="21"/>
      <c r="AF73" s="215"/>
      <c r="AG73" s="216"/>
      <c r="AH73" s="181"/>
      <c r="AI73" s="182"/>
      <c r="AJ73" s="183"/>
      <c r="AK73" s="22"/>
      <c r="AL73" s="21"/>
      <c r="AM73" s="215"/>
      <c r="AN73" s="216"/>
      <c r="AO73" s="181"/>
      <c r="AP73" s="182"/>
      <c r="AQ73" s="183"/>
      <c r="AR73" s="22"/>
      <c r="AS73" s="21"/>
      <c r="AT73" s="215"/>
      <c r="AU73" s="216"/>
      <c r="AV73" s="181"/>
      <c r="AW73" s="182"/>
      <c r="AX73" s="183"/>
      <c r="AY73" s="22"/>
      <c r="AZ73" s="21"/>
      <c r="BA73" s="215"/>
      <c r="BB73" s="216"/>
      <c r="BC73" s="181"/>
      <c r="BD73" s="182"/>
      <c r="BE73" s="183"/>
      <c r="BF73" s="22"/>
      <c r="BG73" s="21"/>
      <c r="BH73" s="215"/>
      <c r="BI73" s="216"/>
      <c r="BJ73" s="181"/>
      <c r="BK73" s="182"/>
      <c r="BL73" s="183"/>
      <c r="BM73" s="22"/>
      <c r="BN73" s="21"/>
      <c r="BO73" s="215"/>
      <c r="BP73" s="216"/>
      <c r="BQ73" s="181"/>
      <c r="BR73" s="182"/>
      <c r="BS73" s="183"/>
      <c r="BT73" s="22"/>
      <c r="BU73" s="21"/>
      <c r="BV73" s="215"/>
      <c r="BW73" s="216"/>
      <c r="BX73" s="181"/>
      <c r="BY73" s="182"/>
      <c r="BZ73" s="183"/>
      <c r="CA73" s="22"/>
      <c r="CB73" s="21"/>
      <c r="CC73" s="215"/>
      <c r="CD73" s="216"/>
      <c r="CE73" s="181"/>
      <c r="CF73" s="182"/>
      <c r="CG73" s="182"/>
      <c r="CH73" s="94"/>
    </row>
    <row r="74" spans="1:86" ht="12" customHeight="1" x14ac:dyDescent="0.4">
      <c r="A74" s="223"/>
      <c r="B74" s="22"/>
      <c r="C74" s="21"/>
      <c r="D74" s="215"/>
      <c r="E74" s="216"/>
      <c r="F74" s="181"/>
      <c r="G74" s="182"/>
      <c r="H74" s="183"/>
      <c r="I74" s="22"/>
      <c r="J74" s="21"/>
      <c r="K74" s="215"/>
      <c r="L74" s="216"/>
      <c r="M74" s="181"/>
      <c r="N74" s="182"/>
      <c r="O74" s="183"/>
      <c r="P74" s="22"/>
      <c r="Q74" s="21"/>
      <c r="R74" s="215"/>
      <c r="S74" s="216"/>
      <c r="T74" s="181"/>
      <c r="U74" s="182"/>
      <c r="V74" s="183"/>
      <c r="W74" s="22"/>
      <c r="X74" s="21"/>
      <c r="Y74" s="215"/>
      <c r="Z74" s="216"/>
      <c r="AA74" s="181"/>
      <c r="AB74" s="182"/>
      <c r="AC74" s="183"/>
      <c r="AD74" s="22"/>
      <c r="AE74" s="21"/>
      <c r="AF74" s="215"/>
      <c r="AG74" s="216"/>
      <c r="AH74" s="181"/>
      <c r="AI74" s="182"/>
      <c r="AJ74" s="183"/>
      <c r="AK74" s="22"/>
      <c r="AL74" s="21"/>
      <c r="AM74" s="215"/>
      <c r="AN74" s="216"/>
      <c r="AO74" s="181"/>
      <c r="AP74" s="182"/>
      <c r="AQ74" s="183"/>
      <c r="AR74" s="22"/>
      <c r="AS74" s="21"/>
      <c r="AT74" s="215"/>
      <c r="AU74" s="216"/>
      <c r="AV74" s="181"/>
      <c r="AW74" s="182"/>
      <c r="AX74" s="183"/>
      <c r="AY74" s="22"/>
      <c r="AZ74" s="21"/>
      <c r="BA74" s="215"/>
      <c r="BB74" s="216"/>
      <c r="BC74" s="181"/>
      <c r="BD74" s="182"/>
      <c r="BE74" s="183"/>
      <c r="BF74" s="22"/>
      <c r="BG74" s="21"/>
      <c r="BH74" s="215"/>
      <c r="BI74" s="216"/>
      <c r="BJ74" s="181"/>
      <c r="BK74" s="182"/>
      <c r="BL74" s="183"/>
      <c r="BM74" s="22"/>
      <c r="BN74" s="21"/>
      <c r="BO74" s="215"/>
      <c r="BP74" s="216"/>
      <c r="BQ74" s="181"/>
      <c r="BR74" s="182"/>
      <c r="BS74" s="183"/>
      <c r="BT74" s="22"/>
      <c r="BU74" s="21"/>
      <c r="BV74" s="215"/>
      <c r="BW74" s="216"/>
      <c r="BX74" s="181"/>
      <c r="BY74" s="182"/>
      <c r="BZ74" s="183"/>
      <c r="CA74" s="22"/>
      <c r="CB74" s="21"/>
      <c r="CC74" s="215"/>
      <c r="CD74" s="216"/>
      <c r="CE74" s="181"/>
      <c r="CF74" s="182"/>
      <c r="CG74" s="182"/>
      <c r="CH74" s="94"/>
    </row>
    <row r="75" spans="1:86" ht="12" customHeight="1" thickBot="1" x14ac:dyDescent="0.45">
      <c r="A75" s="224"/>
      <c r="B75" s="50"/>
      <c r="C75" s="51"/>
      <c r="D75" s="210"/>
      <c r="E75" s="211"/>
      <c r="F75" s="212">
        <f>SUM(F69:H74)</f>
        <v>0</v>
      </c>
      <c r="G75" s="213"/>
      <c r="H75" s="214"/>
      <c r="I75" s="50"/>
      <c r="J75" s="51"/>
      <c r="K75" s="210"/>
      <c r="L75" s="211"/>
      <c r="M75" s="212">
        <f>SUM(M69:O74)</f>
        <v>0</v>
      </c>
      <c r="N75" s="213"/>
      <c r="O75" s="214"/>
      <c r="P75" s="50"/>
      <c r="Q75" s="51"/>
      <c r="R75" s="210"/>
      <c r="S75" s="211"/>
      <c r="T75" s="212">
        <f>SUM(T69:V74)</f>
        <v>0</v>
      </c>
      <c r="U75" s="213"/>
      <c r="V75" s="214"/>
      <c r="W75" s="50"/>
      <c r="X75" s="51"/>
      <c r="Y75" s="210"/>
      <c r="Z75" s="211"/>
      <c r="AA75" s="212">
        <f>SUM(AA69:AC74)</f>
        <v>0</v>
      </c>
      <c r="AB75" s="213"/>
      <c r="AC75" s="214"/>
      <c r="AD75" s="50"/>
      <c r="AE75" s="51"/>
      <c r="AF75" s="210"/>
      <c r="AG75" s="211"/>
      <c r="AH75" s="212">
        <f>SUM(AH69:AJ74)</f>
        <v>0</v>
      </c>
      <c r="AI75" s="213"/>
      <c r="AJ75" s="214"/>
      <c r="AK75" s="50"/>
      <c r="AL75" s="51"/>
      <c r="AM75" s="210"/>
      <c r="AN75" s="211"/>
      <c r="AO75" s="212">
        <f>SUM(AO69:AQ74)</f>
        <v>0</v>
      </c>
      <c r="AP75" s="213"/>
      <c r="AQ75" s="214"/>
      <c r="AR75" s="50"/>
      <c r="AS75" s="51"/>
      <c r="AT75" s="210"/>
      <c r="AU75" s="211"/>
      <c r="AV75" s="212">
        <f>SUM(AV69:AX74)</f>
        <v>0</v>
      </c>
      <c r="AW75" s="213"/>
      <c r="AX75" s="214"/>
      <c r="AY75" s="50"/>
      <c r="AZ75" s="51"/>
      <c r="BA75" s="210"/>
      <c r="BB75" s="211"/>
      <c r="BC75" s="212">
        <f>SUM(BC69:BE74)</f>
        <v>0</v>
      </c>
      <c r="BD75" s="213"/>
      <c r="BE75" s="214"/>
      <c r="BF75" s="50"/>
      <c r="BG75" s="51"/>
      <c r="BH75" s="210"/>
      <c r="BI75" s="211"/>
      <c r="BJ75" s="212">
        <f>SUM(BJ69:BL74)</f>
        <v>0</v>
      </c>
      <c r="BK75" s="213"/>
      <c r="BL75" s="214"/>
      <c r="BM75" s="50"/>
      <c r="BN75" s="51"/>
      <c r="BO75" s="210"/>
      <c r="BP75" s="211"/>
      <c r="BQ75" s="212">
        <f>SUM(BQ69:BS74)</f>
        <v>0</v>
      </c>
      <c r="BR75" s="213"/>
      <c r="BS75" s="214"/>
      <c r="BT75" s="50"/>
      <c r="BU75" s="51"/>
      <c r="BV75" s="210"/>
      <c r="BW75" s="211"/>
      <c r="BX75" s="212">
        <f>SUM(BX69:BZ74)</f>
        <v>0</v>
      </c>
      <c r="BY75" s="213"/>
      <c r="BZ75" s="214"/>
      <c r="CA75" s="50"/>
      <c r="CB75" s="51"/>
      <c r="CC75" s="210"/>
      <c r="CD75" s="211"/>
      <c r="CE75" s="212">
        <f>SUM(CE69:CG74)</f>
        <v>0</v>
      </c>
      <c r="CF75" s="213"/>
      <c r="CG75" s="213"/>
      <c r="CH75" s="94"/>
    </row>
    <row r="76" spans="1:86" ht="12" customHeight="1" thickTop="1" x14ac:dyDescent="0.4">
      <c r="A76" s="222" t="s">
        <v>13</v>
      </c>
      <c r="B76" s="58"/>
      <c r="C76" s="59"/>
      <c r="D76" s="217"/>
      <c r="E76" s="218"/>
      <c r="F76" s="219"/>
      <c r="G76" s="220"/>
      <c r="H76" s="221"/>
      <c r="I76" s="58"/>
      <c r="J76" s="59"/>
      <c r="K76" s="205"/>
      <c r="L76" s="206"/>
      <c r="M76" s="207"/>
      <c r="N76" s="208"/>
      <c r="O76" s="209"/>
      <c r="P76" s="58"/>
      <c r="Q76" s="59"/>
      <c r="R76" s="205"/>
      <c r="S76" s="206"/>
      <c r="T76" s="207"/>
      <c r="U76" s="208"/>
      <c r="V76" s="209"/>
      <c r="W76" s="58"/>
      <c r="X76" s="59"/>
      <c r="Y76" s="205"/>
      <c r="Z76" s="206"/>
      <c r="AA76" s="207"/>
      <c r="AB76" s="208"/>
      <c r="AC76" s="209"/>
      <c r="AD76" s="58"/>
      <c r="AE76" s="59"/>
      <c r="AF76" s="205"/>
      <c r="AG76" s="206"/>
      <c r="AH76" s="207"/>
      <c r="AI76" s="208"/>
      <c r="AJ76" s="209"/>
      <c r="AK76" s="58"/>
      <c r="AL76" s="59"/>
      <c r="AM76" s="205"/>
      <c r="AN76" s="206"/>
      <c r="AO76" s="207"/>
      <c r="AP76" s="208"/>
      <c r="AQ76" s="209"/>
      <c r="AR76" s="58"/>
      <c r="AS76" s="59"/>
      <c r="AT76" s="205"/>
      <c r="AU76" s="206"/>
      <c r="AV76" s="207"/>
      <c r="AW76" s="208"/>
      <c r="AX76" s="209"/>
      <c r="AY76" s="58"/>
      <c r="AZ76" s="59"/>
      <c r="BA76" s="205"/>
      <c r="BB76" s="206"/>
      <c r="BC76" s="207"/>
      <c r="BD76" s="208"/>
      <c r="BE76" s="209"/>
      <c r="BF76" s="58"/>
      <c r="BG76" s="59"/>
      <c r="BH76" s="205"/>
      <c r="BI76" s="206"/>
      <c r="BJ76" s="207"/>
      <c r="BK76" s="208"/>
      <c r="BL76" s="209"/>
      <c r="BM76" s="58"/>
      <c r="BN76" s="59"/>
      <c r="BO76" s="205"/>
      <c r="BP76" s="206"/>
      <c r="BQ76" s="207"/>
      <c r="BR76" s="208"/>
      <c r="BS76" s="209"/>
      <c r="BT76" s="58"/>
      <c r="BU76" s="59"/>
      <c r="BV76" s="205"/>
      <c r="BW76" s="206"/>
      <c r="BX76" s="207"/>
      <c r="BY76" s="208"/>
      <c r="BZ76" s="209"/>
      <c r="CA76" s="58"/>
      <c r="CB76" s="59"/>
      <c r="CC76" s="205"/>
      <c r="CD76" s="206"/>
      <c r="CE76" s="207"/>
      <c r="CF76" s="208"/>
      <c r="CG76" s="208"/>
      <c r="CH76" s="94"/>
    </row>
    <row r="77" spans="1:86" ht="12" customHeight="1" x14ac:dyDescent="0.4">
      <c r="A77" s="223"/>
      <c r="B77" s="22"/>
      <c r="C77" s="21"/>
      <c r="D77" s="184"/>
      <c r="E77" s="185"/>
      <c r="F77" s="181"/>
      <c r="G77" s="182"/>
      <c r="H77" s="183"/>
      <c r="I77" s="22"/>
      <c r="J77" s="21"/>
      <c r="K77" s="184"/>
      <c r="L77" s="185"/>
      <c r="M77" s="181"/>
      <c r="N77" s="182"/>
      <c r="O77" s="183"/>
      <c r="P77" s="22"/>
      <c r="Q77" s="21"/>
      <c r="R77" s="184"/>
      <c r="S77" s="185"/>
      <c r="T77" s="181"/>
      <c r="U77" s="182"/>
      <c r="V77" s="183"/>
      <c r="W77" s="22"/>
      <c r="X77" s="21"/>
      <c r="Y77" s="184"/>
      <c r="Z77" s="185"/>
      <c r="AA77" s="181"/>
      <c r="AB77" s="182"/>
      <c r="AC77" s="183"/>
      <c r="AD77" s="22"/>
      <c r="AE77" s="21"/>
      <c r="AF77" s="184"/>
      <c r="AG77" s="185"/>
      <c r="AH77" s="181"/>
      <c r="AI77" s="182"/>
      <c r="AJ77" s="183"/>
      <c r="AK77" s="22"/>
      <c r="AL77" s="21"/>
      <c r="AM77" s="184"/>
      <c r="AN77" s="185"/>
      <c r="AO77" s="181"/>
      <c r="AP77" s="182"/>
      <c r="AQ77" s="183"/>
      <c r="AR77" s="22"/>
      <c r="AS77" s="21"/>
      <c r="AT77" s="184"/>
      <c r="AU77" s="185"/>
      <c r="AV77" s="181"/>
      <c r="AW77" s="182"/>
      <c r="AX77" s="183"/>
      <c r="AY77" s="22"/>
      <c r="AZ77" s="21"/>
      <c r="BA77" s="184"/>
      <c r="BB77" s="185"/>
      <c r="BC77" s="181"/>
      <c r="BD77" s="182"/>
      <c r="BE77" s="183"/>
      <c r="BF77" s="22"/>
      <c r="BG77" s="21"/>
      <c r="BH77" s="184"/>
      <c r="BI77" s="185"/>
      <c r="BJ77" s="181"/>
      <c r="BK77" s="182"/>
      <c r="BL77" s="183"/>
      <c r="BM77" s="22"/>
      <c r="BN77" s="21"/>
      <c r="BO77" s="184"/>
      <c r="BP77" s="185"/>
      <c r="BQ77" s="181"/>
      <c r="BR77" s="182"/>
      <c r="BS77" s="183"/>
      <c r="BT77" s="22"/>
      <c r="BU77" s="21"/>
      <c r="BV77" s="184"/>
      <c r="BW77" s="185"/>
      <c r="BX77" s="181"/>
      <c r="BY77" s="182"/>
      <c r="BZ77" s="183"/>
      <c r="CA77" s="22"/>
      <c r="CB77" s="21"/>
      <c r="CC77" s="184"/>
      <c r="CD77" s="185"/>
      <c r="CE77" s="181"/>
      <c r="CF77" s="182"/>
      <c r="CG77" s="182"/>
      <c r="CH77" s="94"/>
    </row>
    <row r="78" spans="1:86" ht="12" customHeight="1" x14ac:dyDescent="0.4">
      <c r="A78" s="223"/>
      <c r="B78" s="22"/>
      <c r="C78" s="21"/>
      <c r="D78" s="215"/>
      <c r="E78" s="216"/>
      <c r="F78" s="181"/>
      <c r="G78" s="182"/>
      <c r="H78" s="183"/>
      <c r="I78" s="22"/>
      <c r="J78" s="21"/>
      <c r="K78" s="215"/>
      <c r="L78" s="216"/>
      <c r="M78" s="181"/>
      <c r="N78" s="182"/>
      <c r="O78" s="183"/>
      <c r="P78" s="22"/>
      <c r="Q78" s="21"/>
      <c r="R78" s="215"/>
      <c r="S78" s="216"/>
      <c r="T78" s="181"/>
      <c r="U78" s="182"/>
      <c r="V78" s="183"/>
      <c r="W78" s="22"/>
      <c r="X78" s="21"/>
      <c r="Y78" s="215"/>
      <c r="Z78" s="216"/>
      <c r="AA78" s="181"/>
      <c r="AB78" s="182"/>
      <c r="AC78" s="183"/>
      <c r="AD78" s="22"/>
      <c r="AE78" s="21"/>
      <c r="AF78" s="215"/>
      <c r="AG78" s="216"/>
      <c r="AH78" s="181"/>
      <c r="AI78" s="182"/>
      <c r="AJ78" s="183"/>
      <c r="AK78" s="22"/>
      <c r="AL78" s="21"/>
      <c r="AM78" s="215"/>
      <c r="AN78" s="216"/>
      <c r="AO78" s="181"/>
      <c r="AP78" s="182"/>
      <c r="AQ78" s="183"/>
      <c r="AR78" s="22"/>
      <c r="AS78" s="21"/>
      <c r="AT78" s="215"/>
      <c r="AU78" s="216"/>
      <c r="AV78" s="181"/>
      <c r="AW78" s="182"/>
      <c r="AX78" s="183"/>
      <c r="AY78" s="22"/>
      <c r="AZ78" s="21"/>
      <c r="BA78" s="215"/>
      <c r="BB78" s="216"/>
      <c r="BC78" s="181"/>
      <c r="BD78" s="182"/>
      <c r="BE78" s="183"/>
      <c r="BF78" s="22"/>
      <c r="BG78" s="21"/>
      <c r="BH78" s="215"/>
      <c r="BI78" s="216"/>
      <c r="BJ78" s="181"/>
      <c r="BK78" s="182"/>
      <c r="BL78" s="183"/>
      <c r="BM78" s="22"/>
      <c r="BN78" s="21"/>
      <c r="BO78" s="215"/>
      <c r="BP78" s="216"/>
      <c r="BQ78" s="181"/>
      <c r="BR78" s="182"/>
      <c r="BS78" s="183"/>
      <c r="BT78" s="22"/>
      <c r="BU78" s="21"/>
      <c r="BV78" s="215"/>
      <c r="BW78" s="216"/>
      <c r="BX78" s="181"/>
      <c r="BY78" s="182"/>
      <c r="BZ78" s="183"/>
      <c r="CA78" s="22"/>
      <c r="CB78" s="21"/>
      <c r="CC78" s="215"/>
      <c r="CD78" s="216"/>
      <c r="CE78" s="181"/>
      <c r="CF78" s="182"/>
      <c r="CG78" s="182"/>
      <c r="CH78" s="94"/>
    </row>
    <row r="79" spans="1:86" ht="12" customHeight="1" thickBot="1" x14ac:dyDescent="0.45">
      <c r="A79" s="224"/>
      <c r="B79" s="50"/>
      <c r="C79" s="51"/>
      <c r="D79" s="210"/>
      <c r="E79" s="211"/>
      <c r="F79" s="212">
        <f>SUM(F76:H78)</f>
        <v>0</v>
      </c>
      <c r="G79" s="213"/>
      <c r="H79" s="214"/>
      <c r="I79" s="50"/>
      <c r="J79" s="51"/>
      <c r="K79" s="210"/>
      <c r="L79" s="211"/>
      <c r="M79" s="212">
        <f>SUM(M76:O78)</f>
        <v>0</v>
      </c>
      <c r="N79" s="213"/>
      <c r="O79" s="214"/>
      <c r="P79" s="50"/>
      <c r="Q79" s="51"/>
      <c r="R79" s="210"/>
      <c r="S79" s="211"/>
      <c r="T79" s="212">
        <f>SUM(T76:V78)</f>
        <v>0</v>
      </c>
      <c r="U79" s="213"/>
      <c r="V79" s="214"/>
      <c r="W79" s="50"/>
      <c r="X79" s="51"/>
      <c r="Y79" s="210"/>
      <c r="Z79" s="211"/>
      <c r="AA79" s="212">
        <f>SUM(AA76:AC78)</f>
        <v>0</v>
      </c>
      <c r="AB79" s="213"/>
      <c r="AC79" s="214"/>
      <c r="AD79" s="50"/>
      <c r="AE79" s="51"/>
      <c r="AF79" s="210"/>
      <c r="AG79" s="211"/>
      <c r="AH79" s="212">
        <f>SUM(AH76:AJ78)</f>
        <v>0</v>
      </c>
      <c r="AI79" s="213"/>
      <c r="AJ79" s="214"/>
      <c r="AK79" s="50"/>
      <c r="AL79" s="51"/>
      <c r="AM79" s="210"/>
      <c r="AN79" s="211"/>
      <c r="AO79" s="212">
        <f>SUM(AO76:AQ78)</f>
        <v>0</v>
      </c>
      <c r="AP79" s="213"/>
      <c r="AQ79" s="214"/>
      <c r="AR79" s="50"/>
      <c r="AS79" s="51"/>
      <c r="AT79" s="210"/>
      <c r="AU79" s="211"/>
      <c r="AV79" s="212">
        <f>SUM(AV76:AX78)</f>
        <v>0</v>
      </c>
      <c r="AW79" s="213"/>
      <c r="AX79" s="214"/>
      <c r="AY79" s="50"/>
      <c r="AZ79" s="51"/>
      <c r="BA79" s="210"/>
      <c r="BB79" s="211"/>
      <c r="BC79" s="212">
        <f>SUM(BC76:BE78)</f>
        <v>0</v>
      </c>
      <c r="BD79" s="213"/>
      <c r="BE79" s="214"/>
      <c r="BF79" s="50"/>
      <c r="BG79" s="51"/>
      <c r="BH79" s="210"/>
      <c r="BI79" s="211"/>
      <c r="BJ79" s="212">
        <f>SUM(BJ76:BL78)</f>
        <v>0</v>
      </c>
      <c r="BK79" s="213"/>
      <c r="BL79" s="214"/>
      <c r="BM79" s="50"/>
      <c r="BN79" s="51"/>
      <c r="BO79" s="210"/>
      <c r="BP79" s="211"/>
      <c r="BQ79" s="212">
        <f>SUM(BQ76:BS78)</f>
        <v>0</v>
      </c>
      <c r="BR79" s="213"/>
      <c r="BS79" s="214"/>
      <c r="BT79" s="50"/>
      <c r="BU79" s="51"/>
      <c r="BV79" s="210"/>
      <c r="BW79" s="211"/>
      <c r="BX79" s="212">
        <f>SUM(BX76:BZ78)</f>
        <v>0</v>
      </c>
      <c r="BY79" s="213"/>
      <c r="BZ79" s="214"/>
      <c r="CA79" s="50"/>
      <c r="CB79" s="51"/>
      <c r="CC79" s="210"/>
      <c r="CD79" s="211"/>
      <c r="CE79" s="212">
        <f>SUM(CE76:CG78)</f>
        <v>0</v>
      </c>
      <c r="CF79" s="213"/>
      <c r="CG79" s="213"/>
      <c r="CH79" s="94"/>
    </row>
    <row r="80" spans="1:86" ht="12" customHeight="1" thickTop="1" x14ac:dyDescent="0.4">
      <c r="A80" s="202" t="s">
        <v>14</v>
      </c>
      <c r="B80" s="58"/>
      <c r="C80" s="59"/>
      <c r="D80" s="205"/>
      <c r="E80" s="206"/>
      <c r="F80" s="207"/>
      <c r="G80" s="208"/>
      <c r="H80" s="209"/>
      <c r="I80" s="58"/>
      <c r="J80" s="59"/>
      <c r="K80" s="205"/>
      <c r="L80" s="206"/>
      <c r="M80" s="207"/>
      <c r="N80" s="208"/>
      <c r="O80" s="209"/>
      <c r="P80" s="58"/>
      <c r="Q80" s="59"/>
      <c r="R80" s="205"/>
      <c r="S80" s="206"/>
      <c r="T80" s="207"/>
      <c r="U80" s="208"/>
      <c r="V80" s="209"/>
      <c r="W80" s="58"/>
      <c r="X80" s="59"/>
      <c r="Y80" s="205"/>
      <c r="Z80" s="206"/>
      <c r="AA80" s="207"/>
      <c r="AB80" s="208"/>
      <c r="AC80" s="209"/>
      <c r="AD80" s="58"/>
      <c r="AE80" s="59"/>
      <c r="AF80" s="205"/>
      <c r="AG80" s="206"/>
      <c r="AH80" s="207"/>
      <c r="AI80" s="208"/>
      <c r="AJ80" s="209"/>
      <c r="AK80" s="58"/>
      <c r="AL80" s="59"/>
      <c r="AM80" s="205"/>
      <c r="AN80" s="206"/>
      <c r="AO80" s="207"/>
      <c r="AP80" s="208"/>
      <c r="AQ80" s="209"/>
      <c r="AR80" s="58"/>
      <c r="AS80" s="59"/>
      <c r="AT80" s="205"/>
      <c r="AU80" s="206"/>
      <c r="AV80" s="207"/>
      <c r="AW80" s="208"/>
      <c r="AX80" s="209"/>
      <c r="AY80" s="58"/>
      <c r="AZ80" s="59"/>
      <c r="BA80" s="205"/>
      <c r="BB80" s="206"/>
      <c r="BC80" s="207"/>
      <c r="BD80" s="208"/>
      <c r="BE80" s="209"/>
      <c r="BF80" s="58"/>
      <c r="BG80" s="59"/>
      <c r="BH80" s="205"/>
      <c r="BI80" s="206"/>
      <c r="BJ80" s="207"/>
      <c r="BK80" s="208"/>
      <c r="BL80" s="209"/>
      <c r="BM80" s="58"/>
      <c r="BN80" s="59"/>
      <c r="BO80" s="205"/>
      <c r="BP80" s="206"/>
      <c r="BQ80" s="207"/>
      <c r="BR80" s="208"/>
      <c r="BS80" s="209"/>
      <c r="BT80" s="58"/>
      <c r="BU80" s="59"/>
      <c r="BV80" s="205"/>
      <c r="BW80" s="206"/>
      <c r="BX80" s="207"/>
      <c r="BY80" s="208"/>
      <c r="BZ80" s="209"/>
      <c r="CA80" s="58"/>
      <c r="CB80" s="59"/>
      <c r="CC80" s="205"/>
      <c r="CD80" s="206"/>
      <c r="CE80" s="207"/>
      <c r="CF80" s="208"/>
      <c r="CG80" s="208"/>
      <c r="CH80" s="94"/>
    </row>
    <row r="81" spans="1:88" ht="12" customHeight="1" x14ac:dyDescent="0.4">
      <c r="A81" s="203"/>
      <c r="B81" s="22"/>
      <c r="C81" s="21"/>
      <c r="D81" s="184"/>
      <c r="E81" s="185"/>
      <c r="F81" s="181"/>
      <c r="G81" s="182"/>
      <c r="H81" s="183"/>
      <c r="I81" s="22"/>
      <c r="J81" s="21"/>
      <c r="K81" s="184"/>
      <c r="L81" s="185"/>
      <c r="M81" s="181"/>
      <c r="N81" s="182"/>
      <c r="O81" s="183"/>
      <c r="P81" s="22"/>
      <c r="Q81" s="21"/>
      <c r="R81" s="184"/>
      <c r="S81" s="185"/>
      <c r="T81" s="181"/>
      <c r="U81" s="182"/>
      <c r="V81" s="183"/>
      <c r="W81" s="22"/>
      <c r="X81" s="21"/>
      <c r="Y81" s="184"/>
      <c r="Z81" s="185"/>
      <c r="AA81" s="181"/>
      <c r="AB81" s="182"/>
      <c r="AC81" s="183"/>
      <c r="AD81" s="22"/>
      <c r="AE81" s="21"/>
      <c r="AF81" s="184"/>
      <c r="AG81" s="185"/>
      <c r="AH81" s="181"/>
      <c r="AI81" s="182"/>
      <c r="AJ81" s="183"/>
      <c r="AK81" s="22"/>
      <c r="AL81" s="21"/>
      <c r="AM81" s="184"/>
      <c r="AN81" s="185"/>
      <c r="AO81" s="181"/>
      <c r="AP81" s="182"/>
      <c r="AQ81" s="183"/>
      <c r="AR81" s="22"/>
      <c r="AS81" s="21"/>
      <c r="AT81" s="184"/>
      <c r="AU81" s="185"/>
      <c r="AV81" s="181"/>
      <c r="AW81" s="182"/>
      <c r="AX81" s="183"/>
      <c r="AY81" s="22"/>
      <c r="AZ81" s="21"/>
      <c r="BA81" s="184"/>
      <c r="BB81" s="185"/>
      <c r="BC81" s="181"/>
      <c r="BD81" s="182"/>
      <c r="BE81" s="183"/>
      <c r="BF81" s="22"/>
      <c r="BG81" s="21"/>
      <c r="BH81" s="184"/>
      <c r="BI81" s="185"/>
      <c r="BJ81" s="181"/>
      <c r="BK81" s="182"/>
      <c r="BL81" s="183"/>
      <c r="BM81" s="22"/>
      <c r="BN81" s="21"/>
      <c r="BO81" s="184"/>
      <c r="BP81" s="185"/>
      <c r="BQ81" s="181"/>
      <c r="BR81" s="182"/>
      <c r="BS81" s="183"/>
      <c r="BT81" s="22"/>
      <c r="BU81" s="21"/>
      <c r="BV81" s="184"/>
      <c r="BW81" s="185"/>
      <c r="BX81" s="181"/>
      <c r="BY81" s="182"/>
      <c r="BZ81" s="183"/>
      <c r="CA81" s="22"/>
      <c r="CB81" s="21"/>
      <c r="CC81" s="184"/>
      <c r="CD81" s="185"/>
      <c r="CE81" s="181"/>
      <c r="CF81" s="182"/>
      <c r="CG81" s="182"/>
      <c r="CH81" s="94"/>
    </row>
    <row r="82" spans="1:88" ht="12" customHeight="1" x14ac:dyDescent="0.4">
      <c r="A82" s="203"/>
      <c r="B82" s="22"/>
      <c r="C82" s="21"/>
      <c r="D82" s="184"/>
      <c r="E82" s="185"/>
      <c r="F82" s="181"/>
      <c r="G82" s="182"/>
      <c r="H82" s="183"/>
      <c r="I82" s="22"/>
      <c r="J82" s="21"/>
      <c r="K82" s="184"/>
      <c r="L82" s="185"/>
      <c r="M82" s="181"/>
      <c r="N82" s="182"/>
      <c r="O82" s="183"/>
      <c r="P82" s="22"/>
      <c r="Q82" s="21"/>
      <c r="R82" s="184"/>
      <c r="S82" s="185"/>
      <c r="T82" s="181"/>
      <c r="U82" s="182"/>
      <c r="V82" s="183"/>
      <c r="W82" s="22"/>
      <c r="X82" s="21"/>
      <c r="Y82" s="184"/>
      <c r="Z82" s="185"/>
      <c r="AA82" s="181"/>
      <c r="AB82" s="182"/>
      <c r="AC82" s="183"/>
      <c r="AD82" s="22"/>
      <c r="AE82" s="21"/>
      <c r="AF82" s="184"/>
      <c r="AG82" s="185"/>
      <c r="AH82" s="181"/>
      <c r="AI82" s="182"/>
      <c r="AJ82" s="183"/>
      <c r="AK82" s="22"/>
      <c r="AL82" s="21"/>
      <c r="AM82" s="184"/>
      <c r="AN82" s="185"/>
      <c r="AO82" s="181"/>
      <c r="AP82" s="182"/>
      <c r="AQ82" s="183"/>
      <c r="AR82" s="22"/>
      <c r="AS82" s="21"/>
      <c r="AT82" s="184"/>
      <c r="AU82" s="185"/>
      <c r="AV82" s="181"/>
      <c r="AW82" s="182"/>
      <c r="AX82" s="183"/>
      <c r="AY82" s="22"/>
      <c r="AZ82" s="21"/>
      <c r="BA82" s="184"/>
      <c r="BB82" s="185"/>
      <c r="BC82" s="181"/>
      <c r="BD82" s="182"/>
      <c r="BE82" s="183"/>
      <c r="BF82" s="22"/>
      <c r="BG82" s="21"/>
      <c r="BH82" s="184"/>
      <c r="BI82" s="185"/>
      <c r="BJ82" s="181"/>
      <c r="BK82" s="182"/>
      <c r="BL82" s="183"/>
      <c r="BM82" s="22"/>
      <c r="BN82" s="21"/>
      <c r="BO82" s="184"/>
      <c r="BP82" s="185"/>
      <c r="BQ82" s="181"/>
      <c r="BR82" s="182"/>
      <c r="BS82" s="183"/>
      <c r="BT82" s="22"/>
      <c r="BU82" s="21"/>
      <c r="BV82" s="184"/>
      <c r="BW82" s="185"/>
      <c r="BX82" s="181"/>
      <c r="BY82" s="182"/>
      <c r="BZ82" s="183"/>
      <c r="CA82" s="22"/>
      <c r="CB82" s="21"/>
      <c r="CC82" s="184"/>
      <c r="CD82" s="185"/>
      <c r="CE82" s="181"/>
      <c r="CF82" s="182"/>
      <c r="CG82" s="182"/>
      <c r="CH82" s="94"/>
    </row>
    <row r="83" spans="1:88" ht="12" customHeight="1" x14ac:dyDescent="0.4">
      <c r="A83" s="203"/>
      <c r="B83" s="58"/>
      <c r="C83" s="59"/>
      <c r="D83" s="184"/>
      <c r="E83" s="185"/>
      <c r="F83" s="181"/>
      <c r="G83" s="182"/>
      <c r="H83" s="183"/>
      <c r="I83" s="58"/>
      <c r="J83" s="59"/>
      <c r="K83" s="184"/>
      <c r="L83" s="185"/>
      <c r="M83" s="181"/>
      <c r="N83" s="182"/>
      <c r="O83" s="183"/>
      <c r="P83" s="58"/>
      <c r="Q83" s="59"/>
      <c r="R83" s="184"/>
      <c r="S83" s="185"/>
      <c r="T83" s="181"/>
      <c r="U83" s="182"/>
      <c r="V83" s="183"/>
      <c r="W83" s="58"/>
      <c r="X83" s="59"/>
      <c r="Y83" s="184"/>
      <c r="Z83" s="185"/>
      <c r="AA83" s="181"/>
      <c r="AB83" s="182"/>
      <c r="AC83" s="183"/>
      <c r="AD83" s="58"/>
      <c r="AE83" s="59"/>
      <c r="AF83" s="184"/>
      <c r="AG83" s="185"/>
      <c r="AH83" s="181"/>
      <c r="AI83" s="182"/>
      <c r="AJ83" s="183"/>
      <c r="AK83" s="58"/>
      <c r="AL83" s="59"/>
      <c r="AM83" s="184"/>
      <c r="AN83" s="185"/>
      <c r="AO83" s="181"/>
      <c r="AP83" s="182"/>
      <c r="AQ83" s="183"/>
      <c r="AR83" s="58"/>
      <c r="AS83" s="59"/>
      <c r="AT83" s="184"/>
      <c r="AU83" s="185"/>
      <c r="AV83" s="181"/>
      <c r="AW83" s="182"/>
      <c r="AX83" s="183"/>
      <c r="AY83" s="58"/>
      <c r="AZ83" s="59"/>
      <c r="BA83" s="184"/>
      <c r="BB83" s="185"/>
      <c r="BC83" s="181"/>
      <c r="BD83" s="182"/>
      <c r="BE83" s="183"/>
      <c r="BF83" s="58"/>
      <c r="BG83" s="59"/>
      <c r="BH83" s="184"/>
      <c r="BI83" s="185"/>
      <c r="BJ83" s="181"/>
      <c r="BK83" s="182"/>
      <c r="BL83" s="183"/>
      <c r="BM83" s="58"/>
      <c r="BN83" s="59"/>
      <c r="BO83" s="184"/>
      <c r="BP83" s="185"/>
      <c r="BQ83" s="181"/>
      <c r="BR83" s="182"/>
      <c r="BS83" s="183"/>
      <c r="BT83" s="58"/>
      <c r="BU83" s="59"/>
      <c r="BV83" s="184"/>
      <c r="BW83" s="185"/>
      <c r="BX83" s="181"/>
      <c r="BY83" s="182"/>
      <c r="BZ83" s="183"/>
      <c r="CA83" s="58"/>
      <c r="CB83" s="59"/>
      <c r="CC83" s="184"/>
      <c r="CD83" s="185"/>
      <c r="CE83" s="181"/>
      <c r="CF83" s="182"/>
      <c r="CG83" s="182"/>
      <c r="CH83" s="94"/>
    </row>
    <row r="84" spans="1:88" ht="12" customHeight="1" x14ac:dyDescent="0.4">
      <c r="A84" s="203"/>
      <c r="B84" s="22"/>
      <c r="C84" s="21"/>
      <c r="D84" s="215"/>
      <c r="E84" s="216"/>
      <c r="F84" s="181"/>
      <c r="G84" s="182"/>
      <c r="H84" s="183"/>
      <c r="I84" s="22"/>
      <c r="J84" s="21"/>
      <c r="K84" s="215"/>
      <c r="L84" s="216"/>
      <c r="M84" s="181"/>
      <c r="N84" s="182"/>
      <c r="O84" s="183"/>
      <c r="P84" s="22"/>
      <c r="Q84" s="21"/>
      <c r="R84" s="215"/>
      <c r="S84" s="216"/>
      <c r="T84" s="181"/>
      <c r="U84" s="182"/>
      <c r="V84" s="183"/>
      <c r="W84" s="22"/>
      <c r="X84" s="21"/>
      <c r="Y84" s="215"/>
      <c r="Z84" s="216"/>
      <c r="AA84" s="181"/>
      <c r="AB84" s="182"/>
      <c r="AC84" s="183"/>
      <c r="AD84" s="22"/>
      <c r="AE84" s="21"/>
      <c r="AF84" s="215"/>
      <c r="AG84" s="216"/>
      <c r="AH84" s="181"/>
      <c r="AI84" s="182"/>
      <c r="AJ84" s="183"/>
      <c r="AK84" s="22"/>
      <c r="AL84" s="21"/>
      <c r="AM84" s="215"/>
      <c r="AN84" s="216"/>
      <c r="AO84" s="181"/>
      <c r="AP84" s="182"/>
      <c r="AQ84" s="183"/>
      <c r="AR84" s="22"/>
      <c r="AS84" s="21"/>
      <c r="AT84" s="215"/>
      <c r="AU84" s="216"/>
      <c r="AV84" s="181"/>
      <c r="AW84" s="182"/>
      <c r="AX84" s="183"/>
      <c r="AY84" s="22"/>
      <c r="AZ84" s="21"/>
      <c r="BA84" s="215"/>
      <c r="BB84" s="216"/>
      <c r="BC84" s="181"/>
      <c r="BD84" s="182"/>
      <c r="BE84" s="183"/>
      <c r="BF84" s="22"/>
      <c r="BG84" s="21"/>
      <c r="BH84" s="215"/>
      <c r="BI84" s="216"/>
      <c r="BJ84" s="181"/>
      <c r="BK84" s="182"/>
      <c r="BL84" s="183"/>
      <c r="BM84" s="22"/>
      <c r="BN84" s="21"/>
      <c r="BO84" s="215"/>
      <c r="BP84" s="216"/>
      <c r="BQ84" s="181"/>
      <c r="BR84" s="182"/>
      <c r="BS84" s="183"/>
      <c r="BT84" s="22"/>
      <c r="BU84" s="21"/>
      <c r="BV84" s="215"/>
      <c r="BW84" s="216"/>
      <c r="BX84" s="181"/>
      <c r="BY84" s="182"/>
      <c r="BZ84" s="183"/>
      <c r="CA84" s="22"/>
      <c r="CB84" s="21"/>
      <c r="CC84" s="215"/>
      <c r="CD84" s="216"/>
      <c r="CE84" s="181"/>
      <c r="CF84" s="182"/>
      <c r="CG84" s="182"/>
      <c r="CH84" s="94"/>
    </row>
    <row r="85" spans="1:88" ht="12" customHeight="1" x14ac:dyDescent="0.4">
      <c r="A85" s="203"/>
      <c r="B85" s="22"/>
      <c r="C85" s="21"/>
      <c r="D85" s="56"/>
      <c r="E85" s="57"/>
      <c r="F85" s="25"/>
      <c r="G85" s="26"/>
      <c r="H85" s="27"/>
      <c r="I85" s="22"/>
      <c r="J85" s="21"/>
      <c r="K85" s="56"/>
      <c r="L85" s="57"/>
      <c r="M85" s="25"/>
      <c r="N85" s="26"/>
      <c r="O85" s="27"/>
      <c r="P85" s="22"/>
      <c r="Q85" s="21"/>
      <c r="R85" s="56"/>
      <c r="S85" s="57"/>
      <c r="T85" s="25"/>
      <c r="U85" s="26"/>
      <c r="V85" s="27"/>
      <c r="W85" s="22"/>
      <c r="X85" s="21"/>
      <c r="Y85" s="56"/>
      <c r="Z85" s="57"/>
      <c r="AA85" s="25"/>
      <c r="AB85" s="26"/>
      <c r="AC85" s="27"/>
      <c r="AD85" s="22"/>
      <c r="AE85" s="21"/>
      <c r="AF85" s="56"/>
      <c r="AG85" s="57"/>
      <c r="AH85" s="25"/>
      <c r="AI85" s="26"/>
      <c r="AJ85" s="27"/>
      <c r="AK85" s="22"/>
      <c r="AL85" s="21"/>
      <c r="AM85" s="56"/>
      <c r="AN85" s="57"/>
      <c r="AO85" s="25"/>
      <c r="AP85" s="26"/>
      <c r="AQ85" s="27"/>
      <c r="AR85" s="22"/>
      <c r="AS85" s="21"/>
      <c r="AT85" s="56"/>
      <c r="AU85" s="57"/>
      <c r="AV85" s="25"/>
      <c r="AW85" s="26"/>
      <c r="AX85" s="27"/>
      <c r="AY85" s="22"/>
      <c r="AZ85" s="21"/>
      <c r="BA85" s="56"/>
      <c r="BB85" s="57"/>
      <c r="BC85" s="25"/>
      <c r="BD85" s="26"/>
      <c r="BE85" s="27"/>
      <c r="BF85" s="22"/>
      <c r="BG85" s="21"/>
      <c r="BH85" s="56"/>
      <c r="BI85" s="57"/>
      <c r="BJ85" s="25"/>
      <c r="BK85" s="26"/>
      <c r="BL85" s="27"/>
      <c r="BM85" s="22"/>
      <c r="BN85" s="21"/>
      <c r="BO85" s="56"/>
      <c r="BP85" s="57"/>
      <c r="BQ85" s="25"/>
      <c r="BR85" s="26"/>
      <c r="BS85" s="27"/>
      <c r="BT85" s="22"/>
      <c r="BU85" s="21"/>
      <c r="BV85" s="56"/>
      <c r="BW85" s="57"/>
      <c r="BX85" s="25"/>
      <c r="BY85" s="26"/>
      <c r="BZ85" s="27"/>
      <c r="CA85" s="22"/>
      <c r="CB85" s="21"/>
      <c r="CC85" s="56"/>
      <c r="CD85" s="57"/>
      <c r="CE85" s="25"/>
      <c r="CF85" s="26"/>
      <c r="CG85" s="26"/>
      <c r="CH85" s="94"/>
    </row>
    <row r="86" spans="1:88" ht="12" customHeight="1" x14ac:dyDescent="0.4">
      <c r="A86" s="203"/>
      <c r="B86" s="22"/>
      <c r="C86" s="21"/>
      <c r="D86" s="215"/>
      <c r="E86" s="216"/>
      <c r="F86" s="181"/>
      <c r="G86" s="182"/>
      <c r="H86" s="183"/>
      <c r="I86" s="22"/>
      <c r="J86" s="21"/>
      <c r="K86" s="215"/>
      <c r="L86" s="216"/>
      <c r="M86" s="181"/>
      <c r="N86" s="182"/>
      <c r="O86" s="183"/>
      <c r="P86" s="22"/>
      <c r="Q86" s="21"/>
      <c r="R86" s="215"/>
      <c r="S86" s="216"/>
      <c r="T86" s="181"/>
      <c r="U86" s="182"/>
      <c r="V86" s="183"/>
      <c r="W86" s="22"/>
      <c r="X86" s="21"/>
      <c r="Y86" s="215"/>
      <c r="Z86" s="216"/>
      <c r="AA86" s="181"/>
      <c r="AB86" s="182"/>
      <c r="AC86" s="183"/>
      <c r="AD86" s="22"/>
      <c r="AE86" s="21"/>
      <c r="AF86" s="215"/>
      <c r="AG86" s="216"/>
      <c r="AH86" s="181"/>
      <c r="AI86" s="182"/>
      <c r="AJ86" s="183"/>
      <c r="AK86" s="22"/>
      <c r="AL86" s="21"/>
      <c r="AM86" s="215"/>
      <c r="AN86" s="216"/>
      <c r="AO86" s="181"/>
      <c r="AP86" s="182"/>
      <c r="AQ86" s="183"/>
      <c r="AR86" s="22"/>
      <c r="AS86" s="21"/>
      <c r="AT86" s="215"/>
      <c r="AU86" s="216"/>
      <c r="AV86" s="181"/>
      <c r="AW86" s="182"/>
      <c r="AX86" s="183"/>
      <c r="AY86" s="22"/>
      <c r="AZ86" s="21"/>
      <c r="BA86" s="215"/>
      <c r="BB86" s="216"/>
      <c r="BC86" s="181"/>
      <c r="BD86" s="182"/>
      <c r="BE86" s="183"/>
      <c r="BF86" s="22"/>
      <c r="BG86" s="21"/>
      <c r="BH86" s="215"/>
      <c r="BI86" s="216"/>
      <c r="BJ86" s="181"/>
      <c r="BK86" s="182"/>
      <c r="BL86" s="183"/>
      <c r="BM86" s="22"/>
      <c r="BN86" s="21"/>
      <c r="BO86" s="215"/>
      <c r="BP86" s="216"/>
      <c r="BQ86" s="181"/>
      <c r="BR86" s="182"/>
      <c r="BS86" s="183"/>
      <c r="BT86" s="22"/>
      <c r="BU86" s="21"/>
      <c r="BV86" s="215"/>
      <c r="BW86" s="216"/>
      <c r="BX86" s="181"/>
      <c r="BY86" s="182"/>
      <c r="BZ86" s="183"/>
      <c r="CA86" s="22"/>
      <c r="CB86" s="21"/>
      <c r="CC86" s="215"/>
      <c r="CD86" s="216"/>
      <c r="CE86" s="181"/>
      <c r="CF86" s="182"/>
      <c r="CG86" s="182"/>
      <c r="CH86" s="94"/>
    </row>
    <row r="87" spans="1:88" ht="12" customHeight="1" x14ac:dyDescent="0.4">
      <c r="A87" s="203"/>
      <c r="B87" s="62"/>
      <c r="C87" s="63"/>
      <c r="D87" s="64"/>
      <c r="E87" s="65"/>
      <c r="F87" s="66"/>
      <c r="G87" s="67"/>
      <c r="H87" s="68"/>
      <c r="I87" s="62"/>
      <c r="J87" s="63"/>
      <c r="K87" s="64"/>
      <c r="L87" s="65"/>
      <c r="M87" s="66"/>
      <c r="N87" s="67"/>
      <c r="O87" s="68"/>
      <c r="P87" s="62"/>
      <c r="Q87" s="63"/>
      <c r="R87" s="64"/>
      <c r="S87" s="65"/>
      <c r="T87" s="66"/>
      <c r="U87" s="67"/>
      <c r="V87" s="68"/>
      <c r="W87" s="62"/>
      <c r="X87" s="63"/>
      <c r="Y87" s="64"/>
      <c r="Z87" s="65"/>
      <c r="AA87" s="66"/>
      <c r="AB87" s="67"/>
      <c r="AC87" s="68"/>
      <c r="AD87" s="62"/>
      <c r="AE87" s="63"/>
      <c r="AF87" s="64"/>
      <c r="AG87" s="65"/>
      <c r="AH87" s="66"/>
      <c r="AI87" s="67"/>
      <c r="AJ87" s="68"/>
      <c r="AK87" s="62"/>
      <c r="AL87" s="63"/>
      <c r="AM87" s="64"/>
      <c r="AN87" s="65"/>
      <c r="AO87" s="66"/>
      <c r="AP87" s="67"/>
      <c r="AQ87" s="68"/>
      <c r="AR87" s="62"/>
      <c r="AS87" s="63"/>
      <c r="AT87" s="64"/>
      <c r="AU87" s="65"/>
      <c r="AV87" s="66"/>
      <c r="AW87" s="67"/>
      <c r="AX87" s="68"/>
      <c r="AY87" s="62"/>
      <c r="AZ87" s="63"/>
      <c r="BA87" s="64"/>
      <c r="BB87" s="65"/>
      <c r="BC87" s="66"/>
      <c r="BD87" s="67"/>
      <c r="BE87" s="68"/>
      <c r="BF87" s="62"/>
      <c r="BG87" s="63"/>
      <c r="BH87" s="64"/>
      <c r="BI87" s="65"/>
      <c r="BJ87" s="66"/>
      <c r="BK87" s="67"/>
      <c r="BL87" s="68"/>
      <c r="BM87" s="62"/>
      <c r="BN87" s="63"/>
      <c r="BO87" s="64"/>
      <c r="BP87" s="65"/>
      <c r="BQ87" s="66"/>
      <c r="BR87" s="67"/>
      <c r="BS87" s="68"/>
      <c r="BT87" s="62"/>
      <c r="BU87" s="63"/>
      <c r="BV87" s="64"/>
      <c r="BW87" s="65"/>
      <c r="BX87" s="66"/>
      <c r="BY87" s="67"/>
      <c r="BZ87" s="68"/>
      <c r="CA87" s="62"/>
      <c r="CB87" s="63"/>
      <c r="CC87" s="64"/>
      <c r="CD87" s="65"/>
      <c r="CE87" s="66"/>
      <c r="CF87" s="67"/>
      <c r="CG87" s="67"/>
      <c r="CH87" s="94"/>
    </row>
    <row r="88" spans="1:88" ht="12" customHeight="1" x14ac:dyDescent="0.4">
      <c r="A88" s="203"/>
      <c r="B88" s="62"/>
      <c r="C88" s="63"/>
      <c r="D88" s="64"/>
      <c r="E88" s="65"/>
      <c r="F88" s="66"/>
      <c r="G88" s="67"/>
      <c r="H88" s="68"/>
      <c r="I88" s="62"/>
      <c r="J88" s="63"/>
      <c r="K88" s="64"/>
      <c r="L88" s="65"/>
      <c r="M88" s="66"/>
      <c r="N88" s="67"/>
      <c r="O88" s="68"/>
      <c r="P88" s="62"/>
      <c r="Q88" s="63"/>
      <c r="R88" s="64"/>
      <c r="S88" s="65"/>
      <c r="T88" s="66"/>
      <c r="U88" s="67"/>
      <c r="V88" s="68"/>
      <c r="W88" s="62"/>
      <c r="X88" s="63"/>
      <c r="Y88" s="64"/>
      <c r="Z88" s="65"/>
      <c r="AA88" s="66"/>
      <c r="AB88" s="67"/>
      <c r="AC88" s="68"/>
      <c r="AD88" s="62"/>
      <c r="AE88" s="63"/>
      <c r="AF88" s="64"/>
      <c r="AG88" s="65"/>
      <c r="AH88" s="66"/>
      <c r="AI88" s="67"/>
      <c r="AJ88" s="68"/>
      <c r="AK88" s="62"/>
      <c r="AL88" s="63"/>
      <c r="AM88" s="64"/>
      <c r="AN88" s="65"/>
      <c r="AO88" s="66"/>
      <c r="AP88" s="67"/>
      <c r="AQ88" s="68"/>
      <c r="AR88" s="62"/>
      <c r="AS88" s="63"/>
      <c r="AT88" s="64"/>
      <c r="AU88" s="65"/>
      <c r="AV88" s="66"/>
      <c r="AW88" s="67"/>
      <c r="AX88" s="68"/>
      <c r="AY88" s="62"/>
      <c r="AZ88" s="63"/>
      <c r="BA88" s="64"/>
      <c r="BB88" s="65"/>
      <c r="BC88" s="66"/>
      <c r="BD88" s="67"/>
      <c r="BE88" s="68"/>
      <c r="BF88" s="62"/>
      <c r="BG88" s="63"/>
      <c r="BH88" s="64"/>
      <c r="BI88" s="65"/>
      <c r="BJ88" s="66"/>
      <c r="BK88" s="67"/>
      <c r="BL88" s="68"/>
      <c r="BM88" s="62"/>
      <c r="BN88" s="63"/>
      <c r="BO88" s="64"/>
      <c r="BP88" s="65"/>
      <c r="BQ88" s="66"/>
      <c r="BR88" s="67"/>
      <c r="BS88" s="68"/>
      <c r="BT88" s="62"/>
      <c r="BU88" s="63"/>
      <c r="BV88" s="64"/>
      <c r="BW88" s="65"/>
      <c r="BX88" s="66"/>
      <c r="BY88" s="67"/>
      <c r="BZ88" s="68"/>
      <c r="CA88" s="62"/>
      <c r="CB88" s="63"/>
      <c r="CC88" s="64"/>
      <c r="CD88" s="65"/>
      <c r="CE88" s="66"/>
      <c r="CF88" s="67"/>
      <c r="CG88" s="67"/>
      <c r="CH88" s="94"/>
    </row>
    <row r="89" spans="1:88" ht="12" customHeight="1" thickBot="1" x14ac:dyDescent="0.45">
      <c r="A89" s="204"/>
      <c r="B89" s="50"/>
      <c r="C89" s="51"/>
      <c r="D89" s="210"/>
      <c r="E89" s="211"/>
      <c r="F89" s="212">
        <f>SUM(F80:H86)</f>
        <v>0</v>
      </c>
      <c r="G89" s="213"/>
      <c r="H89" s="214"/>
      <c r="I89" s="50"/>
      <c r="J89" s="51"/>
      <c r="K89" s="210"/>
      <c r="L89" s="211"/>
      <c r="M89" s="212">
        <f>SUM(M80:O86)</f>
        <v>0</v>
      </c>
      <c r="N89" s="213"/>
      <c r="O89" s="214"/>
      <c r="P89" s="50"/>
      <c r="Q89" s="51"/>
      <c r="R89" s="210"/>
      <c r="S89" s="211"/>
      <c r="T89" s="212">
        <f>SUM(T80:V86)</f>
        <v>0</v>
      </c>
      <c r="U89" s="213"/>
      <c r="V89" s="214"/>
      <c r="W89" s="50"/>
      <c r="X89" s="51"/>
      <c r="Y89" s="210"/>
      <c r="Z89" s="211"/>
      <c r="AA89" s="212">
        <f>SUM(AA80:AC86)</f>
        <v>0</v>
      </c>
      <c r="AB89" s="213"/>
      <c r="AC89" s="214"/>
      <c r="AD89" s="50"/>
      <c r="AE89" s="51"/>
      <c r="AF89" s="210"/>
      <c r="AG89" s="211"/>
      <c r="AH89" s="212">
        <f>SUM(AH80:AJ86)</f>
        <v>0</v>
      </c>
      <c r="AI89" s="213"/>
      <c r="AJ89" s="214"/>
      <c r="AK89" s="50"/>
      <c r="AL89" s="51"/>
      <c r="AM89" s="210"/>
      <c r="AN89" s="211"/>
      <c r="AO89" s="212">
        <f>SUM(AO80:AQ86)</f>
        <v>0</v>
      </c>
      <c r="AP89" s="213"/>
      <c r="AQ89" s="214"/>
      <c r="AR89" s="50"/>
      <c r="AS89" s="51"/>
      <c r="AT89" s="210"/>
      <c r="AU89" s="211"/>
      <c r="AV89" s="212">
        <f>SUM(AV80:AX86)</f>
        <v>0</v>
      </c>
      <c r="AW89" s="213"/>
      <c r="AX89" s="214"/>
      <c r="AY89" s="50"/>
      <c r="AZ89" s="51"/>
      <c r="BA89" s="210"/>
      <c r="BB89" s="211"/>
      <c r="BC89" s="212">
        <f>SUM(BC80:BE86)</f>
        <v>0</v>
      </c>
      <c r="BD89" s="213"/>
      <c r="BE89" s="214"/>
      <c r="BF89" s="50"/>
      <c r="BG89" s="51"/>
      <c r="BH89" s="210"/>
      <c r="BI89" s="211"/>
      <c r="BJ89" s="212">
        <f>SUM(BJ80:BL86)</f>
        <v>0</v>
      </c>
      <c r="BK89" s="213"/>
      <c r="BL89" s="214"/>
      <c r="BM89" s="50"/>
      <c r="BN89" s="51"/>
      <c r="BO89" s="210"/>
      <c r="BP89" s="211"/>
      <c r="BQ89" s="212">
        <f>SUM(BQ80:BS86)</f>
        <v>0</v>
      </c>
      <c r="BR89" s="213"/>
      <c r="BS89" s="214"/>
      <c r="BT89" s="50"/>
      <c r="BU89" s="51"/>
      <c r="BV89" s="210"/>
      <c r="BW89" s="211"/>
      <c r="BX89" s="212">
        <f>SUM(BX80:BZ86)</f>
        <v>0</v>
      </c>
      <c r="BY89" s="213"/>
      <c r="BZ89" s="214"/>
      <c r="CA89" s="50"/>
      <c r="CB89" s="51"/>
      <c r="CC89" s="210"/>
      <c r="CD89" s="211"/>
      <c r="CE89" s="212">
        <f>SUM(CE80:CG86)</f>
        <v>0</v>
      </c>
      <c r="CF89" s="213"/>
      <c r="CG89" s="213"/>
      <c r="CH89" s="94"/>
    </row>
    <row r="90" spans="1:88" ht="12" customHeight="1" thickTop="1" x14ac:dyDescent="0.4">
      <c r="A90" s="71" t="s">
        <v>15</v>
      </c>
      <c r="B90" s="22"/>
      <c r="C90" s="21"/>
      <c r="D90" s="215"/>
      <c r="E90" s="216"/>
      <c r="F90" s="181">
        <f>SUM(F37,F51,F60,F68,F75,F79,F89)</f>
        <v>0</v>
      </c>
      <c r="G90" s="182"/>
      <c r="H90" s="183"/>
      <c r="I90" s="22"/>
      <c r="J90" s="21"/>
      <c r="K90" s="227"/>
      <c r="L90" s="228"/>
      <c r="M90" s="181">
        <f>SUM(M37,M51,M60,M68,M75,M79,M89)</f>
        <v>0</v>
      </c>
      <c r="N90" s="182"/>
      <c r="O90" s="183"/>
      <c r="P90" s="22"/>
      <c r="Q90" s="21"/>
      <c r="R90" s="227"/>
      <c r="S90" s="228"/>
      <c r="T90" s="181">
        <f>SUM(T37,T51,T60,T68,T75,T79,T89)</f>
        <v>0</v>
      </c>
      <c r="U90" s="182"/>
      <c r="V90" s="183"/>
      <c r="W90" s="22"/>
      <c r="X90" s="21"/>
      <c r="Y90" s="227"/>
      <c r="Z90" s="228"/>
      <c r="AA90" s="181">
        <f>SUM(AA37,AA51,AA60,AA68,AA75,AA79,AA89)</f>
        <v>0</v>
      </c>
      <c r="AB90" s="182"/>
      <c r="AC90" s="183"/>
      <c r="AD90" s="22"/>
      <c r="AE90" s="21"/>
      <c r="AF90" s="227"/>
      <c r="AG90" s="228"/>
      <c r="AH90" s="181">
        <f>SUM(AH37,AH51,AH60,AH68,AH75,AH79,AH89)</f>
        <v>0</v>
      </c>
      <c r="AI90" s="182"/>
      <c r="AJ90" s="183"/>
      <c r="AK90" s="22"/>
      <c r="AL90" s="21"/>
      <c r="AM90" s="227"/>
      <c r="AN90" s="228"/>
      <c r="AO90" s="181">
        <f>SUM(AO37,AO51,AO60,AO68,AO75,AO79,AO89)</f>
        <v>0</v>
      </c>
      <c r="AP90" s="182"/>
      <c r="AQ90" s="183"/>
      <c r="AR90" s="22"/>
      <c r="AS90" s="21"/>
      <c r="AT90" s="227"/>
      <c r="AU90" s="228"/>
      <c r="AV90" s="181">
        <f>SUM(AV37,AV51,AV60,AV68,AV75,AV79,AV89)</f>
        <v>0</v>
      </c>
      <c r="AW90" s="182"/>
      <c r="AX90" s="183"/>
      <c r="AY90" s="22"/>
      <c r="AZ90" s="21"/>
      <c r="BA90" s="227"/>
      <c r="BB90" s="228"/>
      <c r="BC90" s="181">
        <f>SUM(BC37,BC51,BC60,BC68,BC75,BC79,BC89)</f>
        <v>0</v>
      </c>
      <c r="BD90" s="182"/>
      <c r="BE90" s="183"/>
      <c r="BF90" s="22"/>
      <c r="BG90" s="21"/>
      <c r="BH90" s="227"/>
      <c r="BI90" s="228"/>
      <c r="BJ90" s="181">
        <f>SUM(BJ37,BJ51,BJ60,BJ68,BJ75,BJ79,BJ89)</f>
        <v>0</v>
      </c>
      <c r="BK90" s="182"/>
      <c r="BL90" s="183"/>
      <c r="BM90" s="22"/>
      <c r="BN90" s="21"/>
      <c r="BO90" s="227"/>
      <c r="BP90" s="228"/>
      <c r="BQ90" s="181">
        <f>SUM(BQ37,BQ51,BQ60,BQ68,BQ75,BQ79,BQ89)</f>
        <v>0</v>
      </c>
      <c r="BR90" s="182"/>
      <c r="BS90" s="183"/>
      <c r="BT90" s="22"/>
      <c r="BU90" s="21"/>
      <c r="BV90" s="227"/>
      <c r="BW90" s="228"/>
      <c r="BX90" s="181">
        <f>SUM(BX37,BX51,BX60,BX68,BX75,BX79,BX89)</f>
        <v>0</v>
      </c>
      <c r="BY90" s="182"/>
      <c r="BZ90" s="183"/>
      <c r="CA90" s="22"/>
      <c r="CB90" s="21"/>
      <c r="CC90" s="227"/>
      <c r="CD90" s="228"/>
      <c r="CE90" s="181">
        <f>SUM(CE37,CE51,CE60,CE68,CE75,CE79,CE89)</f>
        <v>0</v>
      </c>
      <c r="CF90" s="182"/>
      <c r="CG90" s="182"/>
      <c r="CH90" s="103">
        <f>SUM(CE90,BX90,BQ90,BJ90,BC90,AV90,AO90,AH90,AA90,T90,M90,F90)</f>
        <v>0</v>
      </c>
    </row>
    <row r="91" spans="1:88" ht="12" customHeight="1" x14ac:dyDescent="0.4">
      <c r="A91" s="71" t="s">
        <v>16</v>
      </c>
      <c r="B91" s="72"/>
      <c r="C91" s="73"/>
      <c r="D91" s="232"/>
      <c r="E91" s="233"/>
      <c r="F91" s="229">
        <f>F23-F90</f>
        <v>0</v>
      </c>
      <c r="G91" s="230"/>
      <c r="H91" s="231"/>
      <c r="I91" s="72"/>
      <c r="J91" s="73"/>
      <c r="K91" s="232"/>
      <c r="L91" s="233"/>
      <c r="M91" s="229">
        <f>M23-M90</f>
        <v>0</v>
      </c>
      <c r="N91" s="230"/>
      <c r="O91" s="231"/>
      <c r="P91" s="72"/>
      <c r="Q91" s="73"/>
      <c r="R91" s="232"/>
      <c r="S91" s="233"/>
      <c r="T91" s="229">
        <f>T23-T90</f>
        <v>0</v>
      </c>
      <c r="U91" s="230"/>
      <c r="V91" s="231"/>
      <c r="W91" s="72"/>
      <c r="X91" s="73"/>
      <c r="Y91" s="232"/>
      <c r="Z91" s="233"/>
      <c r="AA91" s="229">
        <f>AA23-AA90</f>
        <v>0</v>
      </c>
      <c r="AB91" s="230"/>
      <c r="AC91" s="231"/>
      <c r="AD91" s="72"/>
      <c r="AE91" s="73"/>
      <c r="AF91" s="232"/>
      <c r="AG91" s="233"/>
      <c r="AH91" s="229">
        <f>AH23-AH90</f>
        <v>0</v>
      </c>
      <c r="AI91" s="230"/>
      <c r="AJ91" s="231"/>
      <c r="AK91" s="72"/>
      <c r="AL91" s="73"/>
      <c r="AM91" s="232"/>
      <c r="AN91" s="233"/>
      <c r="AO91" s="229">
        <f>AO23-AO90</f>
        <v>0</v>
      </c>
      <c r="AP91" s="230"/>
      <c r="AQ91" s="231"/>
      <c r="AR91" s="72"/>
      <c r="AS91" s="73"/>
      <c r="AT91" s="232"/>
      <c r="AU91" s="233"/>
      <c r="AV91" s="229">
        <f>AV23-AV90</f>
        <v>0</v>
      </c>
      <c r="AW91" s="230"/>
      <c r="AX91" s="231"/>
      <c r="AY91" s="72"/>
      <c r="AZ91" s="73"/>
      <c r="BA91" s="232"/>
      <c r="BB91" s="233"/>
      <c r="BC91" s="229">
        <f>BC23-BC90</f>
        <v>0</v>
      </c>
      <c r="BD91" s="230"/>
      <c r="BE91" s="231"/>
      <c r="BF91" s="72"/>
      <c r="BG91" s="73"/>
      <c r="BH91" s="232"/>
      <c r="BI91" s="233"/>
      <c r="BJ91" s="229">
        <f>BJ23-BJ90</f>
        <v>0</v>
      </c>
      <c r="BK91" s="230"/>
      <c r="BL91" s="231"/>
      <c r="BM91" s="72"/>
      <c r="BN91" s="73"/>
      <c r="BO91" s="232"/>
      <c r="BP91" s="233"/>
      <c r="BQ91" s="229">
        <f>BQ23-BQ90</f>
        <v>0</v>
      </c>
      <c r="BR91" s="230"/>
      <c r="BS91" s="231"/>
      <c r="BT91" s="72"/>
      <c r="BU91" s="73"/>
      <c r="BV91" s="232"/>
      <c r="BW91" s="233"/>
      <c r="BX91" s="229">
        <f>BX23-BX90</f>
        <v>0</v>
      </c>
      <c r="BY91" s="230"/>
      <c r="BZ91" s="231"/>
      <c r="CA91" s="72"/>
      <c r="CB91" s="73"/>
      <c r="CC91" s="232"/>
      <c r="CD91" s="233"/>
      <c r="CE91" s="229">
        <f>CE23-CE90</f>
        <v>0</v>
      </c>
      <c r="CF91" s="230"/>
      <c r="CG91" s="230"/>
      <c r="CH91" s="104">
        <f>CH23-CH90</f>
        <v>0</v>
      </c>
      <c r="CI91" s="105"/>
      <c r="CJ91" s="106"/>
    </row>
    <row r="92" spans="1:88" ht="12" customHeight="1" x14ac:dyDescent="0.4">
      <c r="A92" s="75"/>
      <c r="B92" s="76"/>
      <c r="C92" s="77"/>
      <c r="D92" s="75"/>
      <c r="E92" s="75"/>
      <c r="F92" s="18"/>
      <c r="G92" s="18"/>
      <c r="H92" s="18"/>
      <c r="I92" s="76"/>
      <c r="J92" s="77"/>
      <c r="K92" s="75"/>
      <c r="L92" s="75"/>
      <c r="M92" s="18"/>
      <c r="N92" s="18"/>
      <c r="O92" s="18"/>
      <c r="P92" s="76"/>
      <c r="Q92" s="77"/>
      <c r="R92" s="75"/>
      <c r="S92" s="75"/>
      <c r="T92" s="18"/>
      <c r="U92" s="18"/>
      <c r="V92" s="18"/>
      <c r="W92" s="76"/>
      <c r="X92" s="77"/>
      <c r="Y92" s="75"/>
      <c r="Z92" s="75"/>
      <c r="AA92" s="18"/>
      <c r="AB92" s="18"/>
      <c r="AC92" s="18"/>
      <c r="AD92" s="76"/>
      <c r="AE92" s="77"/>
      <c r="AF92" s="75"/>
      <c r="AG92" s="75"/>
      <c r="AH92" s="18"/>
      <c r="AI92" s="18"/>
      <c r="AJ92" s="18"/>
      <c r="AK92" s="76"/>
      <c r="AL92" s="77"/>
      <c r="AM92" s="75"/>
      <c r="AN92" s="75"/>
      <c r="AO92" s="18"/>
      <c r="AP92" s="18"/>
      <c r="AQ92" s="18"/>
      <c r="AR92" s="76"/>
      <c r="AS92" s="77"/>
      <c r="AT92" s="75"/>
      <c r="AU92" s="75"/>
      <c r="AV92" s="18"/>
      <c r="AW92" s="18"/>
      <c r="AX92" s="18"/>
      <c r="AY92" s="76"/>
      <c r="AZ92" s="77"/>
      <c r="BA92" s="75"/>
      <c r="BB92" s="75"/>
      <c r="BC92" s="18"/>
      <c r="BD92" s="18"/>
      <c r="BE92" s="18"/>
      <c r="BF92" s="76"/>
      <c r="BG92" s="77"/>
      <c r="BH92" s="75"/>
      <c r="BI92" s="75"/>
      <c r="BJ92" s="18"/>
      <c r="BK92" s="18"/>
      <c r="BL92" s="18"/>
      <c r="BM92" s="76"/>
      <c r="BN92" s="77"/>
      <c r="BO92" s="75"/>
      <c r="BP92" s="75"/>
      <c r="BQ92" s="18"/>
      <c r="BR92" s="18"/>
      <c r="BS92" s="18"/>
      <c r="BT92" s="76"/>
      <c r="BU92" s="77"/>
      <c r="BV92" s="75"/>
      <c r="BW92" s="75"/>
      <c r="BX92" s="18"/>
      <c r="BY92" s="18"/>
      <c r="BZ92" s="18"/>
      <c r="CA92" s="76"/>
      <c r="CB92" s="77"/>
      <c r="CC92" s="75"/>
      <c r="CD92" s="75"/>
      <c r="CE92" s="18"/>
      <c r="CF92" s="18"/>
      <c r="CG92" s="18"/>
      <c r="CH92" s="94"/>
    </row>
    <row r="93" spans="1:88" ht="12" customHeight="1" x14ac:dyDescent="0.4">
      <c r="C93" s="4"/>
      <c r="J93" s="4"/>
      <c r="Q93" s="4"/>
      <c r="X93" s="4"/>
      <c r="AE93" s="4"/>
      <c r="AL93" s="4"/>
      <c r="AS93" s="4"/>
      <c r="AZ93" s="4"/>
      <c r="BG93" s="4"/>
      <c r="BN93" s="4"/>
      <c r="BU93" s="4"/>
      <c r="CB93" s="4"/>
    </row>
    <row r="94" spans="1:88" ht="12" customHeight="1" x14ac:dyDescent="0.4">
      <c r="C94" s="4"/>
      <c r="J94" s="4"/>
      <c r="Q94" s="4"/>
      <c r="X94" s="4"/>
      <c r="AE94" s="4"/>
      <c r="AL94" s="4"/>
      <c r="AS94" s="4"/>
      <c r="AZ94" s="4"/>
      <c r="BG94" s="4"/>
      <c r="BN94" s="4"/>
      <c r="BU94" s="4"/>
      <c r="CB94" s="4"/>
    </row>
    <row r="95" spans="1:88" ht="12" customHeight="1" x14ac:dyDescent="0.4">
      <c r="C95" s="4"/>
      <c r="J95" s="4"/>
      <c r="Q95" s="4"/>
      <c r="X95" s="4"/>
      <c r="AE95" s="4"/>
      <c r="AL95" s="4"/>
      <c r="AS95" s="4"/>
      <c r="AZ95" s="4"/>
      <c r="BG95" s="4"/>
      <c r="BN95" s="4"/>
      <c r="BU95" s="4"/>
      <c r="CB95" s="4"/>
    </row>
    <row r="96" spans="1:88" ht="12" customHeight="1" x14ac:dyDescent="0.4">
      <c r="C96" s="4"/>
      <c r="J96" s="4"/>
      <c r="Q96" s="4"/>
      <c r="X96" s="4"/>
      <c r="AE96" s="4"/>
      <c r="AL96" s="4"/>
      <c r="AS96" s="4"/>
      <c r="AZ96" s="4"/>
      <c r="BG96" s="4"/>
      <c r="BN96" s="4"/>
      <c r="BU96" s="4"/>
      <c r="CB96" s="4"/>
    </row>
    <row r="97" s="4" customFormat="1" ht="12" customHeight="1" x14ac:dyDescent="0.4"/>
    <row r="98" s="4" customFormat="1" ht="12" customHeight="1" x14ac:dyDescent="0.4"/>
    <row r="99" s="4" customFormat="1" ht="12" customHeight="1" x14ac:dyDescent="0.4"/>
    <row r="100" s="4" customFormat="1" ht="12" customHeight="1" x14ac:dyDescent="0.4"/>
    <row r="101" s="4" customFormat="1" ht="12" customHeight="1" x14ac:dyDescent="0.4"/>
    <row r="102" s="4" customFormat="1" ht="12" customHeight="1" x14ac:dyDescent="0.4"/>
    <row r="103" s="4" customFormat="1" ht="12" customHeight="1" x14ac:dyDescent="0.4"/>
    <row r="104" s="4" customFormat="1" ht="12" customHeight="1" x14ac:dyDescent="0.4"/>
    <row r="105" s="4" customFormat="1" ht="12" customHeight="1" x14ac:dyDescent="0.4"/>
    <row r="106" s="4" customFormat="1" ht="12" customHeight="1" x14ac:dyDescent="0.4"/>
    <row r="107" s="4" customFormat="1" ht="12" customHeight="1" x14ac:dyDescent="0.4"/>
    <row r="108" s="4" customFormat="1" ht="12" customHeight="1" x14ac:dyDescent="0.4"/>
    <row r="109" s="4" customFormat="1" ht="12" customHeight="1" x14ac:dyDescent="0.4"/>
    <row r="110" s="4" customFormat="1" ht="12" customHeight="1" x14ac:dyDescent="0.4"/>
    <row r="111" s="4" customFormat="1" ht="12" customHeight="1" x14ac:dyDescent="0.4"/>
    <row r="112" s="4" customFormat="1" ht="12" customHeight="1" x14ac:dyDescent="0.4"/>
    <row r="113" s="4" customFormat="1" ht="12" customHeight="1" x14ac:dyDescent="0.4"/>
    <row r="114" s="4" customFormat="1" ht="12" customHeight="1" x14ac:dyDescent="0.4"/>
    <row r="115" s="4" customFormat="1" ht="12" customHeight="1" x14ac:dyDescent="0.4"/>
    <row r="116" s="4" customFormat="1" ht="12" customHeight="1" x14ac:dyDescent="0.4"/>
    <row r="117" s="4" customFormat="1" ht="12" customHeight="1" x14ac:dyDescent="0.4"/>
    <row r="118" s="4" customFormat="1" ht="12" customHeight="1" x14ac:dyDescent="0.4"/>
    <row r="119" s="4" customFormat="1" ht="12" customHeight="1" x14ac:dyDescent="0.4"/>
    <row r="120" s="4" customFormat="1" ht="12" customHeight="1" x14ac:dyDescent="0.4"/>
    <row r="121" s="4" customFormat="1" ht="12" customHeight="1" x14ac:dyDescent="0.4"/>
    <row r="122" s="4" customFormat="1" ht="12" customHeight="1" x14ac:dyDescent="0.4"/>
    <row r="123" s="4" customFormat="1" ht="12" customHeight="1" x14ac:dyDescent="0.4"/>
    <row r="124" s="4" customFormat="1" ht="12" customHeight="1" x14ac:dyDescent="0.4"/>
    <row r="125" s="4" customFormat="1" ht="12" customHeight="1" x14ac:dyDescent="0.4"/>
    <row r="126" s="4" customFormat="1" ht="12" customHeight="1" x14ac:dyDescent="0.4"/>
    <row r="127" s="4" customFormat="1" ht="12" customHeight="1" x14ac:dyDescent="0.4"/>
    <row r="128" s="4" customFormat="1" ht="12" customHeight="1" x14ac:dyDescent="0.4"/>
    <row r="129" s="4" customFormat="1" ht="12" customHeight="1" x14ac:dyDescent="0.4"/>
    <row r="130" s="4" customFormat="1" ht="12" customHeight="1" x14ac:dyDescent="0.4"/>
    <row r="131" s="4" customFormat="1" ht="12" customHeight="1" x14ac:dyDescent="0.4"/>
    <row r="132" s="4" customFormat="1" ht="12" customHeight="1" x14ac:dyDescent="0.4"/>
    <row r="133" s="4" customFormat="1" ht="12" customHeight="1" x14ac:dyDescent="0.4"/>
    <row r="134" s="4" customFormat="1" ht="12" customHeight="1" x14ac:dyDescent="0.4"/>
    <row r="135" s="4" customFormat="1" ht="12" customHeight="1" x14ac:dyDescent="0.4"/>
    <row r="136" s="4" customFormat="1" ht="12" customHeight="1" x14ac:dyDescent="0.4"/>
    <row r="137" s="4" customFormat="1" ht="12" customHeight="1" x14ac:dyDescent="0.4"/>
    <row r="138" s="4" customFormat="1" ht="12" customHeight="1" x14ac:dyDescent="0.4"/>
    <row r="139" s="4" customFormat="1" ht="12" customHeight="1" x14ac:dyDescent="0.4"/>
    <row r="140" s="4" customFormat="1" ht="12" customHeight="1" x14ac:dyDescent="0.4"/>
    <row r="141" s="4" customFormat="1" ht="12" customHeight="1" x14ac:dyDescent="0.4"/>
    <row r="142" s="4" customFormat="1" ht="12" customHeight="1" x14ac:dyDescent="0.4"/>
    <row r="143" s="4" customFormat="1" ht="12" customHeight="1" x14ac:dyDescent="0.4"/>
    <row r="144" s="4" customFormat="1" ht="12" customHeight="1" x14ac:dyDescent="0.4"/>
    <row r="145" s="4" customFormat="1" ht="12" customHeight="1" x14ac:dyDescent="0.4"/>
    <row r="146" s="4" customFormat="1" ht="12" customHeight="1" x14ac:dyDescent="0.4"/>
    <row r="147" s="4" customFormat="1" ht="12" customHeight="1" x14ac:dyDescent="0.4"/>
    <row r="148" s="4" customFormat="1" ht="12" customHeight="1" x14ac:dyDescent="0.4"/>
    <row r="149" s="4" customFormat="1" ht="12" customHeight="1" x14ac:dyDescent="0.4"/>
    <row r="150" s="4" customFormat="1" ht="12" customHeight="1" x14ac:dyDescent="0.4"/>
    <row r="151" s="4" customFormat="1" ht="12" customHeight="1" x14ac:dyDescent="0.4"/>
    <row r="152" s="4" customFormat="1" ht="12" customHeight="1" x14ac:dyDescent="0.4"/>
    <row r="153" s="4" customFormat="1" ht="12" customHeight="1" x14ac:dyDescent="0.4"/>
    <row r="154" s="4" customFormat="1" ht="12" customHeight="1" x14ac:dyDescent="0.4"/>
    <row r="155" s="4" customFormat="1" ht="12" customHeight="1" x14ac:dyDescent="0.4"/>
    <row r="156" s="4" customFormat="1" ht="12" customHeight="1" x14ac:dyDescent="0.4"/>
    <row r="157" s="4" customFormat="1" ht="12" customHeight="1" x14ac:dyDescent="0.4"/>
    <row r="158" s="4" customFormat="1" ht="12" customHeight="1" x14ac:dyDescent="0.4"/>
    <row r="159" s="4" customFormat="1" ht="12" customHeight="1" x14ac:dyDescent="0.4"/>
    <row r="160" s="4" customFormat="1" ht="12" customHeight="1" x14ac:dyDescent="0.4"/>
    <row r="161" s="4" customFormat="1" ht="12" customHeight="1" x14ac:dyDescent="0.4"/>
    <row r="162" s="4" customFormat="1" ht="12" customHeight="1" x14ac:dyDescent="0.4"/>
    <row r="163" s="4" customFormat="1" ht="12" customHeight="1" x14ac:dyDescent="0.4"/>
    <row r="164" s="4" customFormat="1" ht="12" customHeight="1" x14ac:dyDescent="0.4"/>
    <row r="165" s="4" customFormat="1" ht="12" customHeight="1" x14ac:dyDescent="0.4"/>
    <row r="166" s="4" customFormat="1" ht="12" customHeight="1" x14ac:dyDescent="0.4"/>
    <row r="167" s="4" customFormat="1" ht="12" customHeight="1" x14ac:dyDescent="0.4"/>
    <row r="168" s="4" customFormat="1" ht="12" customHeight="1" x14ac:dyDescent="0.4"/>
    <row r="169" s="4" customFormat="1" ht="12" customHeight="1" x14ac:dyDescent="0.4"/>
    <row r="170" s="4" customFormat="1" ht="12" customHeight="1" x14ac:dyDescent="0.4"/>
    <row r="171" s="4" customFormat="1" ht="12" customHeight="1" x14ac:dyDescent="0.4"/>
    <row r="172" s="4" customFormat="1" ht="12" customHeight="1" x14ac:dyDescent="0.4"/>
    <row r="173" s="4" customFormat="1" ht="12" customHeight="1" x14ac:dyDescent="0.4"/>
    <row r="174" s="4" customFormat="1" ht="12" customHeight="1" x14ac:dyDescent="0.4"/>
    <row r="175" s="4" customFormat="1" ht="12" customHeight="1" x14ac:dyDescent="0.4"/>
    <row r="176" s="4" customFormat="1" ht="12" customHeight="1" x14ac:dyDescent="0.4"/>
    <row r="177" s="4" customFormat="1" ht="12" customHeight="1" x14ac:dyDescent="0.4"/>
    <row r="178" s="4" customFormat="1" ht="12" customHeight="1" x14ac:dyDescent="0.4"/>
    <row r="179" s="4" customFormat="1" ht="12" customHeight="1" x14ac:dyDescent="0.4"/>
    <row r="180" s="4" customFormat="1" ht="12" customHeight="1" x14ac:dyDescent="0.4"/>
    <row r="181" s="4" customFormat="1" ht="12" customHeight="1" x14ac:dyDescent="0.4"/>
    <row r="182" s="4" customFormat="1" ht="12" customHeight="1" x14ac:dyDescent="0.4"/>
    <row r="183" s="4" customFormat="1" ht="12" customHeight="1" x14ac:dyDescent="0.4"/>
    <row r="184" s="4" customFormat="1" ht="12" customHeight="1" x14ac:dyDescent="0.4"/>
    <row r="185" s="4" customFormat="1" ht="12" customHeight="1" x14ac:dyDescent="0.4"/>
    <row r="186" s="4" customFormat="1" ht="12" customHeight="1" x14ac:dyDescent="0.4"/>
    <row r="187" s="4" customFormat="1" ht="12" customHeight="1" x14ac:dyDescent="0.4"/>
    <row r="188" s="4" customFormat="1" ht="12" customHeight="1" x14ac:dyDescent="0.4"/>
    <row r="189" s="4" customFormat="1" ht="12" customHeight="1" x14ac:dyDescent="0.4"/>
    <row r="190" s="4" customFormat="1" ht="12" customHeight="1" x14ac:dyDescent="0.4"/>
    <row r="191" s="4" customFormat="1" ht="12" customHeight="1" x14ac:dyDescent="0.4"/>
    <row r="192" s="4" customFormat="1" ht="12" customHeight="1" x14ac:dyDescent="0.4"/>
    <row r="193" spans="1:85" ht="12" customHeight="1" x14ac:dyDescent="0.4">
      <c r="C193" s="4"/>
      <c r="J193" s="4"/>
      <c r="Q193" s="4"/>
      <c r="X193" s="4"/>
      <c r="AE193" s="4"/>
      <c r="AL193" s="4"/>
      <c r="AS193" s="4"/>
      <c r="AZ193" s="4"/>
      <c r="BG193" s="4"/>
      <c r="BN193" s="4"/>
      <c r="BU193" s="4"/>
      <c r="CB193" s="4"/>
    </row>
    <row r="194" spans="1:85" ht="12" customHeight="1" x14ac:dyDescent="0.4">
      <c r="C194" s="4"/>
      <c r="J194" s="4"/>
      <c r="Q194" s="4"/>
      <c r="X194" s="4"/>
      <c r="AE194" s="4"/>
      <c r="AL194" s="4"/>
      <c r="AS194" s="4"/>
      <c r="AZ194" s="4"/>
      <c r="BG194" s="4"/>
      <c r="BN194" s="4"/>
      <c r="BU194" s="4"/>
      <c r="CB194" s="4"/>
    </row>
    <row r="195" spans="1:85" ht="12" customHeight="1" x14ac:dyDescent="0.4">
      <c r="C195" s="4"/>
      <c r="J195" s="4"/>
      <c r="Q195" s="4"/>
      <c r="X195" s="4"/>
      <c r="AE195" s="4"/>
      <c r="AL195" s="4"/>
      <c r="AS195" s="4"/>
      <c r="AZ195" s="4"/>
      <c r="BG195" s="4"/>
      <c r="BN195" s="4"/>
      <c r="BU195" s="4"/>
      <c r="CB195" s="4"/>
    </row>
    <row r="196" spans="1:85" ht="12" customHeight="1" x14ac:dyDescent="0.4">
      <c r="C196" s="4"/>
      <c r="J196" s="4"/>
      <c r="Q196" s="4"/>
      <c r="X196" s="4"/>
      <c r="AE196" s="4"/>
      <c r="AL196" s="4"/>
      <c r="AS196" s="4"/>
      <c r="AZ196" s="4"/>
      <c r="BG196" s="4"/>
      <c r="BN196" s="4"/>
      <c r="BU196" s="4"/>
      <c r="CB196" s="4"/>
    </row>
    <row r="197" spans="1:85" ht="12" customHeight="1" x14ac:dyDescent="0.4">
      <c r="C197" s="4"/>
      <c r="J197" s="4"/>
      <c r="Q197" s="4"/>
      <c r="X197" s="4"/>
      <c r="AE197" s="4"/>
      <c r="AL197" s="4"/>
      <c r="AS197" s="4"/>
      <c r="AZ197" s="4"/>
      <c r="BG197" s="4"/>
      <c r="BN197" s="4"/>
      <c r="BU197" s="4"/>
      <c r="CB197" s="4"/>
    </row>
    <row r="198" spans="1:85" ht="12" customHeight="1" x14ac:dyDescent="0.4">
      <c r="C198" s="4"/>
      <c r="J198" s="4"/>
      <c r="Q198" s="4"/>
      <c r="X198" s="4"/>
      <c r="AE198" s="4"/>
      <c r="AL198" s="4"/>
      <c r="AS198" s="4"/>
      <c r="AZ198" s="4"/>
      <c r="BG198" s="4"/>
      <c r="BN198" s="4"/>
      <c r="BU198" s="4"/>
      <c r="CB198" s="4"/>
    </row>
    <row r="199" spans="1:85" ht="12" customHeight="1" x14ac:dyDescent="0.4">
      <c r="C199" s="4"/>
      <c r="J199" s="4"/>
      <c r="Q199" s="4"/>
      <c r="X199" s="4"/>
      <c r="AE199" s="4"/>
      <c r="AL199" s="4"/>
      <c r="AS199" s="4"/>
      <c r="AZ199" s="4"/>
      <c r="BG199" s="4"/>
      <c r="BN199" s="4"/>
      <c r="BU199" s="4"/>
      <c r="CB199" s="4"/>
    </row>
    <row r="200" spans="1:85" ht="12" customHeight="1" x14ac:dyDescent="0.4">
      <c r="C200" s="4"/>
      <c r="J200" s="4"/>
      <c r="Q200" s="4"/>
      <c r="X200" s="4"/>
      <c r="AE200" s="4"/>
      <c r="AL200" s="4"/>
      <c r="AS200" s="4"/>
      <c r="AZ200" s="4"/>
      <c r="BG200" s="4"/>
      <c r="BN200" s="4"/>
      <c r="BU200" s="4"/>
      <c r="CB200" s="4"/>
    </row>
    <row r="201" spans="1:85" s="78" customFormat="1" ht="12" customHeight="1" x14ac:dyDescent="0.4">
      <c r="A201" s="4"/>
      <c r="B201" s="4"/>
      <c r="C201" s="70"/>
      <c r="D201" s="4"/>
      <c r="E201" s="4"/>
      <c r="F201" s="4"/>
      <c r="G201" s="4"/>
      <c r="H201" s="4"/>
      <c r="I201" s="4"/>
      <c r="J201" s="70"/>
      <c r="K201" s="4"/>
      <c r="L201" s="4"/>
      <c r="M201" s="4"/>
      <c r="N201" s="4"/>
      <c r="O201" s="4"/>
      <c r="P201" s="4"/>
      <c r="Q201" s="70"/>
      <c r="R201" s="4"/>
      <c r="S201" s="4"/>
      <c r="T201" s="4"/>
      <c r="U201" s="4"/>
      <c r="V201" s="4"/>
      <c r="W201" s="4"/>
      <c r="X201" s="70"/>
      <c r="Y201" s="4"/>
      <c r="Z201" s="4"/>
      <c r="AA201" s="4"/>
      <c r="AB201" s="4"/>
      <c r="AC201" s="4"/>
      <c r="AD201" s="4"/>
      <c r="AE201" s="70"/>
      <c r="AF201" s="4"/>
      <c r="AG201" s="4"/>
      <c r="AH201" s="4"/>
      <c r="AI201" s="4"/>
      <c r="AJ201" s="4"/>
      <c r="AK201" s="4"/>
      <c r="AL201" s="70"/>
      <c r="AM201" s="4"/>
      <c r="AN201" s="4"/>
      <c r="AO201" s="4"/>
      <c r="AP201" s="4"/>
      <c r="AQ201" s="4"/>
      <c r="AR201" s="4"/>
      <c r="AS201" s="70"/>
      <c r="AT201" s="4"/>
      <c r="AU201" s="4"/>
      <c r="AV201" s="4"/>
      <c r="AW201" s="4"/>
      <c r="AX201" s="4"/>
      <c r="AY201" s="4"/>
      <c r="AZ201" s="70"/>
      <c r="BA201" s="4"/>
      <c r="BB201" s="4"/>
      <c r="BC201" s="4"/>
      <c r="BD201" s="4"/>
      <c r="BE201" s="4"/>
      <c r="BF201" s="4"/>
      <c r="BG201" s="70"/>
      <c r="BH201" s="4"/>
      <c r="BI201" s="4"/>
      <c r="BJ201" s="4"/>
      <c r="BK201" s="4"/>
      <c r="BL201" s="4"/>
      <c r="BM201" s="4"/>
      <c r="BN201" s="70"/>
      <c r="BO201" s="4"/>
      <c r="BP201" s="4"/>
      <c r="BQ201" s="4"/>
      <c r="BR201" s="4"/>
      <c r="BS201" s="4"/>
      <c r="BT201" s="4"/>
      <c r="BU201" s="70"/>
      <c r="BV201" s="4"/>
      <c r="BW201" s="4"/>
      <c r="BX201" s="4"/>
      <c r="BY201" s="4"/>
      <c r="BZ201" s="4"/>
      <c r="CA201" s="4"/>
      <c r="CB201" s="70"/>
      <c r="CC201" s="4"/>
      <c r="CD201" s="4"/>
      <c r="CE201" s="4"/>
      <c r="CF201" s="4"/>
      <c r="CG201" s="4"/>
    </row>
    <row r="202" spans="1:85" s="78" customFormat="1" ht="12" customHeight="1" x14ac:dyDescent="0.4">
      <c r="A202" s="4"/>
      <c r="B202" s="4"/>
      <c r="C202" s="70"/>
      <c r="D202" s="4"/>
      <c r="E202" s="4"/>
      <c r="F202" s="4"/>
      <c r="G202" s="4"/>
      <c r="H202" s="4"/>
      <c r="I202" s="4"/>
      <c r="J202" s="70"/>
      <c r="K202" s="4"/>
      <c r="L202" s="4"/>
      <c r="M202" s="4"/>
      <c r="N202" s="4"/>
      <c r="O202" s="4"/>
      <c r="P202" s="4"/>
      <c r="Q202" s="70"/>
      <c r="R202" s="4"/>
      <c r="S202" s="4"/>
      <c r="T202" s="4"/>
      <c r="U202" s="4"/>
      <c r="V202" s="4"/>
      <c r="W202" s="4"/>
      <c r="X202" s="70"/>
      <c r="Y202" s="4"/>
      <c r="Z202" s="4"/>
      <c r="AA202" s="4"/>
      <c r="AB202" s="4"/>
      <c r="AC202" s="4"/>
      <c r="AD202" s="4"/>
      <c r="AE202" s="70"/>
      <c r="AF202" s="4"/>
      <c r="AG202" s="4"/>
      <c r="AH202" s="4"/>
      <c r="AI202" s="4"/>
      <c r="AJ202" s="4"/>
      <c r="AK202" s="4"/>
      <c r="AL202" s="70"/>
      <c r="AM202" s="4"/>
      <c r="AN202" s="4"/>
      <c r="AO202" s="4"/>
      <c r="AP202" s="4"/>
      <c r="AQ202" s="4"/>
      <c r="AR202" s="4"/>
      <c r="AS202" s="70"/>
      <c r="AT202" s="4"/>
      <c r="AU202" s="4"/>
      <c r="AV202" s="4"/>
      <c r="AW202" s="4"/>
      <c r="AX202" s="4"/>
      <c r="AY202" s="4"/>
      <c r="AZ202" s="70"/>
      <c r="BA202" s="4"/>
      <c r="BB202" s="4"/>
      <c r="BC202" s="4"/>
      <c r="BD202" s="4"/>
      <c r="BE202" s="4"/>
      <c r="BF202" s="4"/>
      <c r="BG202" s="70"/>
      <c r="BH202" s="4"/>
      <c r="BI202" s="4"/>
      <c r="BJ202" s="4"/>
      <c r="BK202" s="4"/>
      <c r="BL202" s="4"/>
      <c r="BM202" s="4"/>
      <c r="BN202" s="70"/>
      <c r="BO202" s="4"/>
      <c r="BP202" s="4"/>
      <c r="BQ202" s="4"/>
      <c r="BR202" s="4"/>
      <c r="BS202" s="4"/>
      <c r="BT202" s="4"/>
      <c r="BU202" s="70"/>
      <c r="BV202" s="4"/>
      <c r="BW202" s="4"/>
      <c r="BX202" s="4"/>
      <c r="BY202" s="4"/>
      <c r="BZ202" s="4"/>
      <c r="CA202" s="4"/>
      <c r="CB202" s="70"/>
      <c r="CC202" s="4"/>
      <c r="CD202" s="4"/>
      <c r="CE202" s="4"/>
      <c r="CF202" s="4"/>
      <c r="CG202" s="4"/>
    </row>
    <row r="203" spans="1:85" s="78" customFormat="1" ht="12" customHeight="1" x14ac:dyDescent="0.4">
      <c r="A203" s="4"/>
      <c r="B203" s="4"/>
      <c r="C203" s="70"/>
      <c r="D203" s="4"/>
      <c r="E203" s="4"/>
      <c r="F203" s="4"/>
      <c r="G203" s="4"/>
      <c r="H203" s="4"/>
      <c r="I203" s="4"/>
      <c r="J203" s="70"/>
      <c r="K203" s="4"/>
      <c r="L203" s="4"/>
      <c r="M203" s="4"/>
      <c r="N203" s="4"/>
      <c r="O203" s="4"/>
      <c r="P203" s="4"/>
      <c r="Q203" s="70"/>
      <c r="R203" s="4"/>
      <c r="S203" s="4"/>
      <c r="T203" s="4"/>
      <c r="U203" s="4"/>
      <c r="V203" s="4"/>
      <c r="W203" s="4"/>
      <c r="X203" s="70"/>
      <c r="Y203" s="4"/>
      <c r="Z203" s="4"/>
      <c r="AA203" s="4"/>
      <c r="AB203" s="4"/>
      <c r="AC203" s="4"/>
      <c r="AD203" s="4"/>
      <c r="AE203" s="70"/>
      <c r="AF203" s="4"/>
      <c r="AG203" s="4"/>
      <c r="AH203" s="4"/>
      <c r="AI203" s="4"/>
      <c r="AJ203" s="4"/>
      <c r="AK203" s="4"/>
      <c r="AL203" s="70"/>
      <c r="AM203" s="4"/>
      <c r="AN203" s="4"/>
      <c r="AO203" s="4"/>
      <c r="AP203" s="4"/>
      <c r="AQ203" s="4"/>
      <c r="AR203" s="4"/>
      <c r="AS203" s="70"/>
      <c r="AT203" s="4"/>
      <c r="AU203" s="4"/>
      <c r="AV203" s="4"/>
      <c r="AW203" s="4"/>
      <c r="AX203" s="4"/>
      <c r="AY203" s="4"/>
      <c r="AZ203" s="70"/>
      <c r="BA203" s="4"/>
      <c r="BB203" s="4"/>
      <c r="BC203" s="4"/>
      <c r="BD203" s="4"/>
      <c r="BE203" s="4"/>
      <c r="BF203" s="4"/>
      <c r="BG203" s="70"/>
      <c r="BH203" s="4"/>
      <c r="BI203" s="4"/>
      <c r="BJ203" s="4"/>
      <c r="BK203" s="4"/>
      <c r="BL203" s="4"/>
      <c r="BM203" s="4"/>
      <c r="BN203" s="70"/>
      <c r="BO203" s="4"/>
      <c r="BP203" s="4"/>
      <c r="BQ203" s="4"/>
      <c r="BR203" s="4"/>
      <c r="BS203" s="4"/>
      <c r="BT203" s="4"/>
      <c r="BU203" s="70"/>
      <c r="BV203" s="4"/>
      <c r="BW203" s="4"/>
      <c r="BX203" s="4"/>
      <c r="BY203" s="4"/>
      <c r="BZ203" s="4"/>
      <c r="CA203" s="4"/>
      <c r="CB203" s="70"/>
      <c r="CC203" s="4"/>
      <c r="CD203" s="4"/>
      <c r="CE203" s="4"/>
      <c r="CF203" s="4"/>
      <c r="CG203" s="4"/>
    </row>
    <row r="204" spans="1:85" s="78" customFormat="1" ht="12" customHeight="1" x14ac:dyDescent="0.4">
      <c r="A204" s="4"/>
      <c r="B204" s="4"/>
      <c r="C204" s="70"/>
      <c r="D204" s="4"/>
      <c r="E204" s="4"/>
      <c r="F204" s="4"/>
      <c r="G204" s="4"/>
      <c r="H204" s="4"/>
      <c r="I204" s="4"/>
      <c r="J204" s="70"/>
      <c r="K204" s="4"/>
      <c r="L204" s="4"/>
      <c r="M204" s="4"/>
      <c r="N204" s="4"/>
      <c r="O204" s="4"/>
      <c r="P204" s="4"/>
      <c r="Q204" s="70"/>
      <c r="R204" s="4"/>
      <c r="S204" s="4"/>
      <c r="T204" s="4"/>
      <c r="U204" s="4"/>
      <c r="V204" s="4"/>
      <c r="W204" s="4"/>
      <c r="X204" s="70"/>
      <c r="Y204" s="4"/>
      <c r="Z204" s="4"/>
      <c r="AA204" s="4"/>
      <c r="AB204" s="4"/>
      <c r="AC204" s="4"/>
      <c r="AD204" s="4"/>
      <c r="AE204" s="70"/>
      <c r="AF204" s="4"/>
      <c r="AG204" s="4"/>
      <c r="AH204" s="4"/>
      <c r="AI204" s="4"/>
      <c r="AJ204" s="4"/>
      <c r="AK204" s="4"/>
      <c r="AL204" s="70"/>
      <c r="AM204" s="4"/>
      <c r="AN204" s="4"/>
      <c r="AO204" s="4"/>
      <c r="AP204" s="4"/>
      <c r="AQ204" s="4"/>
      <c r="AR204" s="4"/>
      <c r="AS204" s="70"/>
      <c r="AT204" s="4"/>
      <c r="AU204" s="4"/>
      <c r="AV204" s="4"/>
      <c r="AW204" s="4"/>
      <c r="AX204" s="4"/>
      <c r="AY204" s="4"/>
      <c r="AZ204" s="70"/>
      <c r="BA204" s="4"/>
      <c r="BB204" s="4"/>
      <c r="BC204" s="4"/>
      <c r="BD204" s="4"/>
      <c r="BE204" s="4"/>
      <c r="BF204" s="4"/>
      <c r="BG204" s="70"/>
      <c r="BH204" s="4"/>
      <c r="BI204" s="4"/>
      <c r="BJ204" s="4"/>
      <c r="BK204" s="4"/>
      <c r="BL204" s="4"/>
      <c r="BM204" s="4"/>
      <c r="BN204" s="70"/>
      <c r="BO204" s="4"/>
      <c r="BP204" s="4"/>
      <c r="BQ204" s="4"/>
      <c r="BR204" s="4"/>
      <c r="BS204" s="4"/>
      <c r="BT204" s="4"/>
      <c r="BU204" s="70"/>
      <c r="BV204" s="4"/>
      <c r="BW204" s="4"/>
      <c r="BX204" s="4"/>
      <c r="BY204" s="4"/>
      <c r="BZ204" s="4"/>
      <c r="CA204" s="4"/>
      <c r="CB204" s="70"/>
      <c r="CC204" s="4"/>
      <c r="CD204" s="4"/>
      <c r="CE204" s="4"/>
      <c r="CF204" s="4"/>
      <c r="CG204" s="4"/>
    </row>
    <row r="205" spans="1:85" s="78" customFormat="1" ht="12" customHeight="1" x14ac:dyDescent="0.4">
      <c r="A205" s="4"/>
      <c r="B205" s="4"/>
      <c r="C205" s="70"/>
      <c r="D205" s="4"/>
      <c r="E205" s="4"/>
      <c r="F205" s="4"/>
      <c r="G205" s="4"/>
      <c r="H205" s="4"/>
      <c r="I205" s="4"/>
      <c r="J205" s="70"/>
      <c r="K205" s="4"/>
      <c r="L205" s="4"/>
      <c r="M205" s="4"/>
      <c r="N205" s="4"/>
      <c r="O205" s="4"/>
      <c r="P205" s="4"/>
      <c r="Q205" s="70"/>
      <c r="R205" s="4"/>
      <c r="S205" s="4"/>
      <c r="T205" s="4"/>
      <c r="U205" s="4"/>
      <c r="V205" s="4"/>
      <c r="W205" s="4"/>
      <c r="X205" s="70"/>
      <c r="Y205" s="4"/>
      <c r="Z205" s="4"/>
      <c r="AA205" s="4"/>
      <c r="AB205" s="4"/>
      <c r="AC205" s="4"/>
      <c r="AD205" s="4"/>
      <c r="AE205" s="70"/>
      <c r="AF205" s="4"/>
      <c r="AG205" s="4"/>
      <c r="AH205" s="4"/>
      <c r="AI205" s="4"/>
      <c r="AJ205" s="4"/>
      <c r="AK205" s="4"/>
      <c r="AL205" s="70"/>
      <c r="AM205" s="4"/>
      <c r="AN205" s="4"/>
      <c r="AO205" s="4"/>
      <c r="AP205" s="4"/>
      <c r="AQ205" s="4"/>
      <c r="AR205" s="4"/>
      <c r="AS205" s="70"/>
      <c r="AT205" s="4"/>
      <c r="AU205" s="4"/>
      <c r="AV205" s="4"/>
      <c r="AW205" s="4"/>
      <c r="AX205" s="4"/>
      <c r="AY205" s="4"/>
      <c r="AZ205" s="70"/>
      <c r="BA205" s="4"/>
      <c r="BB205" s="4"/>
      <c r="BC205" s="4"/>
      <c r="BD205" s="4"/>
      <c r="BE205" s="4"/>
      <c r="BF205" s="4"/>
      <c r="BG205" s="70"/>
      <c r="BH205" s="4"/>
      <c r="BI205" s="4"/>
      <c r="BJ205" s="4"/>
      <c r="BK205" s="4"/>
      <c r="BL205" s="4"/>
      <c r="BM205" s="4"/>
      <c r="BN205" s="70"/>
      <c r="BO205" s="4"/>
      <c r="BP205" s="4"/>
      <c r="BQ205" s="4"/>
      <c r="BR205" s="4"/>
      <c r="BS205" s="4"/>
      <c r="BT205" s="4"/>
      <c r="BU205" s="70"/>
      <c r="BV205" s="4"/>
      <c r="BW205" s="4"/>
      <c r="BX205" s="4"/>
      <c r="BY205" s="4"/>
      <c r="BZ205" s="4"/>
      <c r="CA205" s="4"/>
      <c r="CB205" s="70"/>
      <c r="CC205" s="4"/>
      <c r="CD205" s="4"/>
      <c r="CE205" s="4"/>
      <c r="CF205" s="4"/>
      <c r="CG205" s="4"/>
    </row>
    <row r="206" spans="1:85" s="78" customFormat="1" ht="12" customHeight="1" x14ac:dyDescent="0.4">
      <c r="A206" s="4"/>
      <c r="B206" s="4"/>
      <c r="C206" s="70"/>
      <c r="D206" s="4"/>
      <c r="E206" s="4"/>
      <c r="F206" s="4"/>
      <c r="G206" s="4"/>
      <c r="H206" s="4"/>
      <c r="I206" s="4"/>
      <c r="J206" s="70"/>
      <c r="K206" s="4"/>
      <c r="L206" s="4"/>
      <c r="M206" s="4"/>
      <c r="N206" s="4"/>
      <c r="O206" s="4"/>
      <c r="P206" s="4"/>
      <c r="Q206" s="70"/>
      <c r="R206" s="4"/>
      <c r="S206" s="4"/>
      <c r="T206" s="4"/>
      <c r="U206" s="4"/>
      <c r="V206" s="4"/>
      <c r="W206" s="4"/>
      <c r="X206" s="70"/>
      <c r="Y206" s="4"/>
      <c r="Z206" s="4"/>
      <c r="AA206" s="4"/>
      <c r="AB206" s="4"/>
      <c r="AC206" s="4"/>
      <c r="AD206" s="4"/>
      <c r="AE206" s="70"/>
      <c r="AF206" s="4"/>
      <c r="AG206" s="4"/>
      <c r="AH206" s="4"/>
      <c r="AI206" s="4"/>
      <c r="AJ206" s="4"/>
      <c r="AK206" s="4"/>
      <c r="AL206" s="70"/>
      <c r="AM206" s="4"/>
      <c r="AN206" s="4"/>
      <c r="AO206" s="4"/>
      <c r="AP206" s="4"/>
      <c r="AQ206" s="4"/>
      <c r="AR206" s="4"/>
      <c r="AS206" s="70"/>
      <c r="AT206" s="4"/>
      <c r="AU206" s="4"/>
      <c r="AV206" s="4"/>
      <c r="AW206" s="4"/>
      <c r="AX206" s="4"/>
      <c r="AY206" s="4"/>
      <c r="AZ206" s="70"/>
      <c r="BA206" s="4"/>
      <c r="BB206" s="4"/>
      <c r="BC206" s="4"/>
      <c r="BD206" s="4"/>
      <c r="BE206" s="4"/>
      <c r="BF206" s="4"/>
      <c r="BG206" s="70"/>
      <c r="BH206" s="4"/>
      <c r="BI206" s="4"/>
      <c r="BJ206" s="4"/>
      <c r="BK206" s="4"/>
      <c r="BL206" s="4"/>
      <c r="BM206" s="4"/>
      <c r="BN206" s="70"/>
      <c r="BO206" s="4"/>
      <c r="BP206" s="4"/>
      <c r="BQ206" s="4"/>
      <c r="BR206" s="4"/>
      <c r="BS206" s="4"/>
      <c r="BT206" s="4"/>
      <c r="BU206" s="70"/>
      <c r="BV206" s="4"/>
      <c r="BW206" s="4"/>
      <c r="BX206" s="4"/>
      <c r="BY206" s="4"/>
      <c r="BZ206" s="4"/>
      <c r="CA206" s="4"/>
      <c r="CB206" s="70"/>
      <c r="CC206" s="4"/>
      <c r="CD206" s="4"/>
      <c r="CE206" s="4"/>
      <c r="CF206" s="4"/>
      <c r="CG206" s="4"/>
    </row>
    <row r="207" spans="1:85" s="78" customFormat="1" ht="12" customHeight="1" x14ac:dyDescent="0.4">
      <c r="A207" s="4"/>
      <c r="B207" s="4"/>
      <c r="C207" s="70"/>
      <c r="D207" s="4"/>
      <c r="E207" s="4"/>
      <c r="F207" s="4"/>
      <c r="G207" s="4"/>
      <c r="H207" s="4"/>
      <c r="I207" s="4"/>
      <c r="J207" s="70"/>
      <c r="K207" s="4"/>
      <c r="L207" s="4"/>
      <c r="M207" s="4"/>
      <c r="N207" s="4"/>
      <c r="O207" s="4"/>
      <c r="P207" s="4"/>
      <c r="Q207" s="70"/>
      <c r="R207" s="4"/>
      <c r="S207" s="4"/>
      <c r="T207" s="4"/>
      <c r="U207" s="4"/>
      <c r="V207" s="4"/>
      <c r="W207" s="4"/>
      <c r="X207" s="70"/>
      <c r="Y207" s="4"/>
      <c r="Z207" s="4"/>
      <c r="AA207" s="4"/>
      <c r="AB207" s="4"/>
      <c r="AC207" s="4"/>
      <c r="AD207" s="4"/>
      <c r="AE207" s="70"/>
      <c r="AF207" s="4"/>
      <c r="AG207" s="4"/>
      <c r="AH207" s="4"/>
      <c r="AI207" s="4"/>
      <c r="AJ207" s="4"/>
      <c r="AK207" s="4"/>
      <c r="AL207" s="70"/>
      <c r="AM207" s="4"/>
      <c r="AN207" s="4"/>
      <c r="AO207" s="4"/>
      <c r="AP207" s="4"/>
      <c r="AQ207" s="4"/>
      <c r="AR207" s="4"/>
      <c r="AS207" s="70"/>
      <c r="AT207" s="4"/>
      <c r="AU207" s="4"/>
      <c r="AV207" s="4"/>
      <c r="AW207" s="4"/>
      <c r="AX207" s="4"/>
      <c r="AY207" s="4"/>
      <c r="AZ207" s="70"/>
      <c r="BA207" s="4"/>
      <c r="BB207" s="4"/>
      <c r="BC207" s="4"/>
      <c r="BD207" s="4"/>
      <c r="BE207" s="4"/>
      <c r="BF207" s="4"/>
      <c r="BG207" s="70"/>
      <c r="BH207" s="4"/>
      <c r="BI207" s="4"/>
      <c r="BJ207" s="4"/>
      <c r="BK207" s="4"/>
      <c r="BL207" s="4"/>
      <c r="BM207" s="4"/>
      <c r="BN207" s="70"/>
      <c r="BO207" s="4"/>
      <c r="BP207" s="4"/>
      <c r="BQ207" s="4"/>
      <c r="BR207" s="4"/>
      <c r="BS207" s="4"/>
      <c r="BT207" s="4"/>
      <c r="BU207" s="70"/>
      <c r="BV207" s="4"/>
      <c r="BW207" s="4"/>
      <c r="BX207" s="4"/>
      <c r="BY207" s="4"/>
      <c r="BZ207" s="4"/>
      <c r="CA207" s="4"/>
      <c r="CB207" s="70"/>
      <c r="CC207" s="4"/>
      <c r="CD207" s="4"/>
      <c r="CE207" s="4"/>
      <c r="CF207" s="4"/>
      <c r="CG207" s="4"/>
    </row>
    <row r="208" spans="1:85" s="78" customFormat="1" ht="12" customHeight="1" x14ac:dyDescent="0.4">
      <c r="A208" s="4"/>
      <c r="B208" s="4"/>
      <c r="C208" s="70"/>
      <c r="D208" s="4"/>
      <c r="E208" s="4"/>
      <c r="F208" s="4"/>
      <c r="G208" s="4"/>
      <c r="H208" s="4"/>
      <c r="I208" s="4"/>
      <c r="J208" s="70"/>
      <c r="K208" s="4"/>
      <c r="L208" s="4"/>
      <c r="M208" s="4"/>
      <c r="N208" s="4"/>
      <c r="O208" s="4"/>
      <c r="P208" s="4"/>
      <c r="Q208" s="70"/>
      <c r="R208" s="4"/>
      <c r="S208" s="4"/>
      <c r="T208" s="4"/>
      <c r="U208" s="4"/>
      <c r="V208" s="4"/>
      <c r="W208" s="4"/>
      <c r="X208" s="70"/>
      <c r="Y208" s="4"/>
      <c r="Z208" s="4"/>
      <c r="AA208" s="4"/>
      <c r="AB208" s="4"/>
      <c r="AC208" s="4"/>
      <c r="AD208" s="4"/>
      <c r="AE208" s="70"/>
      <c r="AF208" s="4"/>
      <c r="AG208" s="4"/>
      <c r="AH208" s="4"/>
      <c r="AI208" s="4"/>
      <c r="AJ208" s="4"/>
      <c r="AK208" s="4"/>
      <c r="AL208" s="70"/>
      <c r="AM208" s="4"/>
      <c r="AN208" s="4"/>
      <c r="AO208" s="4"/>
      <c r="AP208" s="4"/>
      <c r="AQ208" s="4"/>
      <c r="AR208" s="4"/>
      <c r="AS208" s="70"/>
      <c r="AT208" s="4"/>
      <c r="AU208" s="4"/>
      <c r="AV208" s="4"/>
      <c r="AW208" s="4"/>
      <c r="AX208" s="4"/>
      <c r="AY208" s="4"/>
      <c r="AZ208" s="70"/>
      <c r="BA208" s="4"/>
      <c r="BB208" s="4"/>
      <c r="BC208" s="4"/>
      <c r="BD208" s="4"/>
      <c r="BE208" s="4"/>
      <c r="BF208" s="4"/>
      <c r="BG208" s="70"/>
      <c r="BH208" s="4"/>
      <c r="BI208" s="4"/>
      <c r="BJ208" s="4"/>
      <c r="BK208" s="4"/>
      <c r="BL208" s="4"/>
      <c r="BM208" s="4"/>
      <c r="BN208" s="70"/>
      <c r="BO208" s="4"/>
      <c r="BP208" s="4"/>
      <c r="BQ208" s="4"/>
      <c r="BR208" s="4"/>
      <c r="BS208" s="4"/>
      <c r="BT208" s="4"/>
      <c r="BU208" s="70"/>
      <c r="BV208" s="4"/>
      <c r="BW208" s="4"/>
      <c r="BX208" s="4"/>
      <c r="BY208" s="4"/>
      <c r="BZ208" s="4"/>
      <c r="CA208" s="4"/>
      <c r="CB208" s="70"/>
      <c r="CC208" s="4"/>
      <c r="CD208" s="4"/>
      <c r="CE208" s="4"/>
      <c r="CF208" s="4"/>
      <c r="CG208" s="4"/>
    </row>
    <row r="209" spans="1:85" s="78" customFormat="1" ht="12" customHeight="1" x14ac:dyDescent="0.4">
      <c r="A209" s="4"/>
      <c r="B209" s="4"/>
      <c r="C209" s="70"/>
      <c r="D209" s="4"/>
      <c r="E209" s="4"/>
      <c r="F209" s="4"/>
      <c r="G209" s="4"/>
      <c r="H209" s="4"/>
      <c r="I209" s="4"/>
      <c r="J209" s="70"/>
      <c r="K209" s="4"/>
      <c r="L209" s="4"/>
      <c r="M209" s="4"/>
      <c r="N209" s="4"/>
      <c r="O209" s="4"/>
      <c r="P209" s="4"/>
      <c r="Q209" s="70"/>
      <c r="R209" s="4"/>
      <c r="S209" s="4"/>
      <c r="T209" s="4"/>
      <c r="U209" s="4"/>
      <c r="V209" s="4"/>
      <c r="W209" s="4"/>
      <c r="X209" s="70"/>
      <c r="Y209" s="4"/>
      <c r="Z209" s="4"/>
      <c r="AA209" s="4"/>
      <c r="AB209" s="4"/>
      <c r="AC209" s="4"/>
      <c r="AD209" s="4"/>
      <c r="AE209" s="70"/>
      <c r="AF209" s="4"/>
      <c r="AG209" s="4"/>
      <c r="AH209" s="4"/>
      <c r="AI209" s="4"/>
      <c r="AJ209" s="4"/>
      <c r="AK209" s="4"/>
      <c r="AL209" s="70"/>
      <c r="AM209" s="4"/>
      <c r="AN209" s="4"/>
      <c r="AO209" s="4"/>
      <c r="AP209" s="4"/>
      <c r="AQ209" s="4"/>
      <c r="AR209" s="4"/>
      <c r="AS209" s="70"/>
      <c r="AT209" s="4"/>
      <c r="AU209" s="4"/>
      <c r="AV209" s="4"/>
      <c r="AW209" s="4"/>
      <c r="AX209" s="4"/>
      <c r="AY209" s="4"/>
      <c r="AZ209" s="70"/>
      <c r="BA209" s="4"/>
      <c r="BB209" s="4"/>
      <c r="BC209" s="4"/>
      <c r="BD209" s="4"/>
      <c r="BE209" s="4"/>
      <c r="BF209" s="4"/>
      <c r="BG209" s="70"/>
      <c r="BH209" s="4"/>
      <c r="BI209" s="4"/>
      <c r="BJ209" s="4"/>
      <c r="BK209" s="4"/>
      <c r="BL209" s="4"/>
      <c r="BM209" s="4"/>
      <c r="BN209" s="70"/>
      <c r="BO209" s="4"/>
      <c r="BP209" s="4"/>
      <c r="BQ209" s="4"/>
      <c r="BR209" s="4"/>
      <c r="BS209" s="4"/>
      <c r="BT209" s="4"/>
      <c r="BU209" s="70"/>
      <c r="BV209" s="4"/>
      <c r="BW209" s="4"/>
      <c r="BX209" s="4"/>
      <c r="BY209" s="4"/>
      <c r="BZ209" s="4"/>
      <c r="CA209" s="4"/>
      <c r="CB209" s="70"/>
      <c r="CC209" s="4"/>
      <c r="CD209" s="4"/>
      <c r="CE209" s="4"/>
      <c r="CF209" s="4"/>
      <c r="CG209" s="4"/>
    </row>
  </sheetData>
  <mergeCells count="1978">
    <mergeCell ref="T57:V57"/>
    <mergeCell ref="R57:S57"/>
    <mergeCell ref="R58:S58"/>
    <mergeCell ref="T58:V58"/>
    <mergeCell ref="M57:O57"/>
    <mergeCell ref="K57:L57"/>
    <mergeCell ref="M58:O58"/>
    <mergeCell ref="K58:L58"/>
    <mergeCell ref="F57:H57"/>
    <mergeCell ref="D57:E57"/>
    <mergeCell ref="F58:H58"/>
    <mergeCell ref="D58:E58"/>
    <mergeCell ref="BA57:BB57"/>
    <mergeCell ref="BC58:BE58"/>
    <mergeCell ref="BA58:BB58"/>
    <mergeCell ref="AT57:AU57"/>
    <mergeCell ref="AV57:AX57"/>
    <mergeCell ref="AV58:AX58"/>
    <mergeCell ref="AT58:AU58"/>
    <mergeCell ref="AO57:AQ57"/>
    <mergeCell ref="AM57:AN57"/>
    <mergeCell ref="AM58:AN58"/>
    <mergeCell ref="AO58:AQ58"/>
    <mergeCell ref="AH57:AJ57"/>
    <mergeCell ref="AF57:AG57"/>
    <mergeCell ref="AH58:AJ58"/>
    <mergeCell ref="AF58:AG58"/>
    <mergeCell ref="Y57:Z57"/>
    <mergeCell ref="AA57:AC57"/>
    <mergeCell ref="AA58:AC58"/>
    <mergeCell ref="Y58:Z58"/>
    <mergeCell ref="CE58:CG58"/>
    <mergeCell ref="CE57:CG57"/>
    <mergeCell ref="CC57:CD57"/>
    <mergeCell ref="CC58:CD58"/>
    <mergeCell ref="BV57:BW57"/>
    <mergeCell ref="BX57:BZ57"/>
    <mergeCell ref="BX58:BZ58"/>
    <mergeCell ref="BV58:BW58"/>
    <mergeCell ref="BQ57:BS57"/>
    <mergeCell ref="BO57:BP57"/>
    <mergeCell ref="BQ58:BS58"/>
    <mergeCell ref="BO58:BP58"/>
    <mergeCell ref="BJ57:BL57"/>
    <mergeCell ref="BH57:BI57"/>
    <mergeCell ref="BH58:BI58"/>
    <mergeCell ref="BJ58:BL58"/>
    <mergeCell ref="BC57:BE57"/>
    <mergeCell ref="BX91:BZ91"/>
    <mergeCell ref="CC91:CD91"/>
    <mergeCell ref="CE91:CG91"/>
    <mergeCell ref="AV91:AX91"/>
    <mergeCell ref="BA91:BB91"/>
    <mergeCell ref="CE89:CG89"/>
    <mergeCell ref="D90:E90"/>
    <mergeCell ref="F90:H90"/>
    <mergeCell ref="K90:L90"/>
    <mergeCell ref="M90:O90"/>
    <mergeCell ref="R90:S90"/>
    <mergeCell ref="T90:V90"/>
    <mergeCell ref="Y90:Z90"/>
    <mergeCell ref="AA90:AC90"/>
    <mergeCell ref="AF90:AG90"/>
    <mergeCell ref="BJ89:BL89"/>
    <mergeCell ref="BO89:BP89"/>
    <mergeCell ref="BQ89:BS89"/>
    <mergeCell ref="BV89:BW89"/>
    <mergeCell ref="BX89:BZ89"/>
    <mergeCell ref="CC89:CD89"/>
    <mergeCell ref="AO89:AQ89"/>
    <mergeCell ref="AT89:AU89"/>
    <mergeCell ref="BC89:BE89"/>
    <mergeCell ref="BH89:BI89"/>
    <mergeCell ref="T89:V89"/>
    <mergeCell ref="Y89:Z89"/>
    <mergeCell ref="AA89:AC89"/>
    <mergeCell ref="AF89:AG89"/>
    <mergeCell ref="AH89:AJ89"/>
    <mergeCell ref="AM89:AN89"/>
    <mergeCell ref="D91:E91"/>
    <mergeCell ref="F91:H91"/>
    <mergeCell ref="K91:L91"/>
    <mergeCell ref="M91:O91"/>
    <mergeCell ref="R91:S91"/>
    <mergeCell ref="T91:V91"/>
    <mergeCell ref="Y91:Z91"/>
    <mergeCell ref="BQ91:BS91"/>
    <mergeCell ref="BV91:BW91"/>
    <mergeCell ref="BX90:BZ90"/>
    <mergeCell ref="CC90:CD90"/>
    <mergeCell ref="CE90:CG90"/>
    <mergeCell ref="AM91:AN91"/>
    <mergeCell ref="AO91:AQ91"/>
    <mergeCell ref="AT91:AU91"/>
    <mergeCell ref="D89:E89"/>
    <mergeCell ref="F89:H89"/>
    <mergeCell ref="K89:L89"/>
    <mergeCell ref="M89:O89"/>
    <mergeCell ref="R89:S89"/>
    <mergeCell ref="BC90:BE90"/>
    <mergeCell ref="BH90:BI90"/>
    <mergeCell ref="BJ90:BL90"/>
    <mergeCell ref="BO90:BP90"/>
    <mergeCell ref="BQ90:BS90"/>
    <mergeCell ref="BV90:BW90"/>
    <mergeCell ref="AH90:AJ90"/>
    <mergeCell ref="AM90:AN90"/>
    <mergeCell ref="AO90:AQ90"/>
    <mergeCell ref="AT90:AU90"/>
    <mergeCell ref="AV90:AX90"/>
    <mergeCell ref="BA90:BB90"/>
    <mergeCell ref="BC91:BE91"/>
    <mergeCell ref="BH91:BI91"/>
    <mergeCell ref="BJ91:BL91"/>
    <mergeCell ref="BO91:BP91"/>
    <mergeCell ref="AA91:AC91"/>
    <mergeCell ref="AF91:AG91"/>
    <mergeCell ref="AH91:AJ91"/>
    <mergeCell ref="AV89:AX89"/>
    <mergeCell ref="BA89:BB89"/>
    <mergeCell ref="AV86:AX86"/>
    <mergeCell ref="BA86:BB86"/>
    <mergeCell ref="BC86:BE86"/>
    <mergeCell ref="BH86:BI86"/>
    <mergeCell ref="BJ86:BL86"/>
    <mergeCell ref="BO86:BP86"/>
    <mergeCell ref="AA86:AC86"/>
    <mergeCell ref="AF86:AG86"/>
    <mergeCell ref="AH86:AJ86"/>
    <mergeCell ref="AM86:AN86"/>
    <mergeCell ref="AO86:AQ86"/>
    <mergeCell ref="AT86:AU86"/>
    <mergeCell ref="CE84:CG84"/>
    <mergeCell ref="D86:E86"/>
    <mergeCell ref="F86:H86"/>
    <mergeCell ref="K86:L86"/>
    <mergeCell ref="M86:O86"/>
    <mergeCell ref="R86:S86"/>
    <mergeCell ref="T86:V86"/>
    <mergeCell ref="Y86:Z86"/>
    <mergeCell ref="BC84:BE84"/>
    <mergeCell ref="BH84:BI84"/>
    <mergeCell ref="BJ84:BL84"/>
    <mergeCell ref="BO84:BP84"/>
    <mergeCell ref="BQ84:BS84"/>
    <mergeCell ref="BV84:BW84"/>
    <mergeCell ref="AH84:AJ84"/>
    <mergeCell ref="AM84:AN84"/>
    <mergeCell ref="AO84:AQ84"/>
    <mergeCell ref="AT84:AU84"/>
    <mergeCell ref="AV84:AX84"/>
    <mergeCell ref="BA84:BB84"/>
    <mergeCell ref="BQ86:BS86"/>
    <mergeCell ref="BV86:BW86"/>
    <mergeCell ref="BX86:BZ86"/>
    <mergeCell ref="CC86:CD86"/>
    <mergeCell ref="CE86:CG86"/>
    <mergeCell ref="D84:E84"/>
    <mergeCell ref="F84:H84"/>
    <mergeCell ref="K84:L84"/>
    <mergeCell ref="M84:O84"/>
    <mergeCell ref="R84:S84"/>
    <mergeCell ref="T84:V84"/>
    <mergeCell ref="Y84:Z84"/>
    <mergeCell ref="AA84:AC84"/>
    <mergeCell ref="AF84:AG84"/>
    <mergeCell ref="BJ83:BL83"/>
    <mergeCell ref="BO83:BP83"/>
    <mergeCell ref="BQ83:BS83"/>
    <mergeCell ref="BV83:BW83"/>
    <mergeCell ref="BX83:BZ83"/>
    <mergeCell ref="CC83:CD83"/>
    <mergeCell ref="AO83:AQ83"/>
    <mergeCell ref="AT83:AU83"/>
    <mergeCell ref="AV83:AX83"/>
    <mergeCell ref="BA83:BB83"/>
    <mergeCell ref="BC83:BE83"/>
    <mergeCell ref="BH83:BI83"/>
    <mergeCell ref="T83:V83"/>
    <mergeCell ref="Y83:Z83"/>
    <mergeCell ref="AA83:AC83"/>
    <mergeCell ref="AF83:AG83"/>
    <mergeCell ref="AH83:AJ83"/>
    <mergeCell ref="AM83:AN83"/>
    <mergeCell ref="BX84:BZ84"/>
    <mergeCell ref="CC84:CD84"/>
    <mergeCell ref="BO81:BP81"/>
    <mergeCell ref="BQ81:BS81"/>
    <mergeCell ref="BV81:BW81"/>
    <mergeCell ref="AH81:AJ81"/>
    <mergeCell ref="AM81:AN81"/>
    <mergeCell ref="AO81:AQ81"/>
    <mergeCell ref="AT81:AU81"/>
    <mergeCell ref="AV81:AX81"/>
    <mergeCell ref="BA81:BB81"/>
    <mergeCell ref="BQ82:BS82"/>
    <mergeCell ref="BV82:BW82"/>
    <mergeCell ref="BX82:BZ82"/>
    <mergeCell ref="CC82:CD82"/>
    <mergeCell ref="CE82:CG82"/>
    <mergeCell ref="D83:E83"/>
    <mergeCell ref="F83:H83"/>
    <mergeCell ref="K83:L83"/>
    <mergeCell ref="M83:O83"/>
    <mergeCell ref="R83:S83"/>
    <mergeCell ref="AV82:AX82"/>
    <mergeCell ref="BA82:BB82"/>
    <mergeCell ref="BC82:BE82"/>
    <mergeCell ref="BH82:BI82"/>
    <mergeCell ref="BJ82:BL82"/>
    <mergeCell ref="BO82:BP82"/>
    <mergeCell ref="AA82:AC82"/>
    <mergeCell ref="AF82:AG82"/>
    <mergeCell ref="AH82:AJ82"/>
    <mergeCell ref="AM82:AN82"/>
    <mergeCell ref="AO82:AQ82"/>
    <mergeCell ref="AT82:AU82"/>
    <mergeCell ref="CE83:CG83"/>
    <mergeCell ref="CE80:CG80"/>
    <mergeCell ref="D81:E81"/>
    <mergeCell ref="F81:H81"/>
    <mergeCell ref="K81:L81"/>
    <mergeCell ref="M81:O81"/>
    <mergeCell ref="R81:S81"/>
    <mergeCell ref="T81:V81"/>
    <mergeCell ref="Y81:Z81"/>
    <mergeCell ref="AA81:AC81"/>
    <mergeCell ref="AF81:AG81"/>
    <mergeCell ref="BJ80:BL80"/>
    <mergeCell ref="BO80:BP80"/>
    <mergeCell ref="BQ80:BS80"/>
    <mergeCell ref="BV80:BW80"/>
    <mergeCell ref="BX80:BZ80"/>
    <mergeCell ref="CC80:CD80"/>
    <mergeCell ref="AO80:AQ80"/>
    <mergeCell ref="AT80:AU80"/>
    <mergeCell ref="AV80:AX80"/>
    <mergeCell ref="BA80:BB80"/>
    <mergeCell ref="BC80:BE80"/>
    <mergeCell ref="BH80:BI80"/>
    <mergeCell ref="T80:V80"/>
    <mergeCell ref="Y80:Z80"/>
    <mergeCell ref="AA80:AC80"/>
    <mergeCell ref="AF80:AG80"/>
    <mergeCell ref="AH80:AJ80"/>
    <mergeCell ref="AM80:AN80"/>
    <mergeCell ref="BX81:BZ81"/>
    <mergeCell ref="CC81:CD81"/>
    <mergeCell ref="CE81:CG81"/>
    <mergeCell ref="BC81:BE81"/>
    <mergeCell ref="BQ79:BS79"/>
    <mergeCell ref="BV79:BW79"/>
    <mergeCell ref="BX79:BZ79"/>
    <mergeCell ref="CC79:CD79"/>
    <mergeCell ref="CE79:CG79"/>
    <mergeCell ref="AT79:AU79"/>
    <mergeCell ref="AV79:AX79"/>
    <mergeCell ref="BA79:BB79"/>
    <mergeCell ref="BC79:BE79"/>
    <mergeCell ref="BH79:BI79"/>
    <mergeCell ref="BJ79:BL79"/>
    <mergeCell ref="Y79:Z79"/>
    <mergeCell ref="AA79:AC79"/>
    <mergeCell ref="AF79:AG79"/>
    <mergeCell ref="AH79:AJ79"/>
    <mergeCell ref="AM79:AN79"/>
    <mergeCell ref="AO79:AQ79"/>
    <mergeCell ref="BA78:BB78"/>
    <mergeCell ref="BC78:BE78"/>
    <mergeCell ref="BH78:BI78"/>
    <mergeCell ref="BJ78:BL78"/>
    <mergeCell ref="Y78:Z78"/>
    <mergeCell ref="AA78:AC78"/>
    <mergeCell ref="AF78:AG78"/>
    <mergeCell ref="AH78:AJ78"/>
    <mergeCell ref="AM78:AN78"/>
    <mergeCell ref="AO78:AQ78"/>
    <mergeCell ref="A80:A89"/>
    <mergeCell ref="D80:E80"/>
    <mergeCell ref="F80:H80"/>
    <mergeCell ref="K80:L80"/>
    <mergeCell ref="M80:O80"/>
    <mergeCell ref="R80:S80"/>
    <mergeCell ref="BO79:BP79"/>
    <mergeCell ref="D79:E79"/>
    <mergeCell ref="F79:H79"/>
    <mergeCell ref="K79:L79"/>
    <mergeCell ref="M79:O79"/>
    <mergeCell ref="R79:S79"/>
    <mergeCell ref="T79:V79"/>
    <mergeCell ref="D82:E82"/>
    <mergeCell ref="F82:H82"/>
    <mergeCell ref="K82:L82"/>
    <mergeCell ref="M82:O82"/>
    <mergeCell ref="R82:S82"/>
    <mergeCell ref="T82:V82"/>
    <mergeCell ref="Y82:Z82"/>
    <mergeCell ref="BH81:BI81"/>
    <mergeCell ref="BJ81:BL81"/>
    <mergeCell ref="D78:E78"/>
    <mergeCell ref="F78:H78"/>
    <mergeCell ref="K78:L78"/>
    <mergeCell ref="M78:O78"/>
    <mergeCell ref="R78:S78"/>
    <mergeCell ref="T78:V78"/>
    <mergeCell ref="BO77:BP77"/>
    <mergeCell ref="BQ77:BS77"/>
    <mergeCell ref="BV77:BW77"/>
    <mergeCell ref="BX77:BZ77"/>
    <mergeCell ref="CC77:CD77"/>
    <mergeCell ref="CE77:CG77"/>
    <mergeCell ref="AT77:AU77"/>
    <mergeCell ref="AV77:AX77"/>
    <mergeCell ref="BA77:BB77"/>
    <mergeCell ref="BC77:BE77"/>
    <mergeCell ref="BH77:BI77"/>
    <mergeCell ref="BJ77:BL77"/>
    <mergeCell ref="Y77:Z77"/>
    <mergeCell ref="AA77:AC77"/>
    <mergeCell ref="AF77:AG77"/>
    <mergeCell ref="AH77:AJ77"/>
    <mergeCell ref="AM77:AN77"/>
    <mergeCell ref="AO77:AQ77"/>
    <mergeCell ref="BO78:BP78"/>
    <mergeCell ref="BQ78:BS78"/>
    <mergeCell ref="BV78:BW78"/>
    <mergeCell ref="BX78:BZ78"/>
    <mergeCell ref="CC78:CD78"/>
    <mergeCell ref="CE78:CG78"/>
    <mergeCell ref="AT78:AU78"/>
    <mergeCell ref="AV78:AX78"/>
    <mergeCell ref="CE76:CG76"/>
    <mergeCell ref="D77:E77"/>
    <mergeCell ref="F77:H77"/>
    <mergeCell ref="K77:L77"/>
    <mergeCell ref="M77:O77"/>
    <mergeCell ref="R77:S77"/>
    <mergeCell ref="T77:V77"/>
    <mergeCell ref="BA76:BB76"/>
    <mergeCell ref="BC76:BE76"/>
    <mergeCell ref="BH76:BI76"/>
    <mergeCell ref="BJ76:BL76"/>
    <mergeCell ref="BO76:BP76"/>
    <mergeCell ref="BQ76:BS76"/>
    <mergeCell ref="AF76:AG76"/>
    <mergeCell ref="AH76:AJ76"/>
    <mergeCell ref="AM76:AN76"/>
    <mergeCell ref="AO76:AQ76"/>
    <mergeCell ref="AT76:AU76"/>
    <mergeCell ref="AV76:AX76"/>
    <mergeCell ref="A76:A79"/>
    <mergeCell ref="D76:E76"/>
    <mergeCell ref="F76:H76"/>
    <mergeCell ref="K76:L76"/>
    <mergeCell ref="M76:O76"/>
    <mergeCell ref="R76:S76"/>
    <mergeCell ref="T76:V76"/>
    <mergeCell ref="Y76:Z76"/>
    <mergeCell ref="AA76:AC76"/>
    <mergeCell ref="BJ75:BL75"/>
    <mergeCell ref="BO75:BP75"/>
    <mergeCell ref="BQ75:BS75"/>
    <mergeCell ref="BV75:BW75"/>
    <mergeCell ref="BX75:BZ75"/>
    <mergeCell ref="CC75:CD75"/>
    <mergeCell ref="AO75:AQ75"/>
    <mergeCell ref="AT75:AU75"/>
    <mergeCell ref="AV75:AX75"/>
    <mergeCell ref="BA75:BB75"/>
    <mergeCell ref="BC75:BE75"/>
    <mergeCell ref="BH75:BI75"/>
    <mergeCell ref="T75:V75"/>
    <mergeCell ref="Y75:Z75"/>
    <mergeCell ref="AA75:AC75"/>
    <mergeCell ref="AF75:AG75"/>
    <mergeCell ref="AH75:AJ75"/>
    <mergeCell ref="AM75:AN75"/>
    <mergeCell ref="A69:A75"/>
    <mergeCell ref="R69:S69"/>
    <mergeCell ref="BV76:BW76"/>
    <mergeCell ref="BX76:BZ76"/>
    <mergeCell ref="CC76:CD76"/>
    <mergeCell ref="BX74:BZ74"/>
    <mergeCell ref="CC74:CD74"/>
    <mergeCell ref="CE74:CG74"/>
    <mergeCell ref="D73:E73"/>
    <mergeCell ref="F73:H73"/>
    <mergeCell ref="K73:L73"/>
    <mergeCell ref="M73:O73"/>
    <mergeCell ref="R73:S73"/>
    <mergeCell ref="T73:V73"/>
    <mergeCell ref="Y73:Z73"/>
    <mergeCell ref="D75:E75"/>
    <mergeCell ref="F75:H75"/>
    <mergeCell ref="K75:L75"/>
    <mergeCell ref="M75:O75"/>
    <mergeCell ref="R75:S75"/>
    <mergeCell ref="AV74:AX74"/>
    <mergeCell ref="BA74:BB74"/>
    <mergeCell ref="BC74:BE74"/>
    <mergeCell ref="BH74:BI74"/>
    <mergeCell ref="BJ74:BL74"/>
    <mergeCell ref="BO74:BP74"/>
    <mergeCell ref="AA74:AC74"/>
    <mergeCell ref="AF74:AG74"/>
    <mergeCell ref="AH74:AJ74"/>
    <mergeCell ref="AM74:AN74"/>
    <mergeCell ref="AO74:AQ74"/>
    <mergeCell ref="AT74:AU74"/>
    <mergeCell ref="CE75:CG75"/>
    <mergeCell ref="D74:E74"/>
    <mergeCell ref="F74:H74"/>
    <mergeCell ref="K74:L74"/>
    <mergeCell ref="M74:O74"/>
    <mergeCell ref="R74:S74"/>
    <mergeCell ref="T74:V74"/>
    <mergeCell ref="Y74:Z74"/>
    <mergeCell ref="BC73:BE73"/>
    <mergeCell ref="BH73:BI73"/>
    <mergeCell ref="BJ73:BL73"/>
    <mergeCell ref="BO73:BP73"/>
    <mergeCell ref="BQ73:BS73"/>
    <mergeCell ref="BV73:BW73"/>
    <mergeCell ref="AH73:AJ73"/>
    <mergeCell ref="AM73:AN73"/>
    <mergeCell ref="AO73:AQ73"/>
    <mergeCell ref="AT73:AU73"/>
    <mergeCell ref="AV73:AX73"/>
    <mergeCell ref="BA73:BB73"/>
    <mergeCell ref="BQ74:BS74"/>
    <mergeCell ref="BV74:BW74"/>
    <mergeCell ref="CE70:CG70"/>
    <mergeCell ref="T71:V71"/>
    <mergeCell ref="Y71:Z71"/>
    <mergeCell ref="AA73:AC73"/>
    <mergeCell ref="AF73:AG73"/>
    <mergeCell ref="BJ72:BL72"/>
    <mergeCell ref="BO72:BP72"/>
    <mergeCell ref="BQ72:BS72"/>
    <mergeCell ref="BV72:BW72"/>
    <mergeCell ref="BX72:BZ72"/>
    <mergeCell ref="CC72:CD72"/>
    <mergeCell ref="AO72:AQ72"/>
    <mergeCell ref="AT72:AU72"/>
    <mergeCell ref="AV72:AX72"/>
    <mergeCell ref="BA72:BB72"/>
    <mergeCell ref="BC72:BE72"/>
    <mergeCell ref="BH72:BI72"/>
    <mergeCell ref="T72:V72"/>
    <mergeCell ref="Y72:Z72"/>
    <mergeCell ref="AA72:AC72"/>
    <mergeCell ref="AF72:AG72"/>
    <mergeCell ref="AH72:AJ72"/>
    <mergeCell ref="AM72:AN72"/>
    <mergeCell ref="BX73:BZ73"/>
    <mergeCell ref="CC73:CD73"/>
    <mergeCell ref="BQ71:BS71"/>
    <mergeCell ref="BV71:BW71"/>
    <mergeCell ref="CE73:CG73"/>
    <mergeCell ref="BX71:BZ71"/>
    <mergeCell ref="CC71:CD71"/>
    <mergeCell ref="CE71:CG71"/>
    <mergeCell ref="CE72:CG72"/>
    <mergeCell ref="D72:E72"/>
    <mergeCell ref="F72:H72"/>
    <mergeCell ref="K72:L72"/>
    <mergeCell ref="M72:O72"/>
    <mergeCell ref="R72:S72"/>
    <mergeCell ref="AV71:AX71"/>
    <mergeCell ref="BA71:BB71"/>
    <mergeCell ref="BC71:BE71"/>
    <mergeCell ref="BH71:BI71"/>
    <mergeCell ref="BJ71:BL71"/>
    <mergeCell ref="BO71:BP71"/>
    <mergeCell ref="AA71:AC71"/>
    <mergeCell ref="AF71:AG71"/>
    <mergeCell ref="AH71:AJ71"/>
    <mergeCell ref="AM71:AN71"/>
    <mergeCell ref="AO71:AQ71"/>
    <mergeCell ref="AT71:AU71"/>
    <mergeCell ref="D71:E71"/>
    <mergeCell ref="F71:H71"/>
    <mergeCell ref="K71:L71"/>
    <mergeCell ref="M71:O71"/>
    <mergeCell ref="R71:S71"/>
    <mergeCell ref="BC70:BE70"/>
    <mergeCell ref="BH70:BI70"/>
    <mergeCell ref="BJ70:BL70"/>
    <mergeCell ref="BO70:BP70"/>
    <mergeCell ref="BQ70:BS70"/>
    <mergeCell ref="BV70:BW70"/>
    <mergeCell ref="AO70:AQ70"/>
    <mergeCell ref="AT70:AU70"/>
    <mergeCell ref="AV70:AX70"/>
    <mergeCell ref="BA70:BB70"/>
    <mergeCell ref="CC69:CD69"/>
    <mergeCell ref="AO69:AQ69"/>
    <mergeCell ref="AT69:AU69"/>
    <mergeCell ref="AV69:AX69"/>
    <mergeCell ref="BA69:BB69"/>
    <mergeCell ref="BC69:BE69"/>
    <mergeCell ref="BH69:BI69"/>
    <mergeCell ref="CC70:CD70"/>
    <mergeCell ref="AH67:AJ67"/>
    <mergeCell ref="AM67:AN67"/>
    <mergeCell ref="AO67:AQ67"/>
    <mergeCell ref="BQ67:BS67"/>
    <mergeCell ref="BV67:BW67"/>
    <mergeCell ref="BX67:BZ67"/>
    <mergeCell ref="CC67:CD67"/>
    <mergeCell ref="T69:V69"/>
    <mergeCell ref="Y69:Z69"/>
    <mergeCell ref="AA69:AC69"/>
    <mergeCell ref="AF69:AG69"/>
    <mergeCell ref="AH69:AJ69"/>
    <mergeCell ref="AM69:AN69"/>
    <mergeCell ref="CC68:CD68"/>
    <mergeCell ref="CE68:CG68"/>
    <mergeCell ref="AT68:AU68"/>
    <mergeCell ref="AV68:AX68"/>
    <mergeCell ref="BA68:BB68"/>
    <mergeCell ref="BC68:BE68"/>
    <mergeCell ref="BH68:BI68"/>
    <mergeCell ref="BJ68:BL68"/>
    <mergeCell ref="Y68:Z68"/>
    <mergeCell ref="AA68:AC68"/>
    <mergeCell ref="AF68:AG68"/>
    <mergeCell ref="AH68:AJ68"/>
    <mergeCell ref="AM68:AN68"/>
    <mergeCell ref="AO68:AQ68"/>
    <mergeCell ref="CE69:CG69"/>
    <mergeCell ref="D68:E68"/>
    <mergeCell ref="F68:H68"/>
    <mergeCell ref="K68:L68"/>
    <mergeCell ref="M68:O68"/>
    <mergeCell ref="R68:S68"/>
    <mergeCell ref="T68:V68"/>
    <mergeCell ref="BO67:BP67"/>
    <mergeCell ref="R70:S70"/>
    <mergeCell ref="T70:V70"/>
    <mergeCell ref="Y70:Z70"/>
    <mergeCell ref="AA70:AC70"/>
    <mergeCell ref="AF70:AG70"/>
    <mergeCell ref="BJ69:BL69"/>
    <mergeCell ref="BO69:BP69"/>
    <mergeCell ref="BQ69:BS69"/>
    <mergeCell ref="BV69:BW69"/>
    <mergeCell ref="BX69:BZ69"/>
    <mergeCell ref="AH70:AJ70"/>
    <mergeCell ref="AM70:AN70"/>
    <mergeCell ref="D69:E69"/>
    <mergeCell ref="F69:H69"/>
    <mergeCell ref="K69:L69"/>
    <mergeCell ref="M69:O69"/>
    <mergeCell ref="BX70:BZ70"/>
    <mergeCell ref="D70:E70"/>
    <mergeCell ref="F70:H70"/>
    <mergeCell ref="K70:L70"/>
    <mergeCell ref="M70:O70"/>
    <mergeCell ref="BJ67:BL67"/>
    <mergeCell ref="Y67:Z67"/>
    <mergeCell ref="AA67:AC67"/>
    <mergeCell ref="AF67:AG67"/>
    <mergeCell ref="K65:L65"/>
    <mergeCell ref="M65:O65"/>
    <mergeCell ref="R65:S65"/>
    <mergeCell ref="T65:V65"/>
    <mergeCell ref="BO66:BP66"/>
    <mergeCell ref="BQ66:BS66"/>
    <mergeCell ref="BV66:BW66"/>
    <mergeCell ref="D67:E67"/>
    <mergeCell ref="F67:H67"/>
    <mergeCell ref="K67:L67"/>
    <mergeCell ref="M67:O67"/>
    <mergeCell ref="R67:S67"/>
    <mergeCell ref="T67:V67"/>
    <mergeCell ref="BO68:BP68"/>
    <mergeCell ref="BQ68:BS68"/>
    <mergeCell ref="BV68:BW68"/>
    <mergeCell ref="BX68:BZ68"/>
    <mergeCell ref="BX66:BZ66"/>
    <mergeCell ref="D66:E66"/>
    <mergeCell ref="F66:H66"/>
    <mergeCell ref="K66:L66"/>
    <mergeCell ref="M66:O66"/>
    <mergeCell ref="R66:S66"/>
    <mergeCell ref="T66:V66"/>
    <mergeCell ref="BO65:BP65"/>
    <mergeCell ref="BQ65:BS65"/>
    <mergeCell ref="BV65:BW65"/>
    <mergeCell ref="BX65:BZ65"/>
    <mergeCell ref="D65:E65"/>
    <mergeCell ref="F65:H65"/>
    <mergeCell ref="AT66:AU66"/>
    <mergeCell ref="AV66:AX66"/>
    <mergeCell ref="CC65:CD65"/>
    <mergeCell ref="CE65:CG65"/>
    <mergeCell ref="AT65:AU65"/>
    <mergeCell ref="AV65:AX65"/>
    <mergeCell ref="BA65:BB65"/>
    <mergeCell ref="BC65:BE65"/>
    <mergeCell ref="CE67:CG67"/>
    <mergeCell ref="AT67:AU67"/>
    <mergeCell ref="AV67:AX67"/>
    <mergeCell ref="BA67:BB67"/>
    <mergeCell ref="BC67:BE67"/>
    <mergeCell ref="BH67:BI67"/>
    <mergeCell ref="BH65:BI65"/>
    <mergeCell ref="BJ65:BL65"/>
    <mergeCell ref="Y65:Z65"/>
    <mergeCell ref="AA65:AC65"/>
    <mergeCell ref="AF65:AG65"/>
    <mergeCell ref="AH65:AJ65"/>
    <mergeCell ref="AM65:AN65"/>
    <mergeCell ref="AO65:AQ65"/>
    <mergeCell ref="CC66:CD66"/>
    <mergeCell ref="CE66:CG66"/>
    <mergeCell ref="BA66:BB66"/>
    <mergeCell ref="BC66:BE66"/>
    <mergeCell ref="BH66:BI66"/>
    <mergeCell ref="BJ66:BL66"/>
    <mergeCell ref="Y66:Z66"/>
    <mergeCell ref="AA66:AC66"/>
    <mergeCell ref="AF66:AG66"/>
    <mergeCell ref="AH66:AJ66"/>
    <mergeCell ref="AM66:AN66"/>
    <mergeCell ref="AO66:AQ66"/>
    <mergeCell ref="BO64:BP64"/>
    <mergeCell ref="BQ64:BS64"/>
    <mergeCell ref="BV64:BW64"/>
    <mergeCell ref="BX64:BZ64"/>
    <mergeCell ref="CC64:CD64"/>
    <mergeCell ref="CE64:CG64"/>
    <mergeCell ref="AT64:AU64"/>
    <mergeCell ref="AV64:AX64"/>
    <mergeCell ref="BA64:BB64"/>
    <mergeCell ref="BC64:BE64"/>
    <mergeCell ref="BH64:BI64"/>
    <mergeCell ref="BJ64:BL64"/>
    <mergeCell ref="Y64:Z64"/>
    <mergeCell ref="AA64:AC64"/>
    <mergeCell ref="AF64:AG64"/>
    <mergeCell ref="AH64:AJ64"/>
    <mergeCell ref="AM64:AN64"/>
    <mergeCell ref="AO64:AQ64"/>
    <mergeCell ref="AM62:AN62"/>
    <mergeCell ref="AO62:AQ62"/>
    <mergeCell ref="D64:E64"/>
    <mergeCell ref="F64:H64"/>
    <mergeCell ref="K64:L64"/>
    <mergeCell ref="M64:O64"/>
    <mergeCell ref="R64:S64"/>
    <mergeCell ref="T64:V64"/>
    <mergeCell ref="BO63:BP63"/>
    <mergeCell ref="BQ63:BS63"/>
    <mergeCell ref="BV63:BW63"/>
    <mergeCell ref="BX63:BZ63"/>
    <mergeCell ref="CC63:CD63"/>
    <mergeCell ref="CE63:CG63"/>
    <mergeCell ref="AT63:AU63"/>
    <mergeCell ref="AV63:AX63"/>
    <mergeCell ref="BA63:BB63"/>
    <mergeCell ref="BC63:BE63"/>
    <mergeCell ref="BH63:BI63"/>
    <mergeCell ref="BJ63:BL63"/>
    <mergeCell ref="Y63:Z63"/>
    <mergeCell ref="AA63:AC63"/>
    <mergeCell ref="AF63:AG63"/>
    <mergeCell ref="AH63:AJ63"/>
    <mergeCell ref="AM63:AN63"/>
    <mergeCell ref="AO63:AQ63"/>
    <mergeCell ref="D63:E63"/>
    <mergeCell ref="F63:H63"/>
    <mergeCell ref="K63:L63"/>
    <mergeCell ref="M63:O63"/>
    <mergeCell ref="R63:S63"/>
    <mergeCell ref="T63:V63"/>
    <mergeCell ref="BV61:BW61"/>
    <mergeCell ref="BX61:BZ61"/>
    <mergeCell ref="CC61:CD61"/>
    <mergeCell ref="CE61:CG61"/>
    <mergeCell ref="AT61:AU61"/>
    <mergeCell ref="AV61:AX61"/>
    <mergeCell ref="BA61:BB61"/>
    <mergeCell ref="BC61:BE61"/>
    <mergeCell ref="BH61:BI61"/>
    <mergeCell ref="BJ61:BL61"/>
    <mergeCell ref="Y61:Z61"/>
    <mergeCell ref="AA61:AC61"/>
    <mergeCell ref="AF61:AG61"/>
    <mergeCell ref="AH61:AJ61"/>
    <mergeCell ref="AM61:AN61"/>
    <mergeCell ref="AO61:AQ61"/>
    <mergeCell ref="BO62:BP62"/>
    <mergeCell ref="BQ62:BS62"/>
    <mergeCell ref="BV62:BW62"/>
    <mergeCell ref="BX62:BZ62"/>
    <mergeCell ref="CC62:CD62"/>
    <mergeCell ref="CE62:CG62"/>
    <mergeCell ref="AT62:AU62"/>
    <mergeCell ref="AV62:AX62"/>
    <mergeCell ref="BA62:BB62"/>
    <mergeCell ref="BC62:BE62"/>
    <mergeCell ref="BH62:BI62"/>
    <mergeCell ref="BJ62:BL62"/>
    <mergeCell ref="Y62:Z62"/>
    <mergeCell ref="AA62:AC62"/>
    <mergeCell ref="AF62:AG62"/>
    <mergeCell ref="AH62:AJ62"/>
    <mergeCell ref="BX60:BZ60"/>
    <mergeCell ref="CC60:CD60"/>
    <mergeCell ref="CE60:CG60"/>
    <mergeCell ref="A61:A68"/>
    <mergeCell ref="D61:E61"/>
    <mergeCell ref="F61:H61"/>
    <mergeCell ref="K61:L61"/>
    <mergeCell ref="M61:O61"/>
    <mergeCell ref="R61:S61"/>
    <mergeCell ref="T61:V61"/>
    <mergeCell ref="BC60:BE60"/>
    <mergeCell ref="BH60:BI60"/>
    <mergeCell ref="BJ60:BL60"/>
    <mergeCell ref="BO60:BP60"/>
    <mergeCell ref="BQ60:BS60"/>
    <mergeCell ref="BV60:BW60"/>
    <mergeCell ref="AH60:AJ60"/>
    <mergeCell ref="AM60:AN60"/>
    <mergeCell ref="AO60:AQ60"/>
    <mergeCell ref="AT60:AU60"/>
    <mergeCell ref="AV60:AX60"/>
    <mergeCell ref="BA60:BB60"/>
    <mergeCell ref="A52:A60"/>
    <mergeCell ref="R52:S52"/>
    <mergeCell ref="D62:E62"/>
    <mergeCell ref="F62:H62"/>
    <mergeCell ref="K62:L62"/>
    <mergeCell ref="M62:O62"/>
    <mergeCell ref="R62:S62"/>
    <mergeCell ref="T62:V62"/>
    <mergeCell ref="BO61:BP61"/>
    <mergeCell ref="BQ61:BS61"/>
    <mergeCell ref="CE59:CG59"/>
    <mergeCell ref="D60:E60"/>
    <mergeCell ref="F60:H60"/>
    <mergeCell ref="K60:L60"/>
    <mergeCell ref="M60:O60"/>
    <mergeCell ref="R60:S60"/>
    <mergeCell ref="T60:V60"/>
    <mergeCell ref="Y60:Z60"/>
    <mergeCell ref="AA60:AC60"/>
    <mergeCell ref="AF60:AG60"/>
    <mergeCell ref="BJ59:BL59"/>
    <mergeCell ref="BO59:BP59"/>
    <mergeCell ref="BQ59:BS59"/>
    <mergeCell ref="BV59:BW59"/>
    <mergeCell ref="BX59:BZ59"/>
    <mergeCell ref="CC59:CD59"/>
    <mergeCell ref="AO59:AQ59"/>
    <mergeCell ref="AT59:AU59"/>
    <mergeCell ref="AV59:AX59"/>
    <mergeCell ref="BA59:BB59"/>
    <mergeCell ref="BC59:BE59"/>
    <mergeCell ref="BH59:BI59"/>
    <mergeCell ref="T59:V59"/>
    <mergeCell ref="Y59:Z59"/>
    <mergeCell ref="AA59:AC59"/>
    <mergeCell ref="D59:E59"/>
    <mergeCell ref="F59:H59"/>
    <mergeCell ref="K59:L59"/>
    <mergeCell ref="M59:O59"/>
    <mergeCell ref="R59:S59"/>
    <mergeCell ref="AF59:AG59"/>
    <mergeCell ref="AH59:AJ59"/>
    <mergeCell ref="AM59:AN59"/>
    <mergeCell ref="CE55:CG55"/>
    <mergeCell ref="D56:E56"/>
    <mergeCell ref="F56:H56"/>
    <mergeCell ref="K56:L56"/>
    <mergeCell ref="M56:O56"/>
    <mergeCell ref="R56:S56"/>
    <mergeCell ref="T56:V56"/>
    <mergeCell ref="Y56:Z56"/>
    <mergeCell ref="AA56:AC56"/>
    <mergeCell ref="AF56:AG56"/>
    <mergeCell ref="BJ55:BL55"/>
    <mergeCell ref="BO55:BP55"/>
    <mergeCell ref="BQ55:BS55"/>
    <mergeCell ref="BV55:BW55"/>
    <mergeCell ref="BX55:BZ55"/>
    <mergeCell ref="CC55:CD55"/>
    <mergeCell ref="AO55:AQ55"/>
    <mergeCell ref="AT55:AU55"/>
    <mergeCell ref="AV55:AX55"/>
    <mergeCell ref="BA55:BB55"/>
    <mergeCell ref="BC55:BE55"/>
    <mergeCell ref="BH55:BI55"/>
    <mergeCell ref="T55:V55"/>
    <mergeCell ref="Y55:Z55"/>
    <mergeCell ref="AA55:AC55"/>
    <mergeCell ref="AF55:AG55"/>
    <mergeCell ref="AH55:AJ55"/>
    <mergeCell ref="AM55:AN55"/>
    <mergeCell ref="BX56:BZ56"/>
    <mergeCell ref="CC56:CD56"/>
    <mergeCell ref="CE56:CG56"/>
    <mergeCell ref="D55:E55"/>
    <mergeCell ref="F55:H55"/>
    <mergeCell ref="K55:L55"/>
    <mergeCell ref="M55:O55"/>
    <mergeCell ref="R55:S55"/>
    <mergeCell ref="BC56:BE56"/>
    <mergeCell ref="BH56:BI56"/>
    <mergeCell ref="BJ56:BL56"/>
    <mergeCell ref="BO56:BP56"/>
    <mergeCell ref="BQ56:BS56"/>
    <mergeCell ref="BV56:BW56"/>
    <mergeCell ref="AH56:AJ56"/>
    <mergeCell ref="AM56:AN56"/>
    <mergeCell ref="AO56:AQ56"/>
    <mergeCell ref="AT56:AU56"/>
    <mergeCell ref="AV56:AX56"/>
    <mergeCell ref="BA56:BB56"/>
    <mergeCell ref="AV54:AX54"/>
    <mergeCell ref="BA54:BB54"/>
    <mergeCell ref="BC54:BE54"/>
    <mergeCell ref="BH54:BI54"/>
    <mergeCell ref="BJ54:BL54"/>
    <mergeCell ref="BO54:BP54"/>
    <mergeCell ref="AA54:AC54"/>
    <mergeCell ref="AF54:AG54"/>
    <mergeCell ref="AH54:AJ54"/>
    <mergeCell ref="AM54:AN54"/>
    <mergeCell ref="AO54:AQ54"/>
    <mergeCell ref="AT54:AU54"/>
    <mergeCell ref="BX53:BZ53"/>
    <mergeCell ref="CC53:CD53"/>
    <mergeCell ref="CE53:CG53"/>
    <mergeCell ref="D54:E54"/>
    <mergeCell ref="F54:H54"/>
    <mergeCell ref="K54:L54"/>
    <mergeCell ref="M54:O54"/>
    <mergeCell ref="R54:S54"/>
    <mergeCell ref="T54:V54"/>
    <mergeCell ref="Y54:Z54"/>
    <mergeCell ref="BC53:BE53"/>
    <mergeCell ref="BH53:BI53"/>
    <mergeCell ref="BJ53:BL53"/>
    <mergeCell ref="BO53:BP53"/>
    <mergeCell ref="BQ53:BS53"/>
    <mergeCell ref="BV53:BW53"/>
    <mergeCell ref="AH53:AJ53"/>
    <mergeCell ref="AM53:AN53"/>
    <mergeCell ref="AO53:AQ53"/>
    <mergeCell ref="AT53:AU53"/>
    <mergeCell ref="AV53:AX53"/>
    <mergeCell ref="BA53:BB53"/>
    <mergeCell ref="BQ54:BS54"/>
    <mergeCell ref="BV54:BW54"/>
    <mergeCell ref="BX54:BZ54"/>
    <mergeCell ref="CC54:CD54"/>
    <mergeCell ref="CE54:CG54"/>
    <mergeCell ref="CE52:CG52"/>
    <mergeCell ref="D53:E53"/>
    <mergeCell ref="F53:H53"/>
    <mergeCell ref="K53:L53"/>
    <mergeCell ref="M53:O53"/>
    <mergeCell ref="R53:S53"/>
    <mergeCell ref="T53:V53"/>
    <mergeCell ref="Y53:Z53"/>
    <mergeCell ref="AA53:AC53"/>
    <mergeCell ref="AF53:AG53"/>
    <mergeCell ref="BJ52:BL52"/>
    <mergeCell ref="BO52:BP52"/>
    <mergeCell ref="BQ52:BS52"/>
    <mergeCell ref="BV52:BW52"/>
    <mergeCell ref="BX52:BZ52"/>
    <mergeCell ref="CC52:CD52"/>
    <mergeCell ref="AO52:AQ52"/>
    <mergeCell ref="AT52:AU52"/>
    <mergeCell ref="AV52:AX52"/>
    <mergeCell ref="BA52:BB52"/>
    <mergeCell ref="BC52:BE52"/>
    <mergeCell ref="BH52:BI52"/>
    <mergeCell ref="T52:V52"/>
    <mergeCell ref="Y52:Z52"/>
    <mergeCell ref="AA52:AC52"/>
    <mergeCell ref="AF52:AG52"/>
    <mergeCell ref="AH52:AJ52"/>
    <mergeCell ref="AM52:AN52"/>
    <mergeCell ref="D52:E52"/>
    <mergeCell ref="F52:H52"/>
    <mergeCell ref="K52:L52"/>
    <mergeCell ref="M52:O52"/>
    <mergeCell ref="AA50:AC50"/>
    <mergeCell ref="AF50:AG50"/>
    <mergeCell ref="AH50:AJ50"/>
    <mergeCell ref="AM50:AN50"/>
    <mergeCell ref="AO50:AQ50"/>
    <mergeCell ref="D50:E50"/>
    <mergeCell ref="F50:H50"/>
    <mergeCell ref="K50:L50"/>
    <mergeCell ref="M50:O50"/>
    <mergeCell ref="R50:S50"/>
    <mergeCell ref="T50:V50"/>
    <mergeCell ref="BO51:BP51"/>
    <mergeCell ref="BQ51:BS51"/>
    <mergeCell ref="BV51:BW51"/>
    <mergeCell ref="BX51:BZ51"/>
    <mergeCell ref="CC51:CD51"/>
    <mergeCell ref="CE51:CG51"/>
    <mergeCell ref="AT51:AU51"/>
    <mergeCell ref="AV51:AX51"/>
    <mergeCell ref="BA51:BB51"/>
    <mergeCell ref="BC51:BE51"/>
    <mergeCell ref="BH51:BI51"/>
    <mergeCell ref="BJ51:BL51"/>
    <mergeCell ref="Y51:Z51"/>
    <mergeCell ref="AA51:AC51"/>
    <mergeCell ref="AF51:AG51"/>
    <mergeCell ref="AH51:AJ51"/>
    <mergeCell ref="AM51:AN51"/>
    <mergeCell ref="AO51:AQ51"/>
    <mergeCell ref="CE49:CG49"/>
    <mergeCell ref="AT49:AU49"/>
    <mergeCell ref="AV49:AX49"/>
    <mergeCell ref="BA49:BB49"/>
    <mergeCell ref="BC49:BE49"/>
    <mergeCell ref="BH49:BI49"/>
    <mergeCell ref="BJ49:BL49"/>
    <mergeCell ref="Y49:Z49"/>
    <mergeCell ref="AA49:AC49"/>
    <mergeCell ref="AF49:AG49"/>
    <mergeCell ref="AH49:AJ49"/>
    <mergeCell ref="AM49:AN49"/>
    <mergeCell ref="AO49:AQ49"/>
    <mergeCell ref="D51:E51"/>
    <mergeCell ref="F51:H51"/>
    <mergeCell ref="K51:L51"/>
    <mergeCell ref="M51:O51"/>
    <mergeCell ref="R51:S51"/>
    <mergeCell ref="T51:V51"/>
    <mergeCell ref="BO50:BP50"/>
    <mergeCell ref="BQ50:BS50"/>
    <mergeCell ref="BV50:BW50"/>
    <mergeCell ref="BX50:BZ50"/>
    <mergeCell ref="CC50:CD50"/>
    <mergeCell ref="CE50:CG50"/>
    <mergeCell ref="AT50:AU50"/>
    <mergeCell ref="AV50:AX50"/>
    <mergeCell ref="BA50:BB50"/>
    <mergeCell ref="BC50:BE50"/>
    <mergeCell ref="BH50:BI50"/>
    <mergeCell ref="BJ50:BL50"/>
    <mergeCell ref="Y50:Z50"/>
    <mergeCell ref="Y48:Z48"/>
    <mergeCell ref="AA48:AC48"/>
    <mergeCell ref="AF48:AG48"/>
    <mergeCell ref="AH48:AJ48"/>
    <mergeCell ref="AM48:AN48"/>
    <mergeCell ref="AO48:AQ48"/>
    <mergeCell ref="D48:E48"/>
    <mergeCell ref="F48:H48"/>
    <mergeCell ref="K48:L48"/>
    <mergeCell ref="M48:O48"/>
    <mergeCell ref="R48:S48"/>
    <mergeCell ref="T48:V48"/>
    <mergeCell ref="BO49:BP49"/>
    <mergeCell ref="BQ49:BS49"/>
    <mergeCell ref="BV49:BW49"/>
    <mergeCell ref="BX49:BZ49"/>
    <mergeCell ref="CC49:CD49"/>
    <mergeCell ref="CC47:CD47"/>
    <mergeCell ref="CE47:CG47"/>
    <mergeCell ref="AT47:AU47"/>
    <mergeCell ref="AV47:AX47"/>
    <mergeCell ref="BA47:BB47"/>
    <mergeCell ref="BC47:BE47"/>
    <mergeCell ref="BH47:BI47"/>
    <mergeCell ref="BJ47:BL47"/>
    <mergeCell ref="Y47:Z47"/>
    <mergeCell ref="AA47:AC47"/>
    <mergeCell ref="AF47:AG47"/>
    <mergeCell ref="AH47:AJ47"/>
    <mergeCell ref="AM47:AN47"/>
    <mergeCell ref="AO47:AQ47"/>
    <mergeCell ref="D49:E49"/>
    <mergeCell ref="F49:H49"/>
    <mergeCell ref="K49:L49"/>
    <mergeCell ref="M49:O49"/>
    <mergeCell ref="R49:S49"/>
    <mergeCell ref="T49:V49"/>
    <mergeCell ref="BO48:BP48"/>
    <mergeCell ref="BQ48:BS48"/>
    <mergeCell ref="BV48:BW48"/>
    <mergeCell ref="BX48:BZ48"/>
    <mergeCell ref="CC48:CD48"/>
    <mergeCell ref="CE48:CG48"/>
    <mergeCell ref="AT48:AU48"/>
    <mergeCell ref="AV48:AX48"/>
    <mergeCell ref="BA48:BB48"/>
    <mergeCell ref="BC48:BE48"/>
    <mergeCell ref="BH48:BI48"/>
    <mergeCell ref="BJ48:BL48"/>
    <mergeCell ref="BJ46:BL46"/>
    <mergeCell ref="Y46:Z46"/>
    <mergeCell ref="AA46:AC46"/>
    <mergeCell ref="AF46:AG46"/>
    <mergeCell ref="AH46:AJ46"/>
    <mergeCell ref="AM46:AN46"/>
    <mergeCell ref="AO46:AQ46"/>
    <mergeCell ref="D46:E46"/>
    <mergeCell ref="F46:H46"/>
    <mergeCell ref="K46:L46"/>
    <mergeCell ref="M46:O46"/>
    <mergeCell ref="R46:S46"/>
    <mergeCell ref="T46:V46"/>
    <mergeCell ref="BO47:BP47"/>
    <mergeCell ref="BQ47:BS47"/>
    <mergeCell ref="BV47:BW47"/>
    <mergeCell ref="BX47:BZ47"/>
    <mergeCell ref="BX45:BZ45"/>
    <mergeCell ref="CC45:CD45"/>
    <mergeCell ref="CE45:CG45"/>
    <mergeCell ref="AT45:AU45"/>
    <mergeCell ref="AV45:AX45"/>
    <mergeCell ref="BA45:BB45"/>
    <mergeCell ref="BC45:BE45"/>
    <mergeCell ref="BH45:BI45"/>
    <mergeCell ref="BJ45:BL45"/>
    <mergeCell ref="Y45:Z45"/>
    <mergeCell ref="AA45:AC45"/>
    <mergeCell ref="AF45:AG45"/>
    <mergeCell ref="AH45:AJ45"/>
    <mergeCell ref="AM45:AN45"/>
    <mergeCell ref="AO45:AQ45"/>
    <mergeCell ref="D47:E47"/>
    <mergeCell ref="F47:H47"/>
    <mergeCell ref="K47:L47"/>
    <mergeCell ref="M47:O47"/>
    <mergeCell ref="R47:S47"/>
    <mergeCell ref="T47:V47"/>
    <mergeCell ref="BO46:BP46"/>
    <mergeCell ref="BQ46:BS46"/>
    <mergeCell ref="BV46:BW46"/>
    <mergeCell ref="BX46:BZ46"/>
    <mergeCell ref="CC46:CD46"/>
    <mergeCell ref="CE46:CG46"/>
    <mergeCell ref="AT46:AU46"/>
    <mergeCell ref="AV46:AX46"/>
    <mergeCell ref="BA46:BB46"/>
    <mergeCell ref="BC46:BE46"/>
    <mergeCell ref="BH46:BI46"/>
    <mergeCell ref="BH44:BI44"/>
    <mergeCell ref="BJ44:BL44"/>
    <mergeCell ref="Y44:Z44"/>
    <mergeCell ref="AA44:AC44"/>
    <mergeCell ref="AF44:AG44"/>
    <mergeCell ref="AH44:AJ44"/>
    <mergeCell ref="AM44:AN44"/>
    <mergeCell ref="AO44:AQ44"/>
    <mergeCell ref="D44:E44"/>
    <mergeCell ref="F44:H44"/>
    <mergeCell ref="K44:L44"/>
    <mergeCell ref="M44:O44"/>
    <mergeCell ref="R44:S44"/>
    <mergeCell ref="T44:V44"/>
    <mergeCell ref="BO45:BP45"/>
    <mergeCell ref="BQ45:BS45"/>
    <mergeCell ref="BV45:BW45"/>
    <mergeCell ref="BV43:BW43"/>
    <mergeCell ref="BX43:BZ43"/>
    <mergeCell ref="CC43:CD43"/>
    <mergeCell ref="CE43:CG43"/>
    <mergeCell ref="AT43:AU43"/>
    <mergeCell ref="AV43:AX43"/>
    <mergeCell ref="BA43:BB43"/>
    <mergeCell ref="BC43:BE43"/>
    <mergeCell ref="BH43:BI43"/>
    <mergeCell ref="BJ43:BL43"/>
    <mergeCell ref="Y43:Z43"/>
    <mergeCell ref="AA43:AC43"/>
    <mergeCell ref="AF43:AG43"/>
    <mergeCell ref="AH43:AJ43"/>
    <mergeCell ref="AM43:AN43"/>
    <mergeCell ref="AO43:AQ43"/>
    <mergeCell ref="D45:E45"/>
    <mergeCell ref="F45:H45"/>
    <mergeCell ref="K45:L45"/>
    <mergeCell ref="M45:O45"/>
    <mergeCell ref="R45:S45"/>
    <mergeCell ref="T45:V45"/>
    <mergeCell ref="BO44:BP44"/>
    <mergeCell ref="BQ44:BS44"/>
    <mergeCell ref="BV44:BW44"/>
    <mergeCell ref="BX44:BZ44"/>
    <mergeCell ref="CC44:CD44"/>
    <mergeCell ref="CE44:CG44"/>
    <mergeCell ref="AT44:AU44"/>
    <mergeCell ref="AV44:AX44"/>
    <mergeCell ref="BA44:BB44"/>
    <mergeCell ref="BC44:BE44"/>
    <mergeCell ref="D43:E43"/>
    <mergeCell ref="F43:H43"/>
    <mergeCell ref="K43:L43"/>
    <mergeCell ref="M43:O43"/>
    <mergeCell ref="R43:S43"/>
    <mergeCell ref="T43:V43"/>
    <mergeCell ref="BO42:BP42"/>
    <mergeCell ref="BQ42:BS42"/>
    <mergeCell ref="BV42:BW42"/>
    <mergeCell ref="BX42:BZ42"/>
    <mergeCell ref="CC42:CD42"/>
    <mergeCell ref="CE42:CG42"/>
    <mergeCell ref="AT42:AU42"/>
    <mergeCell ref="AV42:AX42"/>
    <mergeCell ref="BA42:BB42"/>
    <mergeCell ref="BC42:BE42"/>
    <mergeCell ref="BH42:BI42"/>
    <mergeCell ref="BJ42:BL42"/>
    <mergeCell ref="Y42:Z42"/>
    <mergeCell ref="AA42:AC42"/>
    <mergeCell ref="AF42:AG42"/>
    <mergeCell ref="AH42:AJ42"/>
    <mergeCell ref="AM42:AN42"/>
    <mergeCell ref="AO42:AQ42"/>
    <mergeCell ref="D42:E42"/>
    <mergeCell ref="F42:H42"/>
    <mergeCell ref="K42:L42"/>
    <mergeCell ref="M42:O42"/>
    <mergeCell ref="R42:S42"/>
    <mergeCell ref="T42:V42"/>
    <mergeCell ref="BO43:BP43"/>
    <mergeCell ref="BQ43:BS43"/>
    <mergeCell ref="BQ41:BS41"/>
    <mergeCell ref="BV41:BW41"/>
    <mergeCell ref="BX41:BZ41"/>
    <mergeCell ref="CC41:CD41"/>
    <mergeCell ref="CE41:CG41"/>
    <mergeCell ref="AT41:AU41"/>
    <mergeCell ref="AV41:AX41"/>
    <mergeCell ref="BA41:BB41"/>
    <mergeCell ref="BC41:BE41"/>
    <mergeCell ref="BH41:BI41"/>
    <mergeCell ref="BJ41:BL41"/>
    <mergeCell ref="Y41:Z41"/>
    <mergeCell ref="AA41:AC41"/>
    <mergeCell ref="AF41:AG41"/>
    <mergeCell ref="AH41:AJ41"/>
    <mergeCell ref="AM41:AN41"/>
    <mergeCell ref="AO41:AQ41"/>
    <mergeCell ref="BQ40:BS40"/>
    <mergeCell ref="BV40:BW40"/>
    <mergeCell ref="BX40:BZ40"/>
    <mergeCell ref="CC40:CD40"/>
    <mergeCell ref="CE40:CG40"/>
    <mergeCell ref="AT40:AU40"/>
    <mergeCell ref="AV40:AX40"/>
    <mergeCell ref="BA40:BB40"/>
    <mergeCell ref="BC40:BE40"/>
    <mergeCell ref="BH40:BI40"/>
    <mergeCell ref="BJ40:BL40"/>
    <mergeCell ref="Y40:Z40"/>
    <mergeCell ref="AA40:AC40"/>
    <mergeCell ref="AF40:AG40"/>
    <mergeCell ref="AH40:AJ40"/>
    <mergeCell ref="AM40:AN40"/>
    <mergeCell ref="AO40:AQ40"/>
    <mergeCell ref="BA39:BB39"/>
    <mergeCell ref="BC39:BE39"/>
    <mergeCell ref="BH39:BI39"/>
    <mergeCell ref="BJ39:BL39"/>
    <mergeCell ref="Y39:Z39"/>
    <mergeCell ref="AA39:AC39"/>
    <mergeCell ref="AF39:AG39"/>
    <mergeCell ref="AH39:AJ39"/>
    <mergeCell ref="AM39:AN39"/>
    <mergeCell ref="AO39:AQ39"/>
    <mergeCell ref="D41:E41"/>
    <mergeCell ref="F41:H41"/>
    <mergeCell ref="K41:L41"/>
    <mergeCell ref="M41:O41"/>
    <mergeCell ref="R41:S41"/>
    <mergeCell ref="T41:V41"/>
    <mergeCell ref="BO40:BP40"/>
    <mergeCell ref="D40:E40"/>
    <mergeCell ref="F40:H40"/>
    <mergeCell ref="K40:L40"/>
    <mergeCell ref="M40:O40"/>
    <mergeCell ref="R40:S40"/>
    <mergeCell ref="T40:V40"/>
    <mergeCell ref="BO41:BP41"/>
    <mergeCell ref="A25:A37"/>
    <mergeCell ref="R25:S25"/>
    <mergeCell ref="BV38:BW38"/>
    <mergeCell ref="BX38:BZ38"/>
    <mergeCell ref="CC38:CD38"/>
    <mergeCell ref="CE38:CG38"/>
    <mergeCell ref="D39:E39"/>
    <mergeCell ref="F39:H39"/>
    <mergeCell ref="K39:L39"/>
    <mergeCell ref="M39:O39"/>
    <mergeCell ref="R39:S39"/>
    <mergeCell ref="T39:V39"/>
    <mergeCell ref="BA38:BB38"/>
    <mergeCell ref="BC38:BE38"/>
    <mergeCell ref="BH38:BI38"/>
    <mergeCell ref="BJ38:BL38"/>
    <mergeCell ref="BO38:BP38"/>
    <mergeCell ref="BQ38:BS38"/>
    <mergeCell ref="AF38:AG38"/>
    <mergeCell ref="AH38:AJ38"/>
    <mergeCell ref="AM38:AN38"/>
    <mergeCell ref="AO38:AQ38"/>
    <mergeCell ref="AT38:AU38"/>
    <mergeCell ref="AV38:AX38"/>
    <mergeCell ref="BO39:BP39"/>
    <mergeCell ref="BQ39:BS39"/>
    <mergeCell ref="BV39:BW39"/>
    <mergeCell ref="BX39:BZ39"/>
    <mergeCell ref="CC39:CD39"/>
    <mergeCell ref="CE39:CG39"/>
    <mergeCell ref="AT39:AU39"/>
    <mergeCell ref="AV39:AX39"/>
    <mergeCell ref="CE37:CG37"/>
    <mergeCell ref="D36:E36"/>
    <mergeCell ref="F36:H36"/>
    <mergeCell ref="K36:L36"/>
    <mergeCell ref="M36:O36"/>
    <mergeCell ref="R36:S36"/>
    <mergeCell ref="T36:V36"/>
    <mergeCell ref="Y36:Z36"/>
    <mergeCell ref="A38:A51"/>
    <mergeCell ref="D38:E38"/>
    <mergeCell ref="F38:H38"/>
    <mergeCell ref="K38:L38"/>
    <mergeCell ref="M38:O38"/>
    <mergeCell ref="R38:S38"/>
    <mergeCell ref="T38:V38"/>
    <mergeCell ref="Y38:Z38"/>
    <mergeCell ref="AA38:AC38"/>
    <mergeCell ref="BJ37:BL37"/>
    <mergeCell ref="BO37:BP37"/>
    <mergeCell ref="BQ37:BS37"/>
    <mergeCell ref="BV37:BW37"/>
    <mergeCell ref="BX37:BZ37"/>
    <mergeCell ref="CC37:CD37"/>
    <mergeCell ref="AO37:AQ37"/>
    <mergeCell ref="AT37:AU37"/>
    <mergeCell ref="AV37:AX37"/>
    <mergeCell ref="BA37:BB37"/>
    <mergeCell ref="BC37:BE37"/>
    <mergeCell ref="BH37:BI37"/>
    <mergeCell ref="T37:V37"/>
    <mergeCell ref="Y37:Z37"/>
    <mergeCell ref="AA37:AC37"/>
    <mergeCell ref="D37:E37"/>
    <mergeCell ref="F37:H37"/>
    <mergeCell ref="K37:L37"/>
    <mergeCell ref="M37:O37"/>
    <mergeCell ref="R37:S37"/>
    <mergeCell ref="AV36:AX36"/>
    <mergeCell ref="BA36:BB36"/>
    <mergeCell ref="BC36:BE36"/>
    <mergeCell ref="BH36:BI36"/>
    <mergeCell ref="BJ36:BL36"/>
    <mergeCell ref="BO36:BP36"/>
    <mergeCell ref="AA36:AC36"/>
    <mergeCell ref="AF36:AG36"/>
    <mergeCell ref="AH36:AJ36"/>
    <mergeCell ref="AM36:AN36"/>
    <mergeCell ref="AO36:AQ36"/>
    <mergeCell ref="AT36:AU36"/>
    <mergeCell ref="AF37:AG37"/>
    <mergeCell ref="AH37:AJ37"/>
    <mergeCell ref="AM37:AN37"/>
    <mergeCell ref="BQ36:BS36"/>
    <mergeCell ref="BV36:BW36"/>
    <mergeCell ref="BX36:BZ36"/>
    <mergeCell ref="CC36:CD36"/>
    <mergeCell ref="CE36:CG36"/>
    <mergeCell ref="CE34:CG34"/>
    <mergeCell ref="D35:E35"/>
    <mergeCell ref="F35:H35"/>
    <mergeCell ref="K35:L35"/>
    <mergeCell ref="M35:O35"/>
    <mergeCell ref="R35:S35"/>
    <mergeCell ref="T35:V35"/>
    <mergeCell ref="Y35:Z35"/>
    <mergeCell ref="AA35:AC35"/>
    <mergeCell ref="AF35:AG35"/>
    <mergeCell ref="BJ34:BL34"/>
    <mergeCell ref="BO34:BP34"/>
    <mergeCell ref="BQ34:BS34"/>
    <mergeCell ref="BV34:BW34"/>
    <mergeCell ref="BX34:BZ34"/>
    <mergeCell ref="CC34:CD34"/>
    <mergeCell ref="AO34:AQ34"/>
    <mergeCell ref="AT34:AU34"/>
    <mergeCell ref="AV34:AX34"/>
    <mergeCell ref="BA34:BB34"/>
    <mergeCell ref="BC34:BE34"/>
    <mergeCell ref="BH34:BI34"/>
    <mergeCell ref="T34:V34"/>
    <mergeCell ref="Y34:Z34"/>
    <mergeCell ref="AA34:AC34"/>
    <mergeCell ref="AF34:AG34"/>
    <mergeCell ref="AH34:AJ34"/>
    <mergeCell ref="AM34:AN34"/>
    <mergeCell ref="BX35:BZ35"/>
    <mergeCell ref="CC35:CD35"/>
    <mergeCell ref="CE35:CG35"/>
    <mergeCell ref="D34:E34"/>
    <mergeCell ref="F34:H34"/>
    <mergeCell ref="K34:L34"/>
    <mergeCell ref="M34:O34"/>
    <mergeCell ref="R34:S34"/>
    <mergeCell ref="BC35:BE35"/>
    <mergeCell ref="BH35:BI35"/>
    <mergeCell ref="BJ35:BL35"/>
    <mergeCell ref="BO35:BP35"/>
    <mergeCell ref="BQ35:BS35"/>
    <mergeCell ref="BV35:BW35"/>
    <mergeCell ref="AH35:AJ35"/>
    <mergeCell ref="AM35:AN35"/>
    <mergeCell ref="AO35:AQ35"/>
    <mergeCell ref="AT35:AU35"/>
    <mergeCell ref="AV35:AX35"/>
    <mergeCell ref="BA35:BB35"/>
    <mergeCell ref="AV33:AX33"/>
    <mergeCell ref="BA33:BB33"/>
    <mergeCell ref="BC33:BE33"/>
    <mergeCell ref="BH33:BI33"/>
    <mergeCell ref="BJ33:BL33"/>
    <mergeCell ref="BO33:BP33"/>
    <mergeCell ref="AA33:AC33"/>
    <mergeCell ref="AF33:AG33"/>
    <mergeCell ref="AH33:AJ33"/>
    <mergeCell ref="AM33:AN33"/>
    <mergeCell ref="AO33:AQ33"/>
    <mergeCell ref="AT33:AU33"/>
    <mergeCell ref="CE32:CG32"/>
    <mergeCell ref="D33:E33"/>
    <mergeCell ref="F33:H33"/>
    <mergeCell ref="K33:L33"/>
    <mergeCell ref="M33:O33"/>
    <mergeCell ref="R33:S33"/>
    <mergeCell ref="T33:V33"/>
    <mergeCell ref="Y33:Z33"/>
    <mergeCell ref="BC32:BE32"/>
    <mergeCell ref="BH32:BI32"/>
    <mergeCell ref="BJ32:BL32"/>
    <mergeCell ref="BO32:BP32"/>
    <mergeCell ref="BQ32:BS32"/>
    <mergeCell ref="BV32:BW32"/>
    <mergeCell ref="AH32:AJ32"/>
    <mergeCell ref="AM32:AN32"/>
    <mergeCell ref="AO32:AQ32"/>
    <mergeCell ref="AT32:AU32"/>
    <mergeCell ref="AV32:AX32"/>
    <mergeCell ref="BA32:BB32"/>
    <mergeCell ref="BQ33:BS33"/>
    <mergeCell ref="BV33:BW33"/>
    <mergeCell ref="BX33:BZ33"/>
    <mergeCell ref="CC33:CD33"/>
    <mergeCell ref="CE33:CG33"/>
    <mergeCell ref="D32:E32"/>
    <mergeCell ref="F32:H32"/>
    <mergeCell ref="K32:L32"/>
    <mergeCell ref="M32:O32"/>
    <mergeCell ref="R32:S32"/>
    <mergeCell ref="T32:V32"/>
    <mergeCell ref="Y32:Z32"/>
    <mergeCell ref="AA32:AC32"/>
    <mergeCell ref="AF32:AG32"/>
    <mergeCell ref="BJ31:BL31"/>
    <mergeCell ref="BO31:BP31"/>
    <mergeCell ref="BQ31:BS31"/>
    <mergeCell ref="BV31:BW31"/>
    <mergeCell ref="BX31:BZ31"/>
    <mergeCell ref="CC31:CD31"/>
    <mergeCell ref="AO31:AQ31"/>
    <mergeCell ref="AT31:AU31"/>
    <mergeCell ref="AV31:AX31"/>
    <mergeCell ref="BA31:BB31"/>
    <mergeCell ref="BC31:BE31"/>
    <mergeCell ref="BH31:BI31"/>
    <mergeCell ref="T31:V31"/>
    <mergeCell ref="Y31:Z31"/>
    <mergeCell ref="AA31:AC31"/>
    <mergeCell ref="AF31:AG31"/>
    <mergeCell ref="AH31:AJ31"/>
    <mergeCell ref="AM31:AN31"/>
    <mergeCell ref="BX32:BZ32"/>
    <mergeCell ref="CC32:CD32"/>
    <mergeCell ref="BX30:BZ30"/>
    <mergeCell ref="CC30:CD30"/>
    <mergeCell ref="CE30:CG30"/>
    <mergeCell ref="D31:E31"/>
    <mergeCell ref="F31:H31"/>
    <mergeCell ref="K31:L31"/>
    <mergeCell ref="M31:O31"/>
    <mergeCell ref="R31:S31"/>
    <mergeCell ref="AV30:AX30"/>
    <mergeCell ref="BA30:BB30"/>
    <mergeCell ref="BC30:BE30"/>
    <mergeCell ref="BH30:BI30"/>
    <mergeCell ref="BJ30:BL30"/>
    <mergeCell ref="BO30:BP30"/>
    <mergeCell ref="AA30:AC30"/>
    <mergeCell ref="AF30:AG30"/>
    <mergeCell ref="AH30:AJ30"/>
    <mergeCell ref="AM30:AN30"/>
    <mergeCell ref="AO30:AQ30"/>
    <mergeCell ref="AT30:AU30"/>
    <mergeCell ref="CE31:CG31"/>
    <mergeCell ref="D30:E30"/>
    <mergeCell ref="F30:H30"/>
    <mergeCell ref="K30:L30"/>
    <mergeCell ref="M30:O30"/>
    <mergeCell ref="R30:S30"/>
    <mergeCell ref="T30:V30"/>
    <mergeCell ref="Y30:Z30"/>
    <mergeCell ref="BQ30:BS30"/>
    <mergeCell ref="BV30:BW30"/>
    <mergeCell ref="CE28:CG28"/>
    <mergeCell ref="D29:E29"/>
    <mergeCell ref="F29:H29"/>
    <mergeCell ref="K29:L29"/>
    <mergeCell ref="M29:O29"/>
    <mergeCell ref="R29:S29"/>
    <mergeCell ref="T29:V29"/>
    <mergeCell ref="Y29:Z29"/>
    <mergeCell ref="AA29:AC29"/>
    <mergeCell ref="AF29:AG29"/>
    <mergeCell ref="BJ28:BL28"/>
    <mergeCell ref="BO28:BP28"/>
    <mergeCell ref="BQ28:BS28"/>
    <mergeCell ref="BV28:BW28"/>
    <mergeCell ref="BX28:BZ28"/>
    <mergeCell ref="CC28:CD28"/>
    <mergeCell ref="AO28:AQ28"/>
    <mergeCell ref="AT28:AU28"/>
    <mergeCell ref="AV28:AX28"/>
    <mergeCell ref="BA28:BB28"/>
    <mergeCell ref="BC28:BE28"/>
    <mergeCell ref="BH28:BI28"/>
    <mergeCell ref="T28:V28"/>
    <mergeCell ref="Y28:Z28"/>
    <mergeCell ref="AA28:AC28"/>
    <mergeCell ref="AF28:AG28"/>
    <mergeCell ref="AH28:AJ28"/>
    <mergeCell ref="AM28:AN28"/>
    <mergeCell ref="BX29:BZ29"/>
    <mergeCell ref="CC29:CD29"/>
    <mergeCell ref="CE29:CG29"/>
    <mergeCell ref="D28:E28"/>
    <mergeCell ref="F28:H28"/>
    <mergeCell ref="K28:L28"/>
    <mergeCell ref="M28:O28"/>
    <mergeCell ref="R28:S28"/>
    <mergeCell ref="BC29:BE29"/>
    <mergeCell ref="BH29:BI29"/>
    <mergeCell ref="BJ29:BL29"/>
    <mergeCell ref="BO29:BP29"/>
    <mergeCell ref="BQ29:BS29"/>
    <mergeCell ref="BV29:BW29"/>
    <mergeCell ref="AH29:AJ29"/>
    <mergeCell ref="AM29:AN29"/>
    <mergeCell ref="AO29:AQ29"/>
    <mergeCell ref="AT29:AU29"/>
    <mergeCell ref="AV29:AX29"/>
    <mergeCell ref="BA29:BB29"/>
    <mergeCell ref="BA27:BB27"/>
    <mergeCell ref="BC27:BE27"/>
    <mergeCell ref="BH27:BI27"/>
    <mergeCell ref="BJ27:BL27"/>
    <mergeCell ref="BO27:BP27"/>
    <mergeCell ref="AA27:AC27"/>
    <mergeCell ref="AF27:AG27"/>
    <mergeCell ref="AH27:AJ27"/>
    <mergeCell ref="AM27:AN27"/>
    <mergeCell ref="AO27:AQ27"/>
    <mergeCell ref="AT27:AU27"/>
    <mergeCell ref="AV27:AX27"/>
    <mergeCell ref="CE26:CG26"/>
    <mergeCell ref="D27:E27"/>
    <mergeCell ref="F27:H27"/>
    <mergeCell ref="K27:L27"/>
    <mergeCell ref="M27:O27"/>
    <mergeCell ref="R27:S27"/>
    <mergeCell ref="T27:V27"/>
    <mergeCell ref="Y27:Z27"/>
    <mergeCell ref="BC26:BE26"/>
    <mergeCell ref="BH26:BI26"/>
    <mergeCell ref="BJ26:BL26"/>
    <mergeCell ref="BO26:BP26"/>
    <mergeCell ref="BQ26:BS26"/>
    <mergeCell ref="BV26:BW26"/>
    <mergeCell ref="AH26:AJ26"/>
    <mergeCell ref="AM26:AN26"/>
    <mergeCell ref="AO26:AQ26"/>
    <mergeCell ref="AT26:AU26"/>
    <mergeCell ref="AV26:AX26"/>
    <mergeCell ref="BQ27:BS27"/>
    <mergeCell ref="BV27:BW27"/>
    <mergeCell ref="BX27:BZ27"/>
    <mergeCell ref="CC27:CD27"/>
    <mergeCell ref="CE27:CG27"/>
    <mergeCell ref="D26:E26"/>
    <mergeCell ref="F26:H26"/>
    <mergeCell ref="K26:L26"/>
    <mergeCell ref="M26:O26"/>
    <mergeCell ref="R26:S26"/>
    <mergeCell ref="T26:V26"/>
    <mergeCell ref="Y26:Z26"/>
    <mergeCell ref="AA26:AC26"/>
    <mergeCell ref="AF26:AG26"/>
    <mergeCell ref="BJ25:BL25"/>
    <mergeCell ref="BO25:BP25"/>
    <mergeCell ref="BQ25:BS25"/>
    <mergeCell ref="BV25:BW25"/>
    <mergeCell ref="BX25:BZ25"/>
    <mergeCell ref="CC25:CD25"/>
    <mergeCell ref="AO25:AQ25"/>
    <mergeCell ref="AT25:AU25"/>
    <mergeCell ref="AV25:AX25"/>
    <mergeCell ref="BA25:BB25"/>
    <mergeCell ref="BC25:BE25"/>
    <mergeCell ref="BH25:BI25"/>
    <mergeCell ref="T25:V25"/>
    <mergeCell ref="Y25:Z25"/>
    <mergeCell ref="AA25:AC25"/>
    <mergeCell ref="AF25:AG25"/>
    <mergeCell ref="AH25:AJ25"/>
    <mergeCell ref="BX26:BZ26"/>
    <mergeCell ref="BA26:BB26"/>
    <mergeCell ref="CC26:CD26"/>
    <mergeCell ref="CC23:CD23"/>
    <mergeCell ref="CE23:CG23"/>
    <mergeCell ref="AT23:AU23"/>
    <mergeCell ref="AV23:AX23"/>
    <mergeCell ref="BA23:BB23"/>
    <mergeCell ref="BC23:BE23"/>
    <mergeCell ref="BH23:BI23"/>
    <mergeCell ref="BJ23:BL23"/>
    <mergeCell ref="Y23:Z23"/>
    <mergeCell ref="AA23:AC23"/>
    <mergeCell ref="AF23:AG23"/>
    <mergeCell ref="AH23:AJ23"/>
    <mergeCell ref="AM23:AN23"/>
    <mergeCell ref="AO23:AQ23"/>
    <mergeCell ref="CE25:CG25"/>
    <mergeCell ref="BO23:BP23"/>
    <mergeCell ref="BQ23:BS23"/>
    <mergeCell ref="CE22:CG22"/>
    <mergeCell ref="AT22:AU22"/>
    <mergeCell ref="AV22:AX22"/>
    <mergeCell ref="BA22:BB22"/>
    <mergeCell ref="BC22:BE22"/>
    <mergeCell ref="BH22:BI22"/>
    <mergeCell ref="BJ22:BL22"/>
    <mergeCell ref="Y22:Z22"/>
    <mergeCell ref="AA22:AC22"/>
    <mergeCell ref="AF22:AG22"/>
    <mergeCell ref="AH22:AJ22"/>
    <mergeCell ref="AM22:AN22"/>
    <mergeCell ref="AO22:AQ22"/>
    <mergeCell ref="AM25:AN25"/>
    <mergeCell ref="D25:E25"/>
    <mergeCell ref="F25:H25"/>
    <mergeCell ref="K25:L25"/>
    <mergeCell ref="M25:O25"/>
    <mergeCell ref="D23:E23"/>
    <mergeCell ref="F23:H23"/>
    <mergeCell ref="K23:L23"/>
    <mergeCell ref="M23:O23"/>
    <mergeCell ref="R23:S23"/>
    <mergeCell ref="T23:V23"/>
    <mergeCell ref="D22:E22"/>
    <mergeCell ref="F22:H22"/>
    <mergeCell ref="K22:L22"/>
    <mergeCell ref="M22:O22"/>
    <mergeCell ref="R22:S22"/>
    <mergeCell ref="T22:V22"/>
    <mergeCell ref="BV23:BW23"/>
    <mergeCell ref="BX23:BZ23"/>
    <mergeCell ref="D20:E20"/>
    <mergeCell ref="F20:H20"/>
    <mergeCell ref="K20:L20"/>
    <mergeCell ref="M20:O20"/>
    <mergeCell ref="R20:S20"/>
    <mergeCell ref="T20:V20"/>
    <mergeCell ref="BO21:BP21"/>
    <mergeCell ref="BQ21:BS21"/>
    <mergeCell ref="BV21:BW21"/>
    <mergeCell ref="BO20:BP20"/>
    <mergeCell ref="BQ20:BS20"/>
    <mergeCell ref="BV20:BW20"/>
    <mergeCell ref="BO22:BP22"/>
    <mergeCell ref="BQ22:BS22"/>
    <mergeCell ref="BV22:BW22"/>
    <mergeCell ref="BX21:BZ21"/>
    <mergeCell ref="CC21:CD21"/>
    <mergeCell ref="BX22:BZ22"/>
    <mergeCell ref="CC22:CD22"/>
    <mergeCell ref="CE21:CG21"/>
    <mergeCell ref="AT21:AU21"/>
    <mergeCell ref="AV21:AX21"/>
    <mergeCell ref="BA21:BB21"/>
    <mergeCell ref="BC21:BE21"/>
    <mergeCell ref="BH21:BI21"/>
    <mergeCell ref="BJ21:BL21"/>
    <mergeCell ref="Y21:Z21"/>
    <mergeCell ref="AA21:AC21"/>
    <mergeCell ref="AF21:AG21"/>
    <mergeCell ref="AH21:AJ21"/>
    <mergeCell ref="AM21:AN21"/>
    <mergeCell ref="AO21:AQ21"/>
    <mergeCell ref="M21:O21"/>
    <mergeCell ref="R21:S21"/>
    <mergeCell ref="T21:V21"/>
    <mergeCell ref="BX20:BZ20"/>
    <mergeCell ref="CC20:CD20"/>
    <mergeCell ref="CE20:CG20"/>
    <mergeCell ref="AT20:AU20"/>
    <mergeCell ref="AV20:AX20"/>
    <mergeCell ref="BA20:BB20"/>
    <mergeCell ref="BC20:BE20"/>
    <mergeCell ref="BH20:BI20"/>
    <mergeCell ref="BJ20:BL20"/>
    <mergeCell ref="Y20:Z20"/>
    <mergeCell ref="AA20:AC20"/>
    <mergeCell ref="AF20:AG20"/>
    <mergeCell ref="AH20:AJ20"/>
    <mergeCell ref="AM20:AN20"/>
    <mergeCell ref="AO20:AQ20"/>
    <mergeCell ref="BX18:BZ18"/>
    <mergeCell ref="CC18:CD18"/>
    <mergeCell ref="CE18:CG18"/>
    <mergeCell ref="AT18:AU18"/>
    <mergeCell ref="AV18:AX18"/>
    <mergeCell ref="BA18:BB18"/>
    <mergeCell ref="BC18:BE18"/>
    <mergeCell ref="BH18:BI18"/>
    <mergeCell ref="BJ18:BL18"/>
    <mergeCell ref="Y18:Z18"/>
    <mergeCell ref="AA18:AC18"/>
    <mergeCell ref="AF18:AG18"/>
    <mergeCell ref="AH18:AJ18"/>
    <mergeCell ref="AM18:AN18"/>
    <mergeCell ref="AO18:AQ18"/>
    <mergeCell ref="BO19:BP19"/>
    <mergeCell ref="BQ19:BS19"/>
    <mergeCell ref="BH19:BI19"/>
    <mergeCell ref="BJ19:BL19"/>
    <mergeCell ref="Y19:Z19"/>
    <mergeCell ref="AA19:AC19"/>
    <mergeCell ref="AF19:AG19"/>
    <mergeCell ref="AH19:AJ19"/>
    <mergeCell ref="AM19:AN19"/>
    <mergeCell ref="BV18:BW18"/>
    <mergeCell ref="AO19:AQ19"/>
    <mergeCell ref="BV19:BW19"/>
    <mergeCell ref="BX19:BZ19"/>
    <mergeCell ref="CC19:CD19"/>
    <mergeCell ref="CE19:CG19"/>
    <mergeCell ref="AT19:AU19"/>
    <mergeCell ref="AV19:AX19"/>
    <mergeCell ref="A18:A21"/>
    <mergeCell ref="D18:E18"/>
    <mergeCell ref="F18:H18"/>
    <mergeCell ref="K18:L18"/>
    <mergeCell ref="M18:O18"/>
    <mergeCell ref="R18:S18"/>
    <mergeCell ref="T18:V18"/>
    <mergeCell ref="D21:E21"/>
    <mergeCell ref="F21:H21"/>
    <mergeCell ref="K21:L21"/>
    <mergeCell ref="CE17:CG17"/>
    <mergeCell ref="D16:E16"/>
    <mergeCell ref="BC17:BE17"/>
    <mergeCell ref="BH17:BI17"/>
    <mergeCell ref="BJ17:BL17"/>
    <mergeCell ref="BO17:BP17"/>
    <mergeCell ref="BQ17:BS17"/>
    <mergeCell ref="BV17:BW17"/>
    <mergeCell ref="AH17:AJ17"/>
    <mergeCell ref="AM17:AN17"/>
    <mergeCell ref="AO17:AQ17"/>
    <mergeCell ref="AT17:AU17"/>
    <mergeCell ref="AV17:AX17"/>
    <mergeCell ref="BA17:BB17"/>
    <mergeCell ref="D19:E19"/>
    <mergeCell ref="F19:H19"/>
    <mergeCell ref="K19:L19"/>
    <mergeCell ref="M19:O19"/>
    <mergeCell ref="R19:S19"/>
    <mergeCell ref="T19:V19"/>
    <mergeCell ref="BO18:BP18"/>
    <mergeCell ref="BQ18:BS18"/>
    <mergeCell ref="BA19:BB19"/>
    <mergeCell ref="BC19:BE19"/>
    <mergeCell ref="D17:E17"/>
    <mergeCell ref="F17:H17"/>
    <mergeCell ref="K17:L17"/>
    <mergeCell ref="M17:O17"/>
    <mergeCell ref="R17:S17"/>
    <mergeCell ref="T17:V17"/>
    <mergeCell ref="Y17:Z17"/>
    <mergeCell ref="AA17:AC17"/>
    <mergeCell ref="AF17:AG17"/>
    <mergeCell ref="BJ16:BL16"/>
    <mergeCell ref="BO16:BP16"/>
    <mergeCell ref="BQ16:BS16"/>
    <mergeCell ref="BV16:BW16"/>
    <mergeCell ref="BX16:BZ16"/>
    <mergeCell ref="CC16:CD16"/>
    <mergeCell ref="AO16:AQ16"/>
    <mergeCell ref="AT16:AU16"/>
    <mergeCell ref="AV16:AX16"/>
    <mergeCell ref="BA16:BB16"/>
    <mergeCell ref="BC16:BE16"/>
    <mergeCell ref="BH16:BI16"/>
    <mergeCell ref="T16:V16"/>
    <mergeCell ref="Y16:Z16"/>
    <mergeCell ref="AA16:AC16"/>
    <mergeCell ref="AF16:AG16"/>
    <mergeCell ref="AH16:AJ16"/>
    <mergeCell ref="AM16:AN16"/>
    <mergeCell ref="BX17:BZ17"/>
    <mergeCell ref="CC17:CD17"/>
    <mergeCell ref="F16:H16"/>
    <mergeCell ref="K16:L16"/>
    <mergeCell ref="M16:O16"/>
    <mergeCell ref="R16:S16"/>
    <mergeCell ref="AV15:AX15"/>
    <mergeCell ref="BA15:BB15"/>
    <mergeCell ref="BC15:BE15"/>
    <mergeCell ref="BH15:BI15"/>
    <mergeCell ref="BJ15:BL15"/>
    <mergeCell ref="BO15:BP15"/>
    <mergeCell ref="AA15:AC15"/>
    <mergeCell ref="AF15:AG15"/>
    <mergeCell ref="AH15:AJ15"/>
    <mergeCell ref="AM15:AN15"/>
    <mergeCell ref="AO15:AQ15"/>
    <mergeCell ref="AT15:AU15"/>
    <mergeCell ref="CE14:CG14"/>
    <mergeCell ref="BX15:BZ15"/>
    <mergeCell ref="CC15:CD15"/>
    <mergeCell ref="CE15:CG15"/>
    <mergeCell ref="BX14:BZ14"/>
    <mergeCell ref="CC14:CD14"/>
    <mergeCell ref="CE16:CG16"/>
    <mergeCell ref="D15:E15"/>
    <mergeCell ref="F15:H15"/>
    <mergeCell ref="K15:L15"/>
    <mergeCell ref="M15:O15"/>
    <mergeCell ref="R15:S15"/>
    <mergeCell ref="T15:V15"/>
    <mergeCell ref="Y15:Z15"/>
    <mergeCell ref="BC14:BE14"/>
    <mergeCell ref="BH14:BI14"/>
    <mergeCell ref="BJ14:BL14"/>
    <mergeCell ref="BO14:BP14"/>
    <mergeCell ref="BQ14:BS14"/>
    <mergeCell ref="BV14:BW14"/>
    <mergeCell ref="AH14:AJ14"/>
    <mergeCell ref="AM14:AN14"/>
    <mergeCell ref="AO14:AQ14"/>
    <mergeCell ref="AT14:AU14"/>
    <mergeCell ref="AV14:AX14"/>
    <mergeCell ref="BA14:BB14"/>
    <mergeCell ref="BQ15:BS15"/>
    <mergeCell ref="BV15:BW15"/>
    <mergeCell ref="M14:O14"/>
    <mergeCell ref="R14:S14"/>
    <mergeCell ref="T14:V14"/>
    <mergeCell ref="Y14:Z14"/>
    <mergeCell ref="AA14:AC14"/>
    <mergeCell ref="AF14:AG14"/>
    <mergeCell ref="AT12:AU12"/>
    <mergeCell ref="CE13:CG13"/>
    <mergeCell ref="BJ13:BL13"/>
    <mergeCell ref="BO13:BP13"/>
    <mergeCell ref="BQ13:BS13"/>
    <mergeCell ref="BV13:BW13"/>
    <mergeCell ref="BX13:BZ13"/>
    <mergeCell ref="CC13:CD13"/>
    <mergeCell ref="AO13:AQ13"/>
    <mergeCell ref="AT13:AU13"/>
    <mergeCell ref="AV13:AX13"/>
    <mergeCell ref="BA13:BB13"/>
    <mergeCell ref="BC13:BE13"/>
    <mergeCell ref="BH13:BI13"/>
    <mergeCell ref="T13:V13"/>
    <mergeCell ref="Y13:Z13"/>
    <mergeCell ref="AA13:AC13"/>
    <mergeCell ref="AF13:AG13"/>
    <mergeCell ref="AH13:AJ13"/>
    <mergeCell ref="AM13:AN13"/>
    <mergeCell ref="BX11:BZ11"/>
    <mergeCell ref="CC11:CD11"/>
    <mergeCell ref="CE11:CG11"/>
    <mergeCell ref="BC11:BE11"/>
    <mergeCell ref="BV11:BW11"/>
    <mergeCell ref="AH11:AJ11"/>
    <mergeCell ref="AM11:AN11"/>
    <mergeCell ref="AO11:AQ11"/>
    <mergeCell ref="AT11:AU11"/>
    <mergeCell ref="AV11:AX11"/>
    <mergeCell ref="BA11:BB11"/>
    <mergeCell ref="BQ12:BS12"/>
    <mergeCell ref="BV12:BW12"/>
    <mergeCell ref="BX12:BZ12"/>
    <mergeCell ref="CC12:CD12"/>
    <mergeCell ref="CE12:CG12"/>
    <mergeCell ref="D13:E13"/>
    <mergeCell ref="F13:H13"/>
    <mergeCell ref="K13:L13"/>
    <mergeCell ref="M13:O13"/>
    <mergeCell ref="R13:S13"/>
    <mergeCell ref="AV12:AX12"/>
    <mergeCell ref="BA12:BB12"/>
    <mergeCell ref="BC12:BE12"/>
    <mergeCell ref="BH12:BI12"/>
    <mergeCell ref="BJ12:BL12"/>
    <mergeCell ref="BO12:BP12"/>
    <mergeCell ref="AA12:AC12"/>
    <mergeCell ref="AF12:AG12"/>
    <mergeCell ref="AH12:AJ12"/>
    <mergeCell ref="AM12:AN12"/>
    <mergeCell ref="AO12:AQ12"/>
    <mergeCell ref="BQ11:BS11"/>
    <mergeCell ref="D14:E14"/>
    <mergeCell ref="F14:H14"/>
    <mergeCell ref="K14:L14"/>
    <mergeCell ref="CE10:CG10"/>
    <mergeCell ref="D11:E11"/>
    <mergeCell ref="F11:H11"/>
    <mergeCell ref="K11:L11"/>
    <mergeCell ref="M11:O11"/>
    <mergeCell ref="R11:S11"/>
    <mergeCell ref="T11:V11"/>
    <mergeCell ref="Y11:Z11"/>
    <mergeCell ref="AA11:AC11"/>
    <mergeCell ref="AF11:AG11"/>
    <mergeCell ref="BJ10:BL10"/>
    <mergeCell ref="BO10:BP10"/>
    <mergeCell ref="BQ10:BS10"/>
    <mergeCell ref="BV10:BW10"/>
    <mergeCell ref="BX10:BZ10"/>
    <mergeCell ref="CC10:CD10"/>
    <mergeCell ref="AO10:AQ10"/>
    <mergeCell ref="AT10:AU10"/>
    <mergeCell ref="AV10:AX10"/>
    <mergeCell ref="BA10:BB10"/>
    <mergeCell ref="BC10:BE10"/>
    <mergeCell ref="BH10:BI10"/>
    <mergeCell ref="T10:V10"/>
    <mergeCell ref="Y10:Z10"/>
    <mergeCell ref="AA10:AC10"/>
    <mergeCell ref="AF10:AG10"/>
    <mergeCell ref="AH10:AJ10"/>
    <mergeCell ref="AM10:AN10"/>
    <mergeCell ref="BV9:BW9"/>
    <mergeCell ref="BX9:BZ9"/>
    <mergeCell ref="CC9:CD9"/>
    <mergeCell ref="CE9:CG9"/>
    <mergeCell ref="A10:A16"/>
    <mergeCell ref="D10:E10"/>
    <mergeCell ref="F10:H10"/>
    <mergeCell ref="K10:L10"/>
    <mergeCell ref="M10:O10"/>
    <mergeCell ref="R10:S10"/>
    <mergeCell ref="BA9:BB9"/>
    <mergeCell ref="BC9:BE9"/>
    <mergeCell ref="BH9:BI9"/>
    <mergeCell ref="BJ9:BL9"/>
    <mergeCell ref="BO9:BP9"/>
    <mergeCell ref="BQ9:BS9"/>
    <mergeCell ref="AF9:AG9"/>
    <mergeCell ref="AH9:AJ9"/>
    <mergeCell ref="AM9:AN9"/>
    <mergeCell ref="AO9:AQ9"/>
    <mergeCell ref="AT9:AU9"/>
    <mergeCell ref="AV9:AX9"/>
    <mergeCell ref="D12:E12"/>
    <mergeCell ref="F12:H12"/>
    <mergeCell ref="K12:L12"/>
    <mergeCell ref="M12:O12"/>
    <mergeCell ref="R12:S12"/>
    <mergeCell ref="T12:V12"/>
    <mergeCell ref="Y12:Z12"/>
    <mergeCell ref="BH11:BI11"/>
    <mergeCell ref="BJ11:BL11"/>
    <mergeCell ref="BO11:BP11"/>
    <mergeCell ref="K2:L2"/>
    <mergeCell ref="M2:O2"/>
    <mergeCell ref="R2:S2"/>
    <mergeCell ref="T2:V2"/>
    <mergeCell ref="CC8:CD8"/>
    <mergeCell ref="CE8:CG8"/>
    <mergeCell ref="D9:E9"/>
    <mergeCell ref="F9:H9"/>
    <mergeCell ref="K9:L9"/>
    <mergeCell ref="M9:O9"/>
    <mergeCell ref="R9:S9"/>
    <mergeCell ref="T9:V9"/>
    <mergeCell ref="Y9:Z9"/>
    <mergeCell ref="AA9:AC9"/>
    <mergeCell ref="BH8:BI8"/>
    <mergeCell ref="BJ8:BL8"/>
    <mergeCell ref="BO8:BP8"/>
    <mergeCell ref="BQ8:BS8"/>
    <mergeCell ref="BV8:BW8"/>
    <mergeCell ref="BX8:BZ8"/>
    <mergeCell ref="AM8:AN8"/>
    <mergeCell ref="AO8:AQ8"/>
    <mergeCell ref="AT8:AU8"/>
    <mergeCell ref="AV8:AX8"/>
    <mergeCell ref="BA8:BB8"/>
    <mergeCell ref="BC8:BE8"/>
    <mergeCell ref="R8:S8"/>
    <mergeCell ref="T8:V8"/>
    <mergeCell ref="Y8:Z8"/>
    <mergeCell ref="AA8:AC8"/>
    <mergeCell ref="AF8:AG8"/>
    <mergeCell ref="AH8:AJ8"/>
    <mergeCell ref="F5:H5"/>
    <mergeCell ref="K5:L5"/>
    <mergeCell ref="M5:O5"/>
    <mergeCell ref="D8:E8"/>
    <mergeCell ref="F8:H8"/>
    <mergeCell ref="K8:L8"/>
    <mergeCell ref="M8:O8"/>
    <mergeCell ref="A3:A8"/>
    <mergeCell ref="D3:E3"/>
    <mergeCell ref="F3:H3"/>
    <mergeCell ref="K3:L3"/>
    <mergeCell ref="M3:O3"/>
    <mergeCell ref="D4:E4"/>
    <mergeCell ref="F4:H4"/>
    <mergeCell ref="K4:L4"/>
    <mergeCell ref="M4:O4"/>
    <mergeCell ref="D5:E5"/>
    <mergeCell ref="AR1:AX1"/>
    <mergeCell ref="AY1:BE1"/>
    <mergeCell ref="BF1:BL1"/>
    <mergeCell ref="BM1:BS1"/>
    <mergeCell ref="BT1:BZ1"/>
    <mergeCell ref="CA1:CG1"/>
    <mergeCell ref="A1:H1"/>
    <mergeCell ref="I1:O1"/>
    <mergeCell ref="P1:V1"/>
    <mergeCell ref="W1:AC1"/>
    <mergeCell ref="AD1:AJ1"/>
    <mergeCell ref="AK1:AQ1"/>
    <mergeCell ref="BO2:BP2"/>
    <mergeCell ref="BQ2:BS2"/>
    <mergeCell ref="BV2:BW2"/>
    <mergeCell ref="BX2:BZ2"/>
    <mergeCell ref="CC2:CD2"/>
    <mergeCell ref="CE2:CG2"/>
    <mergeCell ref="AT2:AU2"/>
    <mergeCell ref="AV2:AX2"/>
    <mergeCell ref="BA2:BB2"/>
    <mergeCell ref="BC2:BE2"/>
    <mergeCell ref="BH2:BI2"/>
    <mergeCell ref="BJ2:BL2"/>
    <mergeCell ref="Y2:Z2"/>
    <mergeCell ref="AA2:AC2"/>
    <mergeCell ref="AF2:AG2"/>
    <mergeCell ref="AH2:AJ2"/>
    <mergeCell ref="AM2:AN2"/>
    <mergeCell ref="AO2:AQ2"/>
    <mergeCell ref="D2:E2"/>
    <mergeCell ref="F2:H2"/>
  </mergeCells>
  <phoneticPr fontId="1"/>
  <printOptions horizontalCentered="1" verticalCentered="1"/>
  <pageMargins left="0" right="0" top="0" bottom="0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2024</vt:lpstr>
      <vt:lpstr>2024活動・収支報告書</vt:lpstr>
      <vt:lpstr>2025活動計画書</vt:lpstr>
      <vt:lpstr>2025</vt:lpstr>
      <vt:lpstr>原本１</vt:lpstr>
      <vt:lpstr>'2024'!Print_Area</vt:lpstr>
      <vt:lpstr>'2025'!Print_Area</vt:lpstr>
      <vt:lpstr>原本１!Print_Area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麻里絵 平口</dc:creator>
  <cp:lastModifiedBy>麻里絵 平口</cp:lastModifiedBy>
  <cp:lastPrinted>2025-05-16T03:46:16Z</cp:lastPrinted>
  <dcterms:created xsi:type="dcterms:W3CDTF">2024-09-30T13:20:57Z</dcterms:created>
  <dcterms:modified xsi:type="dcterms:W3CDTF">2025-06-02T15:20:24Z</dcterms:modified>
</cp:coreProperties>
</file>