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_rels/sheet3.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comments3.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R6年度活動計算書" sheetId="1" state="visible" r:id="rId3"/>
    <sheet name="借入金の増減表" sheetId="2" state="visible" r:id="rId4"/>
    <sheet name="貸借対照表(訂正）" sheetId="3" state="visible" r:id="rId5"/>
    <sheet name="計算書類の注記" sheetId="4" state="visible" r:id="rId6"/>
    <sheet name="Sheet2" sheetId="5" state="hidden" r:id="rId7"/>
    <sheet name="Sheet1" sheetId="6" state="hidden" r:id="rId8"/>
    <sheet name="R6年度活動計算書(収益事業）" sheetId="7" state="visible" r:id="rId9"/>
    <sheet name="貸借対照表（収益事業）" sheetId="8" state="visible" r:id="rId10"/>
  </sheets>
  <definedNames>
    <definedName function="false" hidden="false" localSheetId="0" name="_xlnm.Print_Area" vbProcedure="false">R6年度活動計算書!$A$1:$I$77</definedName>
    <definedName function="false" hidden="false" localSheetId="6" name="_xlnm.Print_Area" vbProcedure="false">'R6年度活動計算書(収益事業）'!$A$1:$I$77</definedName>
    <definedName function="false" hidden="false" localSheetId="7" name="_xlnm.Print_Area" vbProcedure="false">'貸借対照表（収益事業）'!$A$1:$I$52</definedName>
    <definedName function="false" hidden="false" localSheetId="2" name="_xlnm.Print_Area" vbProcedure="false">'貸借対照表(訂正）'!$A$1:$I$52</definedName>
    <definedName function="false" hidden="false" name="貸借対照表!A1:J68" vbProcedure="false">#REF!</definedName>
    <definedName function="false" hidden="false" localSheetId="2" name="Print_Area" vbProcedure="false">'貸借対照表(訂正）'!$A$1:$J$66</definedName>
    <definedName function="false" hidden="false" localSheetId="3" name="Print_Area" vbProcedure="false">計算書類の注記!$A$1:$M$159</definedName>
    <definedName function="false" hidden="false" localSheetId="7" name="Print_Area" vbProcedure="false">'貸借対照表（収益事業）'!$A$1:$J$66</definedName>
  </definedNames>
  <calcPr iterateCount="100" refMode="A1" iterate="false" iterateDelta="0.0001"/>
  <extLst>
    <ext xmlns:loext="http://schemas.libreoffice.org/" uri="{7626C862-2A13-11E5-B345-FEFF819CDC9F}">
      <loext:extCalcPr stringRefSyntax="CalcA1ExcelA1"/>
    </ext>
  </extLst>
</workbook>
</file>

<file path=xl/comments3.xml><?xml version="1.0" encoding="utf-8"?>
<comments xmlns="http://schemas.openxmlformats.org/spreadsheetml/2006/main" xmlns:xdr="http://schemas.openxmlformats.org/drawingml/2006/spreadsheetDrawing">
  <authors>
    <author>Unknown Author</author>
  </authors>
  <commentList>
    <comment ref="G8" authorId="0">
      <text>
        <r>
          <rPr>
            <sz val="10"/>
            <rFont val="Noto Sans JP"/>
            <family val="2"/>
            <charset val="128"/>
          </rPr>
          <t xml:space="preserve">内職異動予定</t>
        </r>
      </text>
    </comment>
  </commentList>
</comments>
</file>

<file path=xl/sharedStrings.xml><?xml version="1.0" encoding="utf-8"?>
<sst xmlns="http://schemas.openxmlformats.org/spreadsheetml/2006/main" count="682" uniqueCount="259">
  <si>
    <t xml:space="preserve">（法第10条第１項第８号関係）</t>
  </si>
  <si>
    <t xml:space="preserve">令和6年度　活動計算書</t>
  </si>
  <si>
    <t xml:space="preserve">特定非営利活動法人凸凹革命</t>
  </si>
  <si>
    <t xml:space="preserve">令和6年4月1日から 令和7年3月31日まで</t>
  </si>
  <si>
    <t xml:space="preserve">（単位：円）</t>
  </si>
  <si>
    <t xml:space="preserve">科目</t>
  </si>
  <si>
    <t xml:space="preserve">金額</t>
  </si>
  <si>
    <t xml:space="preserve">Ⅰ</t>
  </si>
  <si>
    <t xml:space="preserve">経常収益</t>
  </si>
  <si>
    <t xml:space="preserve">１．</t>
  </si>
  <si>
    <t xml:space="preserve">受取会費</t>
  </si>
  <si>
    <t xml:space="preserve">正会員受取会費</t>
  </si>
  <si>
    <t xml:space="preserve">賛助会員受取会費</t>
  </si>
  <si>
    <t xml:space="preserve">２．</t>
  </si>
  <si>
    <t xml:space="preserve">受取寄付金</t>
  </si>
  <si>
    <t xml:space="preserve">３.</t>
  </si>
  <si>
    <t xml:space="preserve">受取助成金等</t>
  </si>
  <si>
    <t xml:space="preserve">受取民間助成金</t>
  </si>
  <si>
    <t xml:space="preserve">京田辺市給付金（ﾘﾒﾃﾞｨｱﾙ利用就労準備含む）</t>
  </si>
  <si>
    <t xml:space="preserve">府補助金（ひきこもり社会参加）</t>
  </si>
  <si>
    <t xml:space="preserve">府受託金（ひとり親居場所）【収益事業収入】</t>
  </si>
  <si>
    <t xml:space="preserve">４.</t>
  </si>
  <si>
    <t xml:space="preserve">事業収益</t>
  </si>
  <si>
    <t xml:space="preserve">居場所事業</t>
  </si>
  <si>
    <t xml:space="preserve">ﾘﾒﾃﾞｨｱﾙ学院</t>
  </si>
  <si>
    <t xml:space="preserve">内職</t>
  </si>
  <si>
    <t xml:space="preserve">【収益事業収入】</t>
  </si>
  <si>
    <t xml:space="preserve">修理</t>
  </si>
  <si>
    <t xml:space="preserve">生活困窮ひきこもり支援事業（ｼｪﾙﾀｰ）</t>
  </si>
  <si>
    <t xml:space="preserve">連携接続事業(凸凹教育研究会）</t>
  </si>
  <si>
    <t xml:space="preserve">カウンセリング事業（WISC)</t>
  </si>
  <si>
    <t xml:space="preserve">人材再生事業</t>
  </si>
  <si>
    <t xml:space="preserve">コミュニケーション力育成事業</t>
  </si>
  <si>
    <t xml:space="preserve">５.</t>
  </si>
  <si>
    <t xml:space="preserve">その他収益</t>
  </si>
  <si>
    <t xml:space="preserve">受取利息</t>
  </si>
  <si>
    <t xml:space="preserve">雑収益（商店街事務局請負）</t>
  </si>
  <si>
    <t xml:space="preserve">経常収益計</t>
  </si>
  <si>
    <t xml:space="preserve">Ⅱ</t>
  </si>
  <si>
    <t xml:space="preserve">経常費用</t>
  </si>
  <si>
    <t xml:space="preserve">事業費</t>
  </si>
  <si>
    <t xml:space="preserve">（１）</t>
  </si>
  <si>
    <t xml:space="preserve">人件費</t>
  </si>
  <si>
    <t xml:space="preserve">給与手当（就労支援）</t>
  </si>
  <si>
    <t xml:space="preserve">給与手当（リメ）</t>
  </si>
  <si>
    <t xml:space="preserve">給与手当（ひとり親）【収益事業経費】</t>
  </si>
  <si>
    <t xml:space="preserve">法定福利費</t>
  </si>
  <si>
    <t xml:space="preserve">人件費計</t>
  </si>
  <si>
    <t xml:space="preserve">（２）</t>
  </si>
  <si>
    <t xml:space="preserve">その他経費</t>
  </si>
  <si>
    <t xml:space="preserve">居場所事業費</t>
  </si>
  <si>
    <t xml:space="preserve">内職【収益事業経費】</t>
  </si>
  <si>
    <t xml:space="preserve">修理【収益事業経費】</t>
  </si>
  <si>
    <t xml:space="preserve">ひとり親【収益事業経費】</t>
  </si>
  <si>
    <t xml:space="preserve">シェルター費</t>
  </si>
  <si>
    <t xml:space="preserve">凸凹教育研究会経費</t>
  </si>
  <si>
    <t xml:space="preserve">就労体験経費（同行交通費）</t>
  </si>
  <si>
    <t xml:space="preserve">就労準備ボランティア保険</t>
  </si>
  <si>
    <t xml:space="preserve">その他経費計</t>
  </si>
  <si>
    <t xml:space="preserve">事業費計</t>
  </si>
  <si>
    <t xml:space="preserve">管理費</t>
  </si>
  <si>
    <t xml:space="preserve">給与手当</t>
  </si>
  <si>
    <t xml:space="preserve">役員報酬</t>
  </si>
  <si>
    <t xml:space="preserve">収入印紙</t>
  </si>
  <si>
    <t xml:space="preserve">旅費交通費</t>
  </si>
  <si>
    <t xml:space="preserve">通信運搬費</t>
  </si>
  <si>
    <t xml:space="preserve">印刷製本費</t>
  </si>
  <si>
    <t xml:space="preserve">管理費計</t>
  </si>
  <si>
    <t xml:space="preserve">経常費用計</t>
  </si>
  <si>
    <t xml:space="preserve">当期経常増減額</t>
  </si>
  <si>
    <t xml:space="preserve">Ⅲ</t>
  </si>
  <si>
    <t xml:space="preserve">経常外収益</t>
  </si>
  <si>
    <t xml:space="preserve">固定資産売却益</t>
  </si>
  <si>
    <t xml:space="preserve">経常外収益計</t>
  </si>
  <si>
    <t xml:space="preserve">Ⅳ</t>
  </si>
  <si>
    <t xml:space="preserve">経常外費用</t>
  </si>
  <si>
    <t xml:space="preserve">過年度損益修正損（借入返済）</t>
  </si>
  <si>
    <t xml:space="preserve">経常外費用計</t>
  </si>
  <si>
    <t xml:space="preserve">前期繰越正味財産額</t>
  </si>
  <si>
    <t xml:space="preserve">当期正味財産増減額</t>
  </si>
  <si>
    <t xml:space="preserve">次期繰越正味財産額</t>
  </si>
  <si>
    <t xml:space="preserve">借入金の増減予定</t>
  </si>
  <si>
    <t xml:space="preserve">期首残高</t>
  </si>
  <si>
    <t xml:space="preserve">当期借入予定</t>
  </si>
  <si>
    <t xml:space="preserve">当期返済予定</t>
  </si>
  <si>
    <t xml:space="preserve">期末残高</t>
  </si>
  <si>
    <t xml:space="preserve">備考</t>
  </si>
  <si>
    <t xml:space="preserve">短期借入金</t>
  </si>
  <si>
    <t xml:space="preserve">令和6年度　貸借対照表</t>
  </si>
  <si>
    <t xml:space="preserve">令和7年３月31日現在</t>
  </si>
  <si>
    <r>
      <rPr>
        <sz val="10"/>
        <rFont val="ＭＳ 明朝"/>
        <family val="1"/>
        <charset val="128"/>
      </rPr>
      <t xml:space="preserve">(</t>
    </r>
    <r>
      <rPr>
        <sz val="10"/>
        <rFont val="ＭＳ 明朝"/>
        <family val="0"/>
        <charset val="128"/>
      </rPr>
      <t xml:space="preserve">法人名称）</t>
    </r>
  </si>
  <si>
    <t xml:space="preserve">特定非営利活動法人　凸凹革命</t>
  </si>
  <si>
    <t xml:space="preserve">資産の部</t>
  </si>
  <si>
    <t xml:space="preserve">流動資産</t>
  </si>
  <si>
    <t xml:space="preserve">現金預金</t>
  </si>
  <si>
    <t xml:space="preserve">未収金</t>
  </si>
  <si>
    <t xml:space="preserve">流動資産合計</t>
  </si>
  <si>
    <t xml:space="preserve">固定資産</t>
  </si>
  <si>
    <t xml:space="preserve">有形固定資産</t>
  </si>
  <si>
    <t xml:space="preserve">什器備品</t>
  </si>
  <si>
    <t xml:space="preserve">有形固定資産計</t>
  </si>
  <si>
    <t xml:space="preserve">無形固定資産</t>
  </si>
  <si>
    <t xml:space="preserve">ソフトウェア</t>
  </si>
  <si>
    <t xml:space="preserve">無形固定資産計</t>
  </si>
  <si>
    <t xml:space="preserve">（３）</t>
  </si>
  <si>
    <t xml:space="preserve">投資その他の資産</t>
  </si>
  <si>
    <t xml:space="preserve">敷金</t>
  </si>
  <si>
    <t xml:space="preserve">特定資産</t>
  </si>
  <si>
    <t xml:space="preserve">銀行定期預金</t>
  </si>
  <si>
    <t xml:space="preserve">投資その他の資産計</t>
  </si>
  <si>
    <t xml:space="preserve">固定資産合計</t>
  </si>
  <si>
    <t xml:space="preserve">資産合計</t>
  </si>
  <si>
    <t xml:space="preserve">負債の部</t>
  </si>
  <si>
    <t xml:space="preserve">流動負債</t>
  </si>
  <si>
    <t xml:space="preserve">未払金</t>
  </si>
  <si>
    <t xml:space="preserve">事務用品購入代</t>
  </si>
  <si>
    <t xml:space="preserve">通信費</t>
  </si>
  <si>
    <t xml:space="preserve">預り金</t>
  </si>
  <si>
    <t xml:space="preserve">源泉所得税預り金</t>
  </si>
  <si>
    <t xml:space="preserve">受取利用料（次年度分）</t>
  </si>
  <si>
    <t xml:space="preserve">流動負債合計</t>
  </si>
  <si>
    <t xml:space="preserve">固定負債</t>
  </si>
  <si>
    <t xml:space="preserve">長期借入金</t>
  </si>
  <si>
    <t xml:space="preserve">銀行借入金</t>
  </si>
  <si>
    <r>
      <rPr>
        <sz val="10"/>
        <rFont val="ＭＳ 明朝"/>
        <family val="0"/>
        <charset val="128"/>
      </rPr>
      <t xml:space="preserve">理事借入金</t>
    </r>
    <r>
      <rPr>
        <sz val="7"/>
        <rFont val="ＭＳ 明朝"/>
        <family val="0"/>
        <charset val="128"/>
      </rPr>
      <t xml:space="preserve">（任意団体から引継ぎ）</t>
    </r>
  </si>
  <si>
    <t xml:space="preserve">固定負債合計</t>
  </si>
  <si>
    <t xml:space="preserve">負債合計</t>
  </si>
  <si>
    <t xml:space="preserve">正味財産の部</t>
  </si>
  <si>
    <t xml:space="preserve">前期繰越正味財産</t>
  </si>
  <si>
    <t xml:space="preserve">正味財産合計</t>
  </si>
  <si>
    <t xml:space="preserve">負債及び正味財産合計</t>
  </si>
  <si>
    <t xml:space="preserve">（注）　重要性が高いと判断される使途等が制約された寄附金等（対象事業等が定められた補助金等を
　　　含む）を受け入れた場合は、「Ⅲ　正味財産の部」を「指定正味財産」と「一般正味財産」に区
　　　分して表示することが望ましい。表示例は以下のとおり。</t>
  </si>
  <si>
    <t xml:space="preserve">Ⅰ　資産の部</t>
  </si>
  <si>
    <t xml:space="preserve"> 　１　流動資産</t>
  </si>
  <si>
    <t xml:space="preserve">　　　　････････････････････</t>
  </si>
  <si>
    <t xml:space="preserve">Ⅱ  負債の部</t>
  </si>
  <si>
    <t xml:space="preserve">Ⅲ  正味財産の部</t>
  </si>
  <si>
    <t xml:space="preserve">　１  指定正味財産</t>
  </si>
  <si>
    <t xml:space="preserve">　指定正味財産合計</t>
  </si>
  <si>
    <t xml:space="preserve">×××</t>
  </si>
  <si>
    <t xml:space="preserve">　２  一般正味財産</t>
  </si>
  <si>
    <t xml:space="preserve">　一般正味財産合計</t>
  </si>
  <si>
    <t xml:space="preserve">○○○</t>
  </si>
  <si>
    <r>
      <rPr>
        <b val="true"/>
        <sz val="10"/>
        <color rgb="FF000000"/>
        <rFont val="ＭＳ 明朝"/>
        <family val="0"/>
        <charset val="128"/>
      </rPr>
      <t xml:space="preserve">様式例・記載例</t>
    </r>
    <r>
      <rPr>
        <sz val="10"/>
        <rFont val="ＭＳ 明朝"/>
        <family val="0"/>
        <charset val="128"/>
      </rPr>
      <t xml:space="preserve">（事業報告用「前事業年度の計算書類（計算書類の注記）」）</t>
    </r>
  </si>
  <si>
    <t xml:space="preserve">計算書類の注記</t>
  </si>
  <si>
    <t xml:space="preserve">　以下に示すものは、想定される注記を例示したものです。該当事項がない場合は記載不要です。</t>
  </si>
  <si>
    <t xml:space="preserve">重要な会計方針</t>
  </si>
  <si>
    <t xml:space="preserve">　　</t>
  </si>
  <si>
    <r>
      <rPr>
        <sz val="10"/>
        <rFont val="ＭＳ 明朝"/>
        <family val="0"/>
        <charset val="128"/>
      </rPr>
      <t xml:space="preserve">計算書類の作成は、</t>
    </r>
    <r>
      <rPr>
        <sz val="10"/>
        <rFont val="ＭＳ 明朝"/>
        <family val="1"/>
        <charset val="128"/>
      </rPr>
      <t xml:space="preserve">NPO</t>
    </r>
    <r>
      <rPr>
        <sz val="10"/>
        <rFont val="ＭＳ 明朝"/>
        <family val="0"/>
        <charset val="128"/>
      </rPr>
      <t xml:space="preserve">法人会計基準（</t>
    </r>
    <r>
      <rPr>
        <sz val="10"/>
        <rFont val="ＭＳ 明朝"/>
        <family val="1"/>
        <charset val="128"/>
      </rPr>
      <t xml:space="preserve">2010</t>
    </r>
    <r>
      <rPr>
        <sz val="10"/>
        <rFont val="ＭＳ 明朝"/>
        <family val="0"/>
        <charset val="128"/>
      </rPr>
      <t xml:space="preserve">年７月</t>
    </r>
    <r>
      <rPr>
        <sz val="10"/>
        <rFont val="ＭＳ 明朝"/>
        <family val="1"/>
        <charset val="128"/>
      </rPr>
      <t xml:space="preserve">20</t>
    </r>
    <r>
      <rPr>
        <sz val="10"/>
        <rFont val="ＭＳ 明朝"/>
        <family val="0"/>
        <charset val="128"/>
      </rPr>
      <t xml:space="preserve">日　</t>
    </r>
    <r>
      <rPr>
        <sz val="10"/>
        <rFont val="ＭＳ 明朝"/>
        <family val="1"/>
        <charset val="128"/>
      </rPr>
      <t xml:space="preserve">2017</t>
    </r>
    <r>
      <rPr>
        <sz val="10"/>
        <rFont val="ＭＳ 明朝"/>
        <family val="0"/>
        <charset val="128"/>
      </rPr>
      <t xml:space="preserve">年</t>
    </r>
    <r>
      <rPr>
        <sz val="10"/>
        <rFont val="ＭＳ 明朝"/>
        <family val="1"/>
        <charset val="128"/>
      </rPr>
      <t xml:space="preserve">12</t>
    </r>
    <r>
      <rPr>
        <sz val="10"/>
        <rFont val="ＭＳ 明朝"/>
        <family val="0"/>
        <charset val="128"/>
      </rPr>
      <t xml:space="preserve">月</t>
    </r>
    <r>
      <rPr>
        <sz val="10"/>
        <rFont val="ＭＳ 明朝"/>
        <family val="1"/>
        <charset val="128"/>
      </rPr>
      <t xml:space="preserve">12</t>
    </r>
    <r>
      <rPr>
        <sz val="10"/>
        <rFont val="ＭＳ 明朝"/>
        <family val="0"/>
        <charset val="128"/>
      </rPr>
      <t xml:space="preserve">日最終改正　</t>
    </r>
    <r>
      <rPr>
        <sz val="10"/>
        <rFont val="ＭＳ 明朝"/>
        <family val="1"/>
        <charset val="128"/>
      </rPr>
      <t xml:space="preserve">NPO</t>
    </r>
    <r>
      <rPr>
        <sz val="10"/>
        <rFont val="ＭＳ 明朝"/>
        <family val="0"/>
        <charset val="128"/>
      </rPr>
      <t xml:space="preserve">法人会計基準協議会）によっています。</t>
    </r>
  </si>
  <si>
    <t xml:space="preserve">　</t>
  </si>
  <si>
    <t xml:space="preserve">棚卸資産の評価基準及び評価方法</t>
  </si>
  <si>
    <t xml:space="preserve">････････････････････････････････････････････</t>
  </si>
  <si>
    <t xml:space="preserve">固定資産の減価償却の方法</t>
  </si>
  <si>
    <t xml:space="preserve">引当金の計上基準</t>
  </si>
  <si>
    <t xml:space="preserve">・</t>
  </si>
  <si>
    <t xml:space="preserve">退職給付引当金</t>
  </si>
  <si>
    <t xml:space="preserve">従業員の退職給付に備えるため、当期末における退職給付債務に基づき当期末に発生していると認められる金額を計上しています。なお、退職給付債務は期末自己都合要支給額に基づいて計算しています。</t>
  </si>
  <si>
    <t xml:space="preserve">○○引当金</t>
  </si>
  <si>
    <t xml:space="preserve">（４）</t>
  </si>
  <si>
    <t xml:space="preserve">施設の提供等の物的サービスを受けた場合の会計処理</t>
  </si>
  <si>
    <t xml:space="preserve">施設の提供等の物的サービスの受入れは、活動計算書に計上しています。</t>
  </si>
  <si>
    <r>
      <rPr>
        <sz val="10"/>
        <rFont val="ＭＳ 明朝"/>
        <family val="0"/>
        <charset val="128"/>
      </rPr>
      <t xml:space="preserve">また計上額の算定方法は「４</t>
    </r>
    <r>
      <rPr>
        <sz val="10"/>
        <rFont val="ＭＳ 明朝"/>
        <family val="1"/>
        <charset val="128"/>
      </rPr>
      <t xml:space="preserve">.</t>
    </r>
    <r>
      <rPr>
        <sz val="10"/>
        <rFont val="ＭＳ 明朝"/>
        <family val="0"/>
        <charset val="128"/>
      </rPr>
      <t xml:space="preserve">　施設の提供等の物的サービスの受入の内訳」に記載しています。</t>
    </r>
  </si>
  <si>
    <t xml:space="preserve">（５）</t>
  </si>
  <si>
    <t xml:space="preserve">ボランティアによる役務の提供</t>
  </si>
  <si>
    <t xml:space="preserve">ボランティアによる役務の提供は、「５．活動の原価の算定にあたって必要なボランティアによる役務の提供の内訳」として注記しています。</t>
  </si>
  <si>
    <t xml:space="preserve">（６）</t>
  </si>
  <si>
    <t xml:space="preserve">消費税等の会計処理</t>
  </si>
  <si>
    <t xml:space="preserve">消費税等の会計処理は、税込方式によっています。</t>
  </si>
  <si>
    <t xml:space="preserve">会計方針の変更</t>
  </si>
  <si>
    <t xml:space="preserve">３．</t>
  </si>
  <si>
    <t xml:space="preserve">事業別損益の状況</t>
  </si>
  <si>
    <t xml:space="preserve">Ａ事業費</t>
  </si>
  <si>
    <t xml:space="preserve">Ｂ事業費</t>
  </si>
  <si>
    <t xml:space="preserve">Ｃ事業費</t>
  </si>
  <si>
    <t xml:space="preserve">Ｄ事業費</t>
  </si>
  <si>
    <t xml:space="preserve">事業部門計</t>
  </si>
  <si>
    <t xml:space="preserve">管理部門</t>
  </si>
  <si>
    <t xml:space="preserve">合計</t>
  </si>
  <si>
    <t xml:space="preserve">Ⅰ　経常収益</t>
  </si>
  <si>
    <t xml:space="preserve"> １．</t>
  </si>
  <si>
    <t xml:space="preserve"> ２．</t>
  </si>
  <si>
    <t xml:space="preserve">受取寄附金</t>
  </si>
  <si>
    <t xml:space="preserve"> ３．</t>
  </si>
  <si>
    <t xml:space="preserve"> ４．</t>
  </si>
  <si>
    <t xml:space="preserve"> ５．</t>
  </si>
  <si>
    <t xml:space="preserve">Ⅱ　経常費用</t>
  </si>
  <si>
    <t xml:space="preserve">給料手当</t>
  </si>
  <si>
    <t xml:space="preserve">臨時雇賃金</t>
  </si>
  <si>
    <t xml:space="preserve">･･････････</t>
  </si>
  <si>
    <t xml:space="preserve">業務委託費</t>
  </si>
  <si>
    <t xml:space="preserve">４．</t>
  </si>
  <si>
    <t xml:space="preserve">施設の提供等の物的サービスの受入の内訳</t>
  </si>
  <si>
    <t xml:space="preserve">内容</t>
  </si>
  <si>
    <t xml:space="preserve">算定方法</t>
  </si>
  <si>
    <t xml:space="preserve">○○体育館の</t>
  </si>
  <si>
    <t xml:space="preserve">○○体育館使用料金表によってい</t>
  </si>
  <si>
    <t xml:space="preserve">無償利用</t>
  </si>
  <si>
    <t xml:space="preserve">ます。</t>
  </si>
  <si>
    <t xml:space="preserve">５．</t>
  </si>
  <si>
    <t xml:space="preserve">活動の原価の算定にあたって必要なボランティアによる役務の提供の内訳</t>
  </si>
  <si>
    <t xml:space="preserve">○○事業相談員</t>
  </si>
  <si>
    <r>
      <rPr>
        <sz val="10"/>
        <rFont val="ＭＳ 明朝"/>
        <family val="0"/>
        <charset val="128"/>
      </rPr>
      <t xml:space="preserve">単価は</t>
    </r>
    <r>
      <rPr>
        <sz val="10"/>
        <rFont val="ＭＳ 明朝"/>
        <family val="1"/>
        <charset val="128"/>
      </rPr>
      <t xml:space="preserve">××</t>
    </r>
    <r>
      <rPr>
        <sz val="10"/>
        <rFont val="ＭＳ 明朝"/>
        <family val="0"/>
        <charset val="128"/>
      </rPr>
      <t xml:space="preserve">地区の最低賃金によって</t>
    </r>
  </si>
  <si>
    <r>
      <rPr>
        <sz val="10"/>
        <rFont val="ＭＳ 明朝"/>
        <family val="0"/>
        <charset val="128"/>
      </rPr>
      <t xml:space="preserve">　■名</t>
    </r>
    <r>
      <rPr>
        <sz val="10"/>
        <rFont val="ＭＳ 明朝"/>
        <family val="1"/>
        <charset val="128"/>
      </rPr>
      <t xml:space="preserve">×■</t>
    </r>
    <r>
      <rPr>
        <sz val="10"/>
        <rFont val="ＭＳ 明朝"/>
        <family val="0"/>
        <charset val="128"/>
      </rPr>
      <t xml:space="preserve">日間</t>
    </r>
  </si>
  <si>
    <t xml:space="preserve">算定しています。</t>
  </si>
  <si>
    <t xml:space="preserve">６．</t>
  </si>
  <si>
    <t xml:space="preserve">使途等が制約された寄附金等の内訳</t>
  </si>
  <si>
    <t xml:space="preserve">使途等が制約された寄附金等の内訳（正味財産の増減及び残高の状況）は以下の通りです。</t>
  </si>
  <si>
    <r>
      <rPr>
        <sz val="10"/>
        <rFont val="ＭＳ 明朝"/>
        <family val="0"/>
        <charset val="128"/>
      </rPr>
      <t xml:space="preserve">当法人の正味財産は</t>
    </r>
    <r>
      <rPr>
        <sz val="10"/>
        <rFont val="ＭＳ 明朝"/>
        <family val="1"/>
        <charset val="128"/>
      </rPr>
      <t xml:space="preserve">×××</t>
    </r>
    <r>
      <rPr>
        <sz val="10"/>
        <rFont val="ＭＳ 明朝"/>
        <family val="0"/>
        <charset val="128"/>
      </rPr>
      <t xml:space="preserve">円ですが、そのうち</t>
    </r>
    <r>
      <rPr>
        <sz val="10"/>
        <rFont val="ＭＳ 明朝"/>
        <family val="1"/>
        <charset val="128"/>
      </rPr>
      <t xml:space="preserve">×××</t>
    </r>
    <r>
      <rPr>
        <sz val="10"/>
        <rFont val="ＭＳ 明朝"/>
        <family val="0"/>
        <charset val="128"/>
      </rPr>
      <t xml:space="preserve">円は、下記のように使途が特定されています。</t>
    </r>
  </si>
  <si>
    <r>
      <rPr>
        <sz val="10"/>
        <rFont val="ＭＳ 明朝"/>
        <family val="0"/>
        <charset val="128"/>
      </rPr>
      <t xml:space="preserve">したがって使途が制約されていない正味財産は</t>
    </r>
    <r>
      <rPr>
        <sz val="10"/>
        <rFont val="ＭＳ 明朝"/>
        <family val="1"/>
        <charset val="128"/>
      </rPr>
      <t xml:space="preserve">×××</t>
    </r>
    <r>
      <rPr>
        <sz val="10"/>
        <rFont val="ＭＳ 明朝"/>
        <family val="0"/>
        <charset val="128"/>
      </rPr>
      <t xml:space="preserve">円です。</t>
    </r>
  </si>
  <si>
    <t xml:space="preserve">当期増加額</t>
  </si>
  <si>
    <t xml:space="preserve">当期減少額</t>
  </si>
  <si>
    <t xml:space="preserve">○○地震被災者</t>
  </si>
  <si>
    <t xml:space="preserve">翌期に使用予定の支援用資金</t>
  </si>
  <si>
    <t xml:space="preserve">援助事業</t>
  </si>
  <si>
    <t xml:space="preserve">△△財団助成</t>
  </si>
  <si>
    <r>
      <rPr>
        <sz val="10"/>
        <rFont val="ＭＳ 明朝"/>
        <family val="0"/>
        <charset val="128"/>
      </rPr>
      <t xml:space="preserve">助成金の総額は</t>
    </r>
    <r>
      <rPr>
        <sz val="10"/>
        <rFont val="ＭＳ 明朝"/>
        <family val="1"/>
        <charset val="128"/>
      </rPr>
      <t xml:space="preserve">××</t>
    </r>
    <r>
      <rPr>
        <sz val="10"/>
        <rFont val="ＭＳ 明朝"/>
        <family val="0"/>
        <charset val="128"/>
      </rPr>
      <t xml:space="preserve">円です。活動計算書に計上した額</t>
    </r>
    <r>
      <rPr>
        <sz val="10"/>
        <rFont val="ＭＳ 明朝"/>
        <family val="1"/>
        <charset val="128"/>
      </rPr>
      <t xml:space="preserve">××</t>
    </r>
    <r>
      <rPr>
        <sz val="10"/>
        <rFont val="ＭＳ 明朝"/>
        <family val="0"/>
        <charset val="128"/>
      </rPr>
      <t xml:space="preserve">円との差額</t>
    </r>
    <r>
      <rPr>
        <sz val="10"/>
        <rFont val="ＭＳ 明朝"/>
        <family val="1"/>
        <charset val="128"/>
      </rPr>
      <t xml:space="preserve">××</t>
    </r>
    <r>
      <rPr>
        <sz val="10"/>
        <rFont val="ＭＳ 明朝"/>
        <family val="0"/>
        <charset val="128"/>
      </rPr>
      <t xml:space="preserve">円は前受助成金として貸借対照表に負債計上しています。</t>
    </r>
  </si>
  <si>
    <r>
      <rPr>
        <sz val="10"/>
        <rFont val="ＭＳ 明朝"/>
        <family val="1"/>
        <charset val="128"/>
      </rPr>
      <t xml:space="preserve">××</t>
    </r>
    <r>
      <rPr>
        <sz val="10"/>
        <rFont val="ＭＳ 明朝"/>
        <family val="0"/>
        <charset val="128"/>
      </rPr>
      <t xml:space="preserve">事業</t>
    </r>
  </si>
  <si>
    <t xml:space="preserve">７．</t>
  </si>
  <si>
    <t xml:space="preserve">固定資産の増減内訳</t>
  </si>
  <si>
    <t xml:space="preserve">期首取得価額</t>
  </si>
  <si>
    <t xml:space="preserve">取得</t>
  </si>
  <si>
    <t xml:space="preserve">減少</t>
  </si>
  <si>
    <t xml:space="preserve">期末取得価額</t>
  </si>
  <si>
    <t xml:space="preserve">減価償却累計額</t>
  </si>
  <si>
    <t xml:space="preserve">期末帳簿価額</t>
  </si>
  <si>
    <t xml:space="preserve">△×××</t>
  </si>
  <si>
    <t xml:space="preserve">８．</t>
  </si>
  <si>
    <t xml:space="preserve">借入金の増減内訳</t>
  </si>
  <si>
    <t xml:space="preserve">当期借入</t>
  </si>
  <si>
    <t xml:space="preserve">当期返済</t>
  </si>
  <si>
    <t xml:space="preserve">役員借入金</t>
  </si>
  <si>
    <t xml:space="preserve">９．</t>
  </si>
  <si>
    <t xml:space="preserve">役員及びその近親者との取引の内容</t>
  </si>
  <si>
    <t xml:space="preserve">役員及びその近親者との取引は以下の通りです。</t>
  </si>
  <si>
    <t xml:space="preserve">計算書類に計</t>
  </si>
  <si>
    <t xml:space="preserve">内役員との取引</t>
  </si>
  <si>
    <t xml:space="preserve">内、近親者及び支配法人等との取引</t>
  </si>
  <si>
    <t xml:space="preserve">上された金額</t>
  </si>
  <si>
    <t xml:space="preserve">（活動計算書）</t>
  </si>
  <si>
    <t xml:space="preserve">委託料</t>
  </si>
  <si>
    <t xml:space="preserve">活動計算書計</t>
  </si>
  <si>
    <t xml:space="preserve">（貸借対照表）</t>
  </si>
  <si>
    <t xml:space="preserve">貸借対照表計</t>
  </si>
  <si>
    <r>
      <rPr>
        <sz val="10"/>
        <rFont val="ＭＳ 明朝"/>
        <family val="1"/>
        <charset val="128"/>
      </rPr>
      <t xml:space="preserve">10</t>
    </r>
    <r>
      <rPr>
        <sz val="10"/>
        <rFont val="ＭＳ 明朝"/>
        <family val="0"/>
        <charset val="128"/>
      </rPr>
      <t xml:space="preserve">．その他特定非営利活動法人の資産、負債及び正味財産の状態並びに正味財産の増減の状況を明らかにす
　るために必要な事項</t>
    </r>
  </si>
  <si>
    <t xml:space="preserve">　・　現物寄附の評価方法</t>
  </si>
  <si>
    <t xml:space="preserve">現物寄附を受けた固定資産の評価方法は、固定資産税評価額によっています。</t>
  </si>
  <si>
    <t xml:space="preserve">　・　事業費と管理費の按分方法</t>
  </si>
  <si>
    <t xml:space="preserve">各事業の経費及び事業費と管理費に共通する経費のうち、給料手当及び旅費交通費については従事割合に基づき按分しています。</t>
  </si>
  <si>
    <t xml:space="preserve">　・　重要な後発事象</t>
  </si>
  <si>
    <r>
      <rPr>
        <sz val="10"/>
        <rFont val="ＭＳ 明朝"/>
        <family val="0"/>
        <charset val="128"/>
      </rPr>
      <t xml:space="preserve">平成</t>
    </r>
    <r>
      <rPr>
        <sz val="10"/>
        <rFont val="ＭＳ 明朝"/>
        <family val="1"/>
        <charset val="128"/>
      </rPr>
      <t xml:space="preserve">××</t>
    </r>
    <r>
      <rPr>
        <sz val="10"/>
        <rFont val="ＭＳ 明朝"/>
        <family val="0"/>
        <charset val="128"/>
      </rPr>
      <t xml:space="preserve">年</t>
    </r>
    <r>
      <rPr>
        <sz val="10"/>
        <rFont val="ＭＳ 明朝"/>
        <family val="1"/>
        <charset val="128"/>
      </rPr>
      <t xml:space="preserve">×</t>
    </r>
    <r>
      <rPr>
        <sz val="10"/>
        <rFont val="ＭＳ 明朝"/>
        <family val="0"/>
        <charset val="128"/>
      </rPr>
      <t xml:space="preserve">月</t>
    </r>
    <r>
      <rPr>
        <sz val="10"/>
        <rFont val="ＭＳ 明朝"/>
        <family val="1"/>
        <charset val="128"/>
      </rPr>
      <t xml:space="preserve">×</t>
    </r>
    <r>
      <rPr>
        <sz val="10"/>
        <rFont val="ＭＳ 明朝"/>
        <family val="0"/>
        <charset val="128"/>
      </rPr>
      <t xml:space="preserve">日、○○事業所が火災により焼失したことによる損害額は</t>
    </r>
    <r>
      <rPr>
        <sz val="10"/>
        <rFont val="ＭＳ 明朝"/>
        <family val="1"/>
        <charset val="128"/>
      </rPr>
      <t xml:space="preserve">××</t>
    </r>
    <r>
      <rPr>
        <sz val="10"/>
        <rFont val="ＭＳ 明朝"/>
        <family val="0"/>
        <charset val="128"/>
      </rPr>
      <t xml:space="preserve">円、保険の契約金額は</t>
    </r>
    <r>
      <rPr>
        <sz val="10"/>
        <rFont val="ＭＳ 明朝"/>
        <family val="1"/>
        <charset val="128"/>
      </rPr>
      <t xml:space="preserve">××</t>
    </r>
    <r>
      <rPr>
        <sz val="10"/>
        <rFont val="ＭＳ 明朝"/>
        <family val="0"/>
        <charset val="128"/>
      </rPr>
      <t xml:space="preserve">円です。</t>
    </r>
  </si>
  <si>
    <t xml:space="preserve">　・　その他の事業に係る資産の状況</t>
  </si>
  <si>
    <r>
      <rPr>
        <sz val="10"/>
        <rFont val="ＭＳ 明朝"/>
        <family val="0"/>
        <charset val="128"/>
      </rPr>
      <t xml:space="preserve">その他の事業に係る資産の残高は、土地・建物が</t>
    </r>
    <r>
      <rPr>
        <sz val="10"/>
        <rFont val="ＭＳ 明朝"/>
        <family val="1"/>
        <charset val="128"/>
      </rPr>
      <t xml:space="preserve">××</t>
    </r>
    <r>
      <rPr>
        <sz val="10"/>
        <rFont val="ＭＳ 明朝"/>
        <family val="0"/>
        <charset val="128"/>
      </rPr>
      <t xml:space="preserve">円、棚卸資産が</t>
    </r>
    <r>
      <rPr>
        <sz val="10"/>
        <rFont val="ＭＳ 明朝"/>
        <family val="1"/>
        <charset val="128"/>
      </rPr>
      <t xml:space="preserve">××</t>
    </r>
    <r>
      <rPr>
        <sz val="10"/>
        <rFont val="ＭＳ 明朝"/>
        <family val="0"/>
        <charset val="128"/>
      </rPr>
      <t xml:space="preserve">円です。
特定非営利活動に係る事業・その他の事業に共通で使用している重要な資産は土地・建物が</t>
    </r>
    <r>
      <rPr>
        <sz val="10"/>
        <rFont val="ＭＳ 明朝"/>
        <family val="1"/>
        <charset val="128"/>
      </rPr>
      <t xml:space="preserve">××</t>
    </r>
    <r>
      <rPr>
        <sz val="10"/>
        <rFont val="ＭＳ 明朝"/>
        <family val="0"/>
        <charset val="128"/>
      </rPr>
      <t xml:space="preserve">円で
す。</t>
    </r>
  </si>
  <si>
    <t xml:space="preserve">令和6年度　活動計算書（収益事業分）</t>
  </si>
  <si>
    <t xml:space="preserve">府受託金（ひとり親居場所）</t>
  </si>
  <si>
    <t xml:space="preserve">雑収益（商店街事務局）</t>
  </si>
  <si>
    <t xml:space="preserve">給与手当（ひとり親）</t>
  </si>
  <si>
    <t xml:space="preserve">ひとり親</t>
  </si>
  <si>
    <t xml:space="preserve">令和6年度　貸借対照表（収益事業分）</t>
  </si>
  <si>
    <t xml:space="preserve">借入金（非収益事業から）</t>
  </si>
</sst>
</file>

<file path=xl/styles.xml><?xml version="1.0" encoding="utf-8"?>
<styleSheet xmlns="http://schemas.openxmlformats.org/spreadsheetml/2006/main">
  <numFmts count="5">
    <numFmt numFmtId="164" formatCode="General"/>
    <numFmt numFmtId="165" formatCode="#,##0;[RED]\-#,##0"/>
    <numFmt numFmtId="166" formatCode="@"/>
    <numFmt numFmtId="167" formatCode="#,##0"/>
    <numFmt numFmtId="168" formatCode="#,##0;&quot;△ &quot;#,##0"/>
  </numFmts>
  <fonts count="21">
    <font>
      <sz val="11"/>
      <name val="ＭＳ Ｐゴシック"/>
      <family val="3"/>
      <charset val="128"/>
    </font>
    <font>
      <sz val="10"/>
      <name val="Arial"/>
      <family val="0"/>
      <charset val="128"/>
    </font>
    <font>
      <sz val="10"/>
      <name val="Arial"/>
      <family val="0"/>
      <charset val="128"/>
    </font>
    <font>
      <sz val="10"/>
      <name val="Arial"/>
      <family val="0"/>
      <charset val="128"/>
    </font>
    <font>
      <sz val="10.5"/>
      <name val="ＭＳ 明朝"/>
      <family val="1"/>
      <charset val="128"/>
    </font>
    <font>
      <u val="single"/>
      <sz val="16"/>
      <name val="ＭＳ 明朝"/>
      <family val="1"/>
      <charset val="128"/>
    </font>
    <font>
      <sz val="12"/>
      <name val="ＭＳ 明朝"/>
      <family val="1"/>
      <charset val="128"/>
    </font>
    <font>
      <sz val="11"/>
      <name val="ＭＳ Ｐ明朝"/>
      <family val="0"/>
      <charset val="128"/>
    </font>
    <font>
      <u val="single"/>
      <sz val="12"/>
      <name val="ＭＳ 明朝"/>
      <family val="0"/>
      <charset val="128"/>
    </font>
    <font>
      <sz val="12"/>
      <name val="ＭＳ 明朝"/>
      <family val="0"/>
      <charset val="128"/>
    </font>
    <font>
      <sz val="10"/>
      <name val="ＭＳ 明朝"/>
      <family val="0"/>
      <charset val="128"/>
    </font>
    <font>
      <sz val="10"/>
      <name val="ＭＳ 明朝"/>
      <family val="1"/>
      <charset val="128"/>
    </font>
    <font>
      <sz val="7"/>
      <name val="ＭＳ 明朝"/>
      <family val="0"/>
      <charset val="128"/>
    </font>
    <font>
      <sz val="10"/>
      <color rgb="FFFF0000"/>
      <name val="ＭＳ 明朝"/>
      <family val="0"/>
      <charset val="128"/>
    </font>
    <font>
      <sz val="10"/>
      <name val="ＭＳ ゴシック"/>
      <family val="0"/>
      <charset val="128"/>
    </font>
    <font>
      <sz val="10"/>
      <name val="Noto Sans JP"/>
      <family val="2"/>
      <charset val="128"/>
    </font>
    <font>
      <b val="true"/>
      <sz val="10"/>
      <color rgb="FF000000"/>
      <name val="ＭＳ 明朝"/>
      <family val="0"/>
      <charset val="128"/>
    </font>
    <font>
      <u val="single"/>
      <sz val="14"/>
      <name val="ＭＳ Ｐ明朝"/>
      <family val="0"/>
      <charset val="128"/>
    </font>
    <font>
      <b val="true"/>
      <sz val="14"/>
      <name val="ＭＳ ゴシック"/>
      <family val="0"/>
      <charset val="128"/>
    </font>
    <font>
      <sz val="10"/>
      <color rgb="FF0066CC"/>
      <name val="ＭＳ 明朝"/>
      <family val="0"/>
      <charset val="128"/>
    </font>
    <font>
      <sz val="11"/>
      <color rgb="FF0066CC"/>
      <name val="ＭＳ Ｐ明朝"/>
      <family val="0"/>
      <charset val="128"/>
    </font>
  </fonts>
  <fills count="3">
    <fill>
      <patternFill patternType="none"/>
    </fill>
    <fill>
      <patternFill patternType="gray125"/>
    </fill>
    <fill>
      <patternFill patternType="solid">
        <fgColor rgb="FFCCFFFF"/>
        <bgColor rgb="FFCCFFFF"/>
      </patternFill>
    </fill>
  </fills>
  <borders count="47">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diagonal/>
    </border>
    <border diagonalUp="false" diagonalDown="false">
      <left style="thin"/>
      <right/>
      <top/>
      <bottom/>
      <diagonal/>
    </border>
    <border diagonalUp="false" diagonalDown="false">
      <left style="thin"/>
      <right/>
      <top style="thin"/>
      <bottom/>
      <diagonal/>
    </border>
    <border diagonalUp="false" diagonalDown="false">
      <left style="thin"/>
      <right style="thin"/>
      <top style="thin"/>
      <bottom/>
      <diagonal/>
    </border>
    <border diagonalUp="false" diagonalDown="false">
      <left/>
      <right style="thin"/>
      <top/>
      <bottom/>
      <diagonal/>
    </border>
    <border diagonalUp="false" diagonalDown="false">
      <left style="thin"/>
      <right style="thin"/>
      <top/>
      <bottom/>
      <diagonal/>
    </border>
    <border diagonalUp="false" diagonalDown="false">
      <left style="thin"/>
      <right/>
      <top/>
      <bottom style="thin"/>
      <diagonal/>
    </border>
    <border diagonalUp="false" diagonalDown="false">
      <left style="thin"/>
      <right style="thin"/>
      <top/>
      <bottom style="hair"/>
      <diagonal/>
    </border>
    <border diagonalUp="false" diagonalDown="false">
      <left/>
      <right/>
      <top/>
      <bottom style="thin"/>
      <diagonal/>
    </border>
    <border diagonalUp="false" diagonalDown="false">
      <left/>
      <right/>
      <top style="thin"/>
      <bottom style="thin"/>
      <diagonal/>
    </border>
    <border diagonalUp="false" diagonalDown="false">
      <left/>
      <right style="thin"/>
      <top/>
      <bottom style="hair"/>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style="thin"/>
      <top style="thin"/>
      <bottom style="double"/>
      <diagonal/>
    </border>
    <border diagonalUp="false" diagonalDown="false">
      <left style="thin">
        <color rgb="FF505050"/>
      </left>
      <right style="thin">
        <color rgb="FF505050"/>
      </right>
      <top style="thin">
        <color rgb="FF505050"/>
      </top>
      <bottom style="thin">
        <color rgb="FF505050"/>
      </bottom>
      <diagonal/>
    </border>
    <border diagonalUp="false" diagonalDown="false">
      <left style="hair"/>
      <right/>
      <top style="hair"/>
      <bottom style="hair"/>
      <diagonal/>
    </border>
    <border diagonalUp="false" diagonalDown="false">
      <left/>
      <right/>
      <top style="hair"/>
      <bottom style="hair"/>
      <diagonal/>
    </border>
    <border diagonalUp="false" diagonalDown="false">
      <left/>
      <right style="hair"/>
      <top style="hair"/>
      <bottom style="hair"/>
      <diagonal/>
    </border>
    <border diagonalUp="false" diagonalDown="false">
      <left style="hair"/>
      <right style="hair"/>
      <top style="hair"/>
      <bottom style="hair"/>
      <diagonal/>
    </border>
    <border diagonalUp="false" diagonalDown="false">
      <left style="hair"/>
      <right/>
      <top style="hair"/>
      <bottom/>
      <diagonal/>
    </border>
    <border diagonalUp="false" diagonalDown="false">
      <left/>
      <right/>
      <top style="hair"/>
      <bottom/>
      <diagonal/>
    </border>
    <border diagonalUp="false" diagonalDown="false">
      <left/>
      <right style="hair"/>
      <top style="hair"/>
      <bottom/>
      <diagonal/>
    </border>
    <border diagonalUp="false" diagonalDown="false">
      <left style="hair"/>
      <right style="hair"/>
      <top style="hair"/>
      <bottom/>
      <diagonal/>
    </border>
    <border diagonalUp="false" diagonalDown="false">
      <left style="hair"/>
      <right/>
      <top/>
      <bottom/>
      <diagonal/>
    </border>
    <border diagonalUp="false" diagonalDown="false">
      <left/>
      <right style="hair"/>
      <top/>
      <bottom/>
      <diagonal/>
    </border>
    <border diagonalUp="false" diagonalDown="false">
      <left style="hair"/>
      <right style="hair"/>
      <top/>
      <bottom/>
      <diagonal/>
    </border>
    <border diagonalUp="false" diagonalDown="false">
      <left style="hair"/>
      <right style="hair"/>
      <top/>
      <bottom style="hair"/>
      <diagonal/>
    </border>
    <border diagonalUp="false" diagonalDown="false">
      <left style="hair"/>
      <right/>
      <top/>
      <bottom style="hair"/>
      <diagonal/>
    </border>
    <border diagonalUp="false" diagonalDown="false">
      <left/>
      <right/>
      <top/>
      <bottom style="hair"/>
      <diagonal/>
    </border>
    <border diagonalUp="false" diagonalDown="false">
      <left/>
      <right style="hair"/>
      <top/>
      <bottom style="hair"/>
      <diagonal/>
    </border>
    <border diagonalUp="false" diagonalDown="false">
      <left style="medium"/>
      <right style="hair"/>
      <top style="medium"/>
      <bottom style="hair"/>
      <diagonal/>
    </border>
    <border diagonalUp="false" diagonalDown="false">
      <left style="hair"/>
      <right style="hair"/>
      <top style="medium"/>
      <bottom/>
      <diagonal/>
    </border>
    <border diagonalUp="false" diagonalDown="false">
      <left style="hair"/>
      <right style="hair"/>
      <top style="medium"/>
      <bottom style="hair"/>
      <diagonal/>
    </border>
    <border diagonalUp="false" diagonalDown="false">
      <left style="hair"/>
      <right style="medium"/>
      <top style="medium"/>
      <bottom style="hair"/>
      <diagonal/>
    </border>
    <border diagonalUp="false" diagonalDown="false">
      <left style="medium"/>
      <right/>
      <top/>
      <bottom/>
      <diagonal/>
    </border>
    <border diagonalUp="false" diagonalDown="false">
      <left style="hair"/>
      <right style="medium"/>
      <top style="hair"/>
      <bottom/>
      <diagonal/>
    </border>
    <border diagonalUp="false" diagonalDown="false">
      <left style="hair"/>
      <right style="medium"/>
      <top/>
      <bottom/>
      <diagonal/>
    </border>
    <border diagonalUp="false" diagonalDown="false">
      <left style="hair"/>
      <right style="medium"/>
      <top/>
      <bottom style="hair"/>
      <diagonal/>
    </border>
    <border diagonalUp="false" diagonalDown="false">
      <left style="hair"/>
      <right style="medium"/>
      <top style="hair"/>
      <bottom style="hair"/>
      <diagonal/>
    </border>
    <border diagonalUp="false" diagonalDown="false">
      <left style="medium"/>
      <right/>
      <top/>
      <bottom style="medium"/>
      <diagonal/>
    </border>
    <border diagonalUp="false" diagonalDown="false">
      <left/>
      <right/>
      <top/>
      <bottom style="medium"/>
      <diagonal/>
    </border>
    <border diagonalUp="false" diagonalDown="false">
      <left/>
      <right style="hair"/>
      <top/>
      <bottom style="medium"/>
      <diagonal/>
    </border>
    <border diagonalUp="false" diagonalDown="false">
      <left style="hair"/>
      <right style="hair"/>
      <top style="hair"/>
      <bottom style="medium"/>
      <diagonal/>
    </border>
    <border diagonalUp="false" diagonalDown="false">
      <left style="hair"/>
      <right style="hair"/>
      <top/>
      <bottom style="medium"/>
      <diagonal/>
    </border>
    <border diagonalUp="false" diagonalDown="false">
      <left style="hair"/>
      <right style="medium"/>
      <top style="hair"/>
      <bottom style="medium"/>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cellStyleXfs>
  <cellXfs count="196">
    <xf numFmtId="164" fontId="0" fillId="0" borderId="0" xfId="0" applyFont="fals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true" applyProtection="true">
      <alignment horizontal="general" vertical="bottom" textRotation="0" wrapText="false" indent="0" shrinkToFit="false"/>
      <protection locked="true" hidden="false"/>
    </xf>
    <xf numFmtId="167" fontId="0" fillId="0" borderId="0" xfId="0" applyFont="false" applyBorder="false" applyAlignment="true" applyProtection="true">
      <alignment horizontal="general" vertical="bottom" textRotation="0" wrapText="false" indent="0" shrinkToFit="false"/>
      <protection locked="true" hidden="false"/>
    </xf>
    <xf numFmtId="166" fontId="4" fillId="0" borderId="0" xfId="0" applyFont="true" applyBorder="false" applyAlignment="true" applyProtection="true">
      <alignment horizontal="general" vertical="bottom" textRotation="0" wrapText="false" indent="0" shrinkToFit="false"/>
      <protection locked="true" hidden="false"/>
    </xf>
    <xf numFmtId="166" fontId="0" fillId="0" borderId="0" xfId="0" applyFont="true" applyBorder="false" applyAlignment="true" applyProtection="true">
      <alignment horizontal="general" vertical="bottom" textRotation="0" wrapText="false" indent="0" shrinkToFit="false"/>
      <protection locked="true" hidden="false"/>
    </xf>
    <xf numFmtId="167" fontId="0" fillId="0" borderId="0" xfId="0" applyFont="true" applyBorder="false" applyAlignment="true" applyProtection="true">
      <alignment horizontal="general" vertical="bottom" textRotation="0" wrapText="false" indent="0" shrinkToFit="false"/>
      <protection locked="true" hidden="false"/>
    </xf>
    <xf numFmtId="166" fontId="5" fillId="0" borderId="0" xfId="0" applyFont="true" applyBorder="true" applyAlignment="true" applyProtection="true">
      <alignment horizontal="center" vertical="bottom" textRotation="0" wrapText="false" indent="0" shrinkToFit="false"/>
      <protection locked="tru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6" fontId="4" fillId="0" borderId="0"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7" fontId="4" fillId="0" borderId="0" xfId="0" applyFont="true" applyBorder="false" applyAlignment="true" applyProtection="true">
      <alignment horizontal="general" vertical="bottom" textRotation="0" wrapText="false" indent="0" shrinkToFit="false"/>
      <protection locked="true" hidden="false"/>
    </xf>
    <xf numFmtId="167" fontId="4" fillId="0" borderId="0" xfId="0" applyFont="true" applyBorder="true" applyAlignment="true" applyProtection="true">
      <alignment horizontal="center" vertical="bottom" textRotation="0" wrapText="false" indent="0" shrinkToFit="false"/>
      <protection locked="true" hidden="false"/>
    </xf>
    <xf numFmtId="167" fontId="4" fillId="0" borderId="0" xfId="0" applyFont="true" applyBorder="false" applyAlignment="true" applyProtection="true">
      <alignment horizontal="right" vertical="bottom" textRotation="0" wrapText="false" indent="0" shrinkToFit="false"/>
      <protection locked="true" hidden="false"/>
    </xf>
    <xf numFmtId="166" fontId="4" fillId="0" borderId="1" xfId="0" applyFont="true" applyBorder="true" applyAlignment="true" applyProtection="true">
      <alignment horizontal="center" vertical="bottom" textRotation="0" wrapText="false" indent="0" shrinkToFit="false"/>
      <protection locked="true" hidden="false"/>
    </xf>
    <xf numFmtId="167" fontId="4" fillId="0" borderId="2" xfId="0" applyFont="true" applyBorder="true" applyAlignment="true" applyProtection="true">
      <alignment horizontal="center" vertical="bottom" textRotation="0" wrapText="false" indent="0" shrinkToFit="false"/>
      <protection locked="true" hidden="false"/>
    </xf>
    <xf numFmtId="166" fontId="4" fillId="0" borderId="3" xfId="0" applyFont="true" applyBorder="true" applyAlignment="true" applyProtection="true">
      <alignment horizontal="general" vertical="bottom" textRotation="0" wrapText="false" indent="0" shrinkToFit="false"/>
      <protection locked="true" hidden="false"/>
    </xf>
    <xf numFmtId="166" fontId="4" fillId="0" borderId="0" xfId="0" applyFont="true" applyBorder="true" applyAlignment="true" applyProtection="true">
      <alignment horizontal="general" vertical="bottom" textRotation="0" wrapText="false" indent="0" shrinkToFit="false"/>
      <protection locked="true" hidden="false"/>
    </xf>
    <xf numFmtId="167" fontId="4" fillId="0" borderId="4" xfId="0" applyFont="true" applyBorder="true" applyAlignment="true" applyProtection="true">
      <alignment horizontal="right" vertical="bottom" textRotation="0" wrapText="false" indent="0" shrinkToFit="false"/>
      <protection locked="true" hidden="false"/>
    </xf>
    <xf numFmtId="167" fontId="4" fillId="0" borderId="5" xfId="0" applyFont="true" applyBorder="true" applyAlignment="true" applyProtection="true">
      <alignment horizontal="right" vertical="bottom" textRotation="0" wrapText="false" indent="0" shrinkToFit="false"/>
      <protection locked="true" hidden="false"/>
    </xf>
    <xf numFmtId="167" fontId="4" fillId="0" borderId="6" xfId="0" applyFont="true" applyBorder="true" applyAlignment="true" applyProtection="true">
      <alignment horizontal="right" vertical="bottom" textRotation="0" wrapText="false" indent="0" shrinkToFit="false"/>
      <protection locked="true" hidden="false"/>
    </xf>
    <xf numFmtId="167" fontId="4" fillId="0" borderId="3" xfId="0" applyFont="true" applyBorder="true" applyAlignment="true" applyProtection="true">
      <alignment horizontal="right" vertical="bottom" textRotation="0" wrapText="false" indent="0" shrinkToFit="false"/>
      <protection locked="true" hidden="false"/>
    </xf>
    <xf numFmtId="167" fontId="4" fillId="0" borderId="7" xfId="0" applyFont="true" applyBorder="true" applyAlignment="true" applyProtection="true">
      <alignment horizontal="right" vertical="bottom" textRotation="0" wrapText="false" indent="0" shrinkToFit="false"/>
      <protection locked="true" hidden="false"/>
    </xf>
    <xf numFmtId="167" fontId="4" fillId="0" borderId="8" xfId="0" applyFont="true" applyBorder="true" applyAlignment="true" applyProtection="true">
      <alignment horizontal="right" vertical="bottom" textRotation="0" wrapText="false" indent="0" shrinkToFit="false"/>
      <protection locked="true" hidden="false"/>
    </xf>
    <xf numFmtId="167" fontId="4" fillId="0" borderId="9" xfId="0" applyFont="true" applyBorder="true" applyAlignment="true" applyProtection="true">
      <alignment horizontal="right" vertical="bottom" textRotation="0" wrapText="false" indent="0" shrinkToFit="false"/>
      <protection locked="true" hidden="false"/>
    </xf>
    <xf numFmtId="166" fontId="4" fillId="0" borderId="6" xfId="0" applyFont="true" applyBorder="true" applyAlignment="true" applyProtection="true">
      <alignment horizontal="general" vertical="bottom" textRotation="0" wrapText="false" indent="0" shrinkToFit="false"/>
      <protection locked="true" hidden="false"/>
    </xf>
    <xf numFmtId="167" fontId="4" fillId="0" borderId="0" xfId="0" applyFont="true" applyBorder="true" applyAlignment="true" applyProtection="true">
      <alignment horizontal="general" vertical="bottom" textRotation="0" wrapText="false" indent="0" shrinkToFit="false"/>
      <protection locked="true" hidden="false"/>
    </xf>
    <xf numFmtId="167" fontId="4" fillId="0" borderId="4" xfId="0" applyFont="true" applyBorder="true" applyAlignment="true" applyProtection="true">
      <alignment horizontal="general" vertical="bottom" textRotation="0" wrapText="false" indent="0" shrinkToFit="false"/>
      <protection locked="true" hidden="false"/>
    </xf>
    <xf numFmtId="167" fontId="4" fillId="0" borderId="3" xfId="0" applyFont="true" applyBorder="true" applyAlignment="true" applyProtection="true">
      <alignment horizontal="general" vertical="bottom" textRotation="0" wrapText="false" indent="0" shrinkToFit="false"/>
      <protection locked="true" hidden="false"/>
    </xf>
    <xf numFmtId="166" fontId="4" fillId="0" borderId="0" xfId="0" applyFont="true" applyBorder="true" applyAlignment="true" applyProtection="true">
      <alignment horizontal="center" vertical="center" textRotation="0" wrapText="false" indent="0" shrinkToFit="tru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7" fontId="4" fillId="0" borderId="0" xfId="0" applyFont="true" applyBorder="true" applyAlignment="true" applyProtection="true">
      <alignment horizontal="right" vertical="bottom" textRotation="0" wrapText="false" indent="0" shrinkToFit="false"/>
      <protection locked="true" hidden="false"/>
    </xf>
    <xf numFmtId="167" fontId="4" fillId="0" borderId="10" xfId="0" applyFont="true" applyBorder="true" applyAlignment="true" applyProtection="true">
      <alignment horizontal="right"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6" fontId="4" fillId="0" borderId="0" xfId="0" applyFont="true" applyBorder="true" applyAlignment="true" applyProtection="true">
      <alignment horizontal="general" vertical="bottom" textRotation="0" wrapText="false" indent="0" shrinkToFit="true"/>
      <protection locked="true" hidden="false"/>
    </xf>
    <xf numFmtId="167" fontId="4" fillId="0" borderId="11" xfId="0" applyFont="true" applyBorder="true" applyAlignment="true" applyProtection="true">
      <alignment horizontal="right" vertical="bottom" textRotation="0" wrapText="false" indent="0" shrinkToFit="false"/>
      <protection locked="true" hidden="false"/>
    </xf>
    <xf numFmtId="166" fontId="4" fillId="0" borderId="6" xfId="0" applyFont="true" applyBorder="true" applyAlignment="true" applyProtection="true">
      <alignment horizontal="general" vertical="bottom" textRotation="0" wrapText="false" indent="0" shrinkToFit="true"/>
      <protection locked="true" hidden="false"/>
    </xf>
    <xf numFmtId="167" fontId="4" fillId="0" borderId="1" xfId="0" applyFont="true" applyBorder="true" applyAlignment="true" applyProtection="true">
      <alignment horizontal="right" vertical="bottom" textRotation="0" wrapText="false" indent="0" shrinkToFit="false"/>
      <protection locked="true" hidden="false"/>
    </xf>
    <xf numFmtId="167" fontId="4" fillId="0" borderId="12" xfId="0" applyFont="true" applyBorder="true" applyAlignment="true" applyProtection="true">
      <alignment horizontal="right" vertical="bottom" textRotation="0" wrapText="false" indent="0" shrinkToFit="false"/>
      <protection locked="true" hidden="false"/>
    </xf>
    <xf numFmtId="167" fontId="4" fillId="0" borderId="13" xfId="0" applyFont="true" applyBorder="true" applyAlignment="true" applyProtection="true">
      <alignment horizontal="right" vertical="bottom" textRotation="0" wrapText="false" indent="0" shrinkToFit="false"/>
      <protection locked="true" hidden="false"/>
    </xf>
    <xf numFmtId="166" fontId="4" fillId="0" borderId="8" xfId="0" applyFont="true" applyBorder="true" applyAlignment="true" applyProtection="true">
      <alignment horizontal="general" vertical="bottom" textRotation="0" wrapText="false" indent="0" shrinkToFit="false"/>
      <protection locked="true" hidden="false"/>
    </xf>
    <xf numFmtId="166" fontId="4" fillId="0" borderId="10" xfId="0" applyFont="true" applyBorder="true" applyAlignment="true" applyProtection="true">
      <alignment horizontal="general" vertical="bottom" textRotation="0" wrapText="false" indent="0" shrinkToFit="false"/>
      <protection locked="true" hidden="false"/>
    </xf>
    <xf numFmtId="166" fontId="4" fillId="0" borderId="14" xfId="0" applyFont="true" applyBorder="true" applyAlignment="true" applyProtection="true">
      <alignment horizontal="general" vertical="bottom" textRotation="0" wrapText="false" indent="0" shrinkToFit="false"/>
      <protection locked="true" hidden="false"/>
    </xf>
    <xf numFmtId="167" fontId="4" fillId="0" borderId="15" xfId="0" applyFont="true" applyBorder="true" applyAlignment="true" applyProtection="true">
      <alignment horizontal="right" vertical="bottom" textRotation="0" wrapText="false" indent="0" shrinkToFit="false"/>
      <protection locked="true" hidden="false"/>
    </xf>
    <xf numFmtId="164" fontId="4" fillId="0" borderId="0" xfId="0" applyFont="true" applyBorder="true" applyAlignment="true" applyProtection="true">
      <alignment horizontal="general" vertical="top" textRotation="0" wrapText="false" indent="0" shrinkToFit="false"/>
      <protection locked="true" hidden="false"/>
    </xf>
    <xf numFmtId="164" fontId="4" fillId="0" borderId="0" xfId="0" applyFont="true" applyBorder="true" applyAlignment="true" applyProtection="true">
      <alignment horizontal="general" vertical="top" textRotation="0" wrapText="true" indent="0" shrinkToFit="false"/>
      <protection locked="true" hidden="false"/>
    </xf>
    <xf numFmtId="167" fontId="4" fillId="0" borderId="0" xfId="0" applyFont="true" applyBorder="false" applyAlignment="true" applyProtection="true">
      <alignment horizontal="general" vertical="top" textRotation="0" wrapText="true" indent="0" shrinkToFit="false"/>
      <protection locked="true" hidden="false"/>
    </xf>
    <xf numFmtId="167" fontId="4" fillId="0" borderId="0" xfId="0" applyFont="true" applyBorder="false" applyAlignment="true" applyProtection="true">
      <alignment horizontal="general" vertical="top" textRotation="0" wrapText="false" indent="0" shrinkToFit="false"/>
      <protection locked="true" hidden="false"/>
    </xf>
    <xf numFmtId="166" fontId="0" fillId="0" borderId="0" xfId="0" applyFont="false" applyBorder="true" applyAlignment="true" applyProtection="true">
      <alignment horizontal="general" vertical="bottom" textRotation="0" wrapText="false" indent="0" shrinkToFit="false"/>
      <protection locked="true" hidden="false"/>
    </xf>
    <xf numFmtId="167" fontId="0" fillId="0" borderId="0" xfId="0" applyFont="fals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0" fillId="0" borderId="16" xfId="0" applyFont="true" applyBorder="true" applyAlignment="true" applyProtection="true">
      <alignment horizontal="general" vertical="bottom" textRotation="0" wrapText="false" indent="0" shrinkToFit="false"/>
      <protection locked="true" hidden="false"/>
    </xf>
    <xf numFmtId="166" fontId="7" fillId="0" borderId="0" xfId="0" applyFont="true" applyBorder="false" applyAlignment="true" applyProtection="true">
      <alignment horizontal="general"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6" fontId="8" fillId="0" borderId="0" xfId="0" applyFont="true" applyBorder="true" applyAlignment="true" applyProtection="true">
      <alignment horizontal="center" vertical="center" textRotation="0" wrapText="false" indent="0" shrinkToFit="false"/>
      <protection locked="tru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6" fontId="10" fillId="0" borderId="0" xfId="0" applyFont="true" applyBorder="false" applyAlignment="true" applyProtection="true">
      <alignment horizontal="left" vertical="bottom" textRotation="0" wrapText="false" indent="0" shrinkToFit="false"/>
      <protection locked="true" hidden="false"/>
    </xf>
    <xf numFmtId="164" fontId="10" fillId="0" borderId="0" xfId="0" applyFont="true" applyBorder="false" applyAlignment="true" applyProtection="true">
      <alignment horizontal="left" vertical="bottom" textRotation="0" wrapText="false" indent="0" shrinkToFit="false"/>
      <protection locked="true" hidden="false"/>
    </xf>
    <xf numFmtId="164" fontId="10" fillId="0" borderId="0" xfId="0" applyFont="true" applyBorder="false" applyAlignment="true" applyProtection="true">
      <alignment horizontal="general" vertical="bottom" textRotation="0" wrapText="false" indent="0" shrinkToFit="false"/>
      <protection locked="true" hidden="false"/>
    </xf>
    <xf numFmtId="166" fontId="10" fillId="0" borderId="0" xfId="0" applyFont="true" applyBorder="false" applyAlignment="true" applyProtection="true">
      <alignment horizontal="general" vertical="bottom" textRotation="0" wrapText="false" indent="0" shrinkToFit="false"/>
      <protection locked="true" hidden="false"/>
    </xf>
    <xf numFmtId="166" fontId="11" fillId="0" borderId="0" xfId="0" applyFont="true" applyBorder="false" applyAlignment="true" applyProtection="true">
      <alignment horizontal="general" vertical="bottom" textRotation="0" wrapText="false" indent="0" shrinkToFit="false"/>
      <protection locked="true" hidden="false"/>
    </xf>
    <xf numFmtId="164" fontId="10" fillId="0" borderId="0" xfId="0" applyFont="true" applyBorder="false" applyAlignment="true" applyProtection="true">
      <alignment horizontal="right" vertical="bottom" textRotation="0" wrapText="false" indent="0" shrinkToFit="false"/>
      <protection locked="true" hidden="false"/>
    </xf>
    <xf numFmtId="166" fontId="10" fillId="0" borderId="0" xfId="0" applyFont="true" applyBorder="false" applyAlignment="true" applyProtection="true">
      <alignment horizontal="right" vertical="bottom" textRotation="0" wrapText="false" indent="0" shrinkToFit="false"/>
      <protection locked="true" hidden="false"/>
    </xf>
    <xf numFmtId="166" fontId="10" fillId="0" borderId="17" xfId="0" applyFont="true" applyBorder="true" applyAlignment="true" applyProtection="true">
      <alignment horizontal="left" vertical="bottom" textRotation="0" wrapText="false" indent="0" shrinkToFit="false"/>
      <protection locked="true" hidden="false"/>
    </xf>
    <xf numFmtId="166" fontId="10" fillId="0" borderId="18" xfId="0" applyFont="true" applyBorder="true" applyAlignment="true" applyProtection="true">
      <alignment horizontal="left" vertical="bottom" textRotation="0" wrapText="false" indent="0" shrinkToFit="false"/>
      <protection locked="true" hidden="false"/>
    </xf>
    <xf numFmtId="166" fontId="10" fillId="0" borderId="19" xfId="0" applyFont="true" applyBorder="true" applyAlignment="true" applyProtection="true">
      <alignment horizontal="left" vertical="bottom" textRotation="0" wrapText="false" indent="0" shrinkToFit="false"/>
      <protection locked="true" hidden="false"/>
    </xf>
    <xf numFmtId="164" fontId="10" fillId="0" borderId="20" xfId="0" applyFont="true" applyBorder="true" applyAlignment="true" applyProtection="true">
      <alignment horizontal="center" vertical="bottom" textRotation="0" wrapText="false" indent="0" shrinkToFit="false"/>
      <protection locked="true" hidden="false"/>
    </xf>
    <xf numFmtId="166" fontId="10" fillId="0" borderId="21" xfId="0" applyFont="true" applyBorder="true" applyAlignment="true" applyProtection="true">
      <alignment horizontal="general" vertical="bottom" textRotation="0" wrapText="false" indent="0" shrinkToFit="false"/>
      <protection locked="true" hidden="false"/>
    </xf>
    <xf numFmtId="166" fontId="10" fillId="0" borderId="22" xfId="0" applyFont="true" applyBorder="true" applyAlignment="true" applyProtection="true">
      <alignment horizontal="general" vertical="bottom" textRotation="0" wrapText="false" indent="0" shrinkToFit="false"/>
      <protection locked="true" hidden="false"/>
    </xf>
    <xf numFmtId="166" fontId="10" fillId="0" borderId="23" xfId="0" applyFont="true" applyBorder="true" applyAlignment="true" applyProtection="true">
      <alignment horizontal="general" vertical="bottom" textRotation="0" wrapText="false" indent="0" shrinkToFit="false"/>
      <protection locked="true" hidden="false"/>
    </xf>
    <xf numFmtId="167" fontId="10" fillId="0" borderId="24" xfId="0" applyFont="true" applyBorder="true" applyAlignment="true" applyProtection="true">
      <alignment horizontal="right" vertical="bottom" textRotation="0" wrapText="false" indent="0" shrinkToFit="false"/>
      <protection locked="true" hidden="false"/>
    </xf>
    <xf numFmtId="167" fontId="10" fillId="0" borderId="0" xfId="0" applyFont="true" applyBorder="false" applyAlignment="true" applyProtection="true">
      <alignment horizontal="right" vertical="bottom" textRotation="0" wrapText="false" indent="0" shrinkToFit="false"/>
      <protection locked="true" hidden="false"/>
    </xf>
    <xf numFmtId="166" fontId="10" fillId="0" borderId="25" xfId="0" applyFont="true" applyBorder="true" applyAlignment="true" applyProtection="true">
      <alignment horizontal="general" vertical="bottom" textRotation="0" wrapText="false" indent="0" shrinkToFit="false"/>
      <protection locked="true" hidden="false"/>
    </xf>
    <xf numFmtId="166" fontId="10" fillId="0" borderId="26" xfId="0" applyFont="true" applyBorder="true" applyAlignment="true" applyProtection="true">
      <alignment horizontal="general" vertical="bottom" textRotation="0" wrapText="false" indent="0" shrinkToFit="false"/>
      <protection locked="true" hidden="false"/>
    </xf>
    <xf numFmtId="167" fontId="10" fillId="0" borderId="27" xfId="0" applyFont="true" applyBorder="true" applyAlignment="true" applyProtection="true">
      <alignment horizontal="right" vertical="bottom" textRotation="0" wrapText="false" indent="0" shrinkToFit="false"/>
      <protection locked="true" hidden="false"/>
    </xf>
    <xf numFmtId="167" fontId="10" fillId="0" borderId="28" xfId="0" applyFont="true" applyBorder="true" applyAlignment="true" applyProtection="true">
      <alignment horizontal="right" vertical="bottom" textRotation="0" wrapText="false" indent="0" shrinkToFit="false"/>
      <protection locked="true" hidden="false"/>
    </xf>
    <xf numFmtId="167" fontId="11" fillId="2" borderId="0" xfId="0" applyFont="true" applyBorder="false" applyAlignment="true" applyProtection="true">
      <alignment horizontal="right" vertical="bottom" textRotation="0" wrapText="false" indent="0" shrinkToFit="false"/>
      <protection locked="true" hidden="false"/>
    </xf>
    <xf numFmtId="166" fontId="10" fillId="0" borderId="0" xfId="0" applyFont="true" applyBorder="true" applyAlignment="true" applyProtection="true">
      <alignment horizontal="center" vertical="center" textRotation="0" wrapText="false" indent="0" shrinkToFit="true"/>
      <protection locked="true" hidden="false"/>
    </xf>
    <xf numFmtId="167" fontId="11" fillId="2" borderId="20" xfId="0" applyFont="true" applyBorder="true" applyAlignment="true" applyProtection="true">
      <alignment horizontal="right" vertical="bottom" textRotation="0" wrapText="false" indent="0" shrinkToFit="false"/>
      <protection locked="true" hidden="false"/>
    </xf>
    <xf numFmtId="167" fontId="11" fillId="2" borderId="28" xfId="0" applyFont="true" applyBorder="true" applyAlignment="true" applyProtection="true">
      <alignment horizontal="right" vertical="bottom" textRotation="0" wrapText="false" indent="0" shrinkToFit="false"/>
      <protection locked="true" hidden="false"/>
    </xf>
    <xf numFmtId="166" fontId="10" fillId="0" borderId="29" xfId="0" applyFont="true" applyBorder="true" applyAlignment="true" applyProtection="true">
      <alignment horizontal="general" vertical="bottom" textRotation="0" wrapText="false" indent="0" shrinkToFit="false"/>
      <protection locked="true" hidden="false"/>
    </xf>
    <xf numFmtId="166" fontId="10" fillId="0" borderId="30" xfId="0" applyFont="true" applyBorder="true" applyAlignment="true" applyProtection="true">
      <alignment horizontal="general" vertical="bottom" textRotation="0" wrapText="false" indent="0" shrinkToFit="false"/>
      <protection locked="true" hidden="false"/>
    </xf>
    <xf numFmtId="166" fontId="10" fillId="0" borderId="31" xfId="0" applyFont="true" applyBorder="true" applyAlignment="true" applyProtection="true">
      <alignment horizontal="general" vertical="bottom" textRotation="0" wrapText="false" indent="0" shrinkToFit="false"/>
      <protection locked="true" hidden="false"/>
    </xf>
    <xf numFmtId="167" fontId="10" fillId="0" borderId="30" xfId="0" applyFont="true" applyBorder="true" applyAlignment="true" applyProtection="true">
      <alignment horizontal="right" vertical="bottom" textRotation="0" wrapText="false" indent="0" shrinkToFit="false"/>
      <protection locked="true" hidden="false"/>
    </xf>
    <xf numFmtId="166" fontId="10" fillId="0" borderId="0" xfId="0" applyFont="true" applyBorder="true" applyAlignment="true" applyProtection="true">
      <alignment horizontal="general" vertical="bottom" textRotation="0" wrapText="false" indent="0" shrinkToFit="false"/>
      <protection locked="true" hidden="false"/>
    </xf>
    <xf numFmtId="166" fontId="13" fillId="0" borderId="0" xfId="0" applyFont="true" applyBorder="false" applyAlignment="true" applyProtection="true">
      <alignment horizontal="general" vertical="bottom" textRotation="0" wrapText="false" indent="0" shrinkToFit="false"/>
      <protection locked="true" hidden="false"/>
    </xf>
    <xf numFmtId="167" fontId="10" fillId="0" borderId="0" xfId="0" applyFont="true" applyBorder="false" applyAlignment="true" applyProtection="true">
      <alignment horizontal="general" vertical="bottom" textRotation="0" wrapText="false" indent="0" shrinkToFit="false"/>
      <protection locked="true" hidden="false"/>
    </xf>
    <xf numFmtId="166" fontId="14" fillId="0" borderId="24" xfId="0" applyFont="true" applyBorder="true" applyAlignment="true" applyProtection="true">
      <alignment horizontal="general" vertical="bottom" textRotation="0" wrapText="true" indent="0" shrinkToFit="false"/>
      <protection locked="true" hidden="false"/>
    </xf>
    <xf numFmtId="164" fontId="14" fillId="0" borderId="0" xfId="0" applyFont="true" applyBorder="false" applyAlignment="true" applyProtection="true">
      <alignment horizontal="general" vertical="bottom" textRotation="0" wrapText="false" indent="0" shrinkToFit="false"/>
      <protection locked="true" hidden="false"/>
    </xf>
    <xf numFmtId="166" fontId="14" fillId="0" borderId="25" xfId="0" applyFont="true" applyBorder="true" applyAlignment="true" applyProtection="true">
      <alignment horizontal="general" vertical="bottom" textRotation="0" wrapText="false" indent="0" shrinkToFit="false"/>
      <protection locked="true" hidden="false"/>
    </xf>
    <xf numFmtId="166" fontId="14" fillId="0" borderId="0" xfId="0" applyFont="true" applyBorder="false" applyAlignment="true" applyProtection="true">
      <alignment horizontal="general" vertical="bottom" textRotation="0" wrapText="false" indent="0" shrinkToFit="false"/>
      <protection locked="true" hidden="false"/>
    </xf>
    <xf numFmtId="164" fontId="14" fillId="0" borderId="26" xfId="0" applyFont="true" applyBorder="true" applyAlignment="true" applyProtection="true">
      <alignment horizontal="general" vertical="bottom" textRotation="0" wrapText="false" indent="0" shrinkToFit="false"/>
      <protection locked="true" hidden="false"/>
    </xf>
    <xf numFmtId="166" fontId="14" fillId="0" borderId="29" xfId="0" applyFont="true" applyBorder="true" applyAlignment="true" applyProtection="true">
      <alignment horizontal="general" vertical="bottom" textRotation="0" wrapText="false" indent="0" shrinkToFit="false"/>
      <protection locked="true" hidden="false"/>
    </xf>
    <xf numFmtId="166" fontId="14" fillId="0" borderId="30" xfId="0" applyFont="true" applyBorder="true" applyAlignment="true" applyProtection="true">
      <alignment horizontal="general" vertical="bottom" textRotation="0" wrapText="false" indent="0" shrinkToFit="false"/>
      <protection locked="true" hidden="false"/>
    </xf>
    <xf numFmtId="164" fontId="14" fillId="0" borderId="30" xfId="0" applyFont="true" applyBorder="true" applyAlignment="true" applyProtection="true">
      <alignment horizontal="general" vertical="bottom" textRotation="0" wrapText="false" indent="0" shrinkToFit="false"/>
      <protection locked="true" hidden="false"/>
    </xf>
    <xf numFmtId="164" fontId="14" fillId="0" borderId="31" xfId="0" applyFont="true" applyBorder="true" applyAlignment="true" applyProtection="true">
      <alignment horizontal="general" vertical="bottom" textRotation="0" wrapText="false" indent="0" shrinkToFit="false"/>
      <protection locked="true" hidden="false"/>
    </xf>
    <xf numFmtId="166" fontId="7" fillId="0" borderId="0" xfId="20" applyFont="true" applyBorder="true" applyAlignment="true" applyProtection="true">
      <alignment horizontal="general" vertical="bottom" textRotation="0" wrapText="false" indent="0" shrinkToFit="false"/>
      <protection locked="true" hidden="false"/>
    </xf>
    <xf numFmtId="166" fontId="16" fillId="0" borderId="0" xfId="0" applyFont="true" applyBorder="false" applyAlignment="true" applyProtection="true">
      <alignment horizontal="general" vertical="bottom" textRotation="0" wrapText="false" indent="0" shrinkToFit="false"/>
      <protection locked="true" hidden="false"/>
    </xf>
    <xf numFmtId="166" fontId="8" fillId="0" borderId="0" xfId="0" applyFont="true" applyBorder="false" applyAlignment="true" applyProtection="true">
      <alignment horizontal="left" vertical="bottom" textRotation="0" wrapText="false" indent="0" shrinkToFit="false"/>
      <protection locked="true" hidden="false"/>
    </xf>
    <xf numFmtId="166" fontId="17" fillId="0" borderId="0" xfId="0" applyFont="true" applyBorder="false" applyAlignment="true" applyProtection="true">
      <alignment horizontal="left" vertical="bottom" textRotation="0" wrapText="false" indent="0" shrinkToFit="false"/>
      <protection locked="true" hidden="false"/>
    </xf>
    <xf numFmtId="166" fontId="17" fillId="0" borderId="0" xfId="0" applyFont="true" applyBorder="false" applyAlignment="true" applyProtection="true">
      <alignment horizontal="center" vertical="bottom" textRotation="0" wrapText="false" indent="0" shrinkToFit="false"/>
      <protection locked="true" hidden="false"/>
    </xf>
    <xf numFmtId="166" fontId="18" fillId="0" borderId="20" xfId="0" applyFont="true" applyBorder="true" applyAlignment="true" applyProtection="true">
      <alignment horizontal="general" vertical="center" textRotation="0" wrapText="true" indent="0" shrinkToFit="false"/>
      <protection locked="true" hidden="false"/>
    </xf>
    <xf numFmtId="166" fontId="10" fillId="0" borderId="0" xfId="20" applyFont="true" applyBorder="true" applyAlignment="true" applyProtection="true">
      <alignment horizontal="general" vertical="bottom" textRotation="0" wrapText="false" indent="0" shrinkToFit="false"/>
      <protection locked="true" hidden="false"/>
    </xf>
    <xf numFmtId="166" fontId="10" fillId="0" borderId="0" xfId="0" applyFont="true" applyBorder="false" applyAlignment="true" applyProtection="true">
      <alignment horizontal="center" vertical="bottom" textRotation="0" wrapText="false" indent="0" shrinkToFit="false"/>
      <protection locked="true" hidden="false"/>
    </xf>
    <xf numFmtId="166" fontId="10" fillId="0" borderId="0" xfId="0" applyFont="true" applyBorder="true" applyAlignment="true" applyProtection="true">
      <alignment horizontal="left" vertical="top" textRotation="0" wrapText="true" indent="0" shrinkToFit="false"/>
      <protection locked="true" hidden="false"/>
    </xf>
    <xf numFmtId="166" fontId="10" fillId="0" borderId="0" xfId="0" applyFont="true" applyBorder="true" applyAlignment="true" applyProtection="true">
      <alignment horizontal="general" vertical="bottom" textRotation="0" wrapText="true" indent="0" shrinkToFit="false"/>
      <protection locked="true" hidden="false"/>
    </xf>
    <xf numFmtId="166" fontId="10" fillId="0" borderId="0" xfId="0" applyFont="true" applyBorder="false" applyAlignment="true" applyProtection="true">
      <alignment horizontal="general" vertical="center" textRotation="0" wrapText="false" indent="0" shrinkToFit="false"/>
      <protection locked="true" hidden="false"/>
    </xf>
    <xf numFmtId="166" fontId="10" fillId="0" borderId="0" xfId="20" applyFont="true" applyBorder="true" applyAlignment="true" applyProtection="true">
      <alignment horizontal="general" vertical="center" textRotation="0" wrapText="false" indent="0" shrinkToFit="true"/>
      <protection locked="true" hidden="false"/>
    </xf>
    <xf numFmtId="166" fontId="10" fillId="0" borderId="0" xfId="20" applyFont="true" applyBorder="true" applyAlignment="true" applyProtection="true">
      <alignment horizontal="general" vertical="center" textRotation="0" wrapText="false" indent="0" shrinkToFit="false"/>
      <protection locked="true" hidden="false"/>
    </xf>
    <xf numFmtId="166" fontId="10" fillId="0" borderId="20" xfId="0" applyFont="true" applyBorder="true" applyAlignment="true" applyProtection="true">
      <alignment horizontal="center" vertical="bottom" textRotation="0" wrapText="false" indent="0" shrinkToFit="false"/>
      <protection locked="true" hidden="false"/>
    </xf>
    <xf numFmtId="166" fontId="10" fillId="0" borderId="20" xfId="20" applyFont="true" applyBorder="true" applyAlignment="true" applyProtection="true">
      <alignment horizontal="center" vertical="bottom" textRotation="0" wrapText="false" indent="0" shrinkToFit="false"/>
      <protection locked="true" hidden="false"/>
    </xf>
    <xf numFmtId="166" fontId="10" fillId="0" borderId="22" xfId="0" applyFont="true" applyBorder="true" applyAlignment="true" applyProtection="true">
      <alignment horizontal="left" vertical="bottom" textRotation="0" wrapText="false" indent="0" shrinkToFit="false"/>
      <protection locked="true" hidden="false"/>
    </xf>
    <xf numFmtId="166" fontId="10" fillId="0" borderId="26" xfId="0" applyFont="true" applyBorder="true" applyAlignment="true" applyProtection="true">
      <alignment horizontal="center" vertical="bottom" textRotation="0" wrapText="false" indent="0" shrinkToFit="false"/>
      <protection locked="true" hidden="false"/>
    </xf>
    <xf numFmtId="166" fontId="10" fillId="0" borderId="24" xfId="20" applyFont="true" applyBorder="true" applyAlignment="true" applyProtection="true">
      <alignment horizontal="center" vertical="bottom" textRotation="0" wrapText="false" indent="0" shrinkToFit="false"/>
      <protection locked="true" hidden="false"/>
    </xf>
    <xf numFmtId="166" fontId="10" fillId="0" borderId="25" xfId="0" applyFont="true" applyBorder="true" applyAlignment="true" applyProtection="true">
      <alignment horizontal="center" vertical="center" textRotation="0" wrapText="false" indent="0" shrinkToFit="true"/>
      <protection locked="true" hidden="false"/>
    </xf>
    <xf numFmtId="166" fontId="10" fillId="0" borderId="27" xfId="20" applyFont="true" applyBorder="true" applyAlignment="true" applyProtection="true">
      <alignment horizontal="right" vertical="center" textRotation="0" wrapText="false" indent="0" shrinkToFit="false"/>
      <protection locked="true" hidden="false"/>
    </xf>
    <xf numFmtId="166" fontId="10" fillId="0" borderId="0" xfId="20" applyFont="true" applyBorder="true" applyAlignment="true" applyProtection="true">
      <alignment horizontal="right" vertical="center" textRotation="0" wrapText="false" indent="0" shrinkToFit="false"/>
      <protection locked="true" hidden="false"/>
    </xf>
    <xf numFmtId="166" fontId="11" fillId="0" borderId="27" xfId="20" applyFont="true" applyBorder="true" applyAlignment="true" applyProtection="true">
      <alignment horizontal="right" vertical="center" textRotation="0" wrapText="false" indent="0" shrinkToFit="false"/>
      <protection locked="true" hidden="false"/>
    </xf>
    <xf numFmtId="166" fontId="11" fillId="0" borderId="27" xfId="20" applyFont="true" applyBorder="true" applyAlignment="true" applyProtection="true">
      <alignment horizontal="right" vertical="bottom" textRotation="0" wrapText="false" indent="0" shrinkToFit="false"/>
      <protection locked="true" hidden="false"/>
    </xf>
    <xf numFmtId="166" fontId="11" fillId="0" borderId="0" xfId="20" applyFont="true" applyBorder="true" applyAlignment="true" applyProtection="true">
      <alignment horizontal="right" vertical="bottom" textRotation="0" wrapText="false" indent="0" shrinkToFit="false"/>
      <protection locked="true" hidden="false"/>
    </xf>
    <xf numFmtId="166" fontId="10" fillId="0" borderId="26" xfId="0" applyFont="true" applyBorder="true" applyAlignment="true" applyProtection="true">
      <alignment horizontal="general" vertical="bottom" textRotation="0" wrapText="false" indent="0" shrinkToFit="true"/>
      <protection locked="true" hidden="false"/>
    </xf>
    <xf numFmtId="166" fontId="11" fillId="0" borderId="0" xfId="20" applyFont="true" applyBorder="true" applyAlignment="true" applyProtection="true">
      <alignment horizontal="right" vertical="center" textRotation="0" wrapText="false" indent="0" shrinkToFit="false"/>
      <protection locked="true" hidden="false"/>
    </xf>
    <xf numFmtId="166" fontId="10" fillId="0" borderId="28" xfId="20" applyFont="true" applyBorder="true" applyAlignment="true" applyProtection="true">
      <alignment horizontal="right" vertical="bottom" textRotation="0" wrapText="false" indent="0" shrinkToFit="false"/>
      <protection locked="true" hidden="false"/>
    </xf>
    <xf numFmtId="166" fontId="10" fillId="0" borderId="30" xfId="20" applyFont="true" applyBorder="true" applyAlignment="true" applyProtection="true">
      <alignment horizontal="right" vertical="bottom" textRotation="0" wrapText="false" indent="0" shrinkToFit="false"/>
      <protection locked="true" hidden="false"/>
    </xf>
    <xf numFmtId="166" fontId="11" fillId="0" borderId="28" xfId="20" applyFont="true" applyBorder="true" applyAlignment="true" applyProtection="true">
      <alignment horizontal="right" vertical="bottom" textRotation="0" wrapText="false" indent="0" shrinkToFit="false"/>
      <protection locked="true" hidden="false"/>
    </xf>
    <xf numFmtId="166" fontId="10" fillId="0" borderId="25" xfId="0" applyFont="true" applyBorder="true" applyAlignment="true" applyProtection="true">
      <alignment horizontal="left" vertical="bottom" textRotation="0" wrapText="false" indent="0" shrinkToFit="false"/>
      <protection locked="true" hidden="false"/>
    </xf>
    <xf numFmtId="166" fontId="10" fillId="0" borderId="25" xfId="0" applyFont="true" applyBorder="true" applyAlignment="true" applyProtection="true">
      <alignment horizontal="general" vertical="center" textRotation="0" wrapText="false" indent="0" shrinkToFit="false"/>
      <protection locked="true" hidden="false"/>
    </xf>
    <xf numFmtId="166" fontId="10" fillId="0" borderId="25" xfId="0" applyFont="true" applyBorder="true" applyAlignment="true" applyProtection="true">
      <alignment horizontal="general" vertical="bottom" textRotation="0" wrapText="false" indent="0" shrinkToFit="true"/>
      <protection locked="true" hidden="false"/>
    </xf>
    <xf numFmtId="166" fontId="11" fillId="0" borderId="20" xfId="20" applyFont="true" applyBorder="true" applyAlignment="true" applyProtection="true">
      <alignment horizontal="right" vertical="bottom" textRotation="0" wrapText="false" indent="0" shrinkToFit="false"/>
      <protection locked="true" hidden="false"/>
    </xf>
    <xf numFmtId="166" fontId="11" fillId="0" borderId="18" xfId="20" applyFont="true" applyBorder="true" applyAlignment="true" applyProtection="true">
      <alignment horizontal="right" vertical="bottom" textRotation="0" wrapText="false" indent="0" shrinkToFit="false"/>
      <protection locked="true" hidden="false"/>
    </xf>
    <xf numFmtId="166" fontId="11" fillId="0" borderId="30" xfId="20" applyFont="true" applyBorder="true" applyAlignment="true" applyProtection="true">
      <alignment horizontal="right" vertical="bottom" textRotation="0" wrapText="false" indent="0" shrinkToFit="false"/>
      <protection locked="true" hidden="false"/>
    </xf>
    <xf numFmtId="166" fontId="10" fillId="0" borderId="29" xfId="0" applyFont="true" applyBorder="true" applyAlignment="true" applyProtection="true">
      <alignment horizontal="left" vertical="bottom" textRotation="0" wrapText="false" indent="0" shrinkToFit="false"/>
      <protection locked="true" hidden="false"/>
    </xf>
    <xf numFmtId="166" fontId="10" fillId="0" borderId="31" xfId="0" applyFont="true" applyBorder="true" applyAlignment="true" applyProtection="true">
      <alignment horizontal="left" vertical="bottom" textRotation="0" wrapText="false" indent="0" shrinkToFit="false"/>
      <protection locked="true" hidden="false"/>
    </xf>
    <xf numFmtId="166" fontId="10" fillId="0" borderId="0" xfId="20" applyFont="true" applyBorder="true" applyAlignment="true" applyProtection="true">
      <alignment horizontal="right" vertical="bottom" textRotation="0" wrapText="false" indent="0" shrinkToFit="false"/>
      <protection locked="true" hidden="false"/>
    </xf>
    <xf numFmtId="166" fontId="10" fillId="0" borderId="17" xfId="20" applyFont="true" applyBorder="true" applyAlignment="true" applyProtection="true">
      <alignment horizontal="general" vertical="bottom" textRotation="0" wrapText="false" indent="0" shrinkToFit="false"/>
      <protection locked="true" hidden="false"/>
    </xf>
    <xf numFmtId="166" fontId="10" fillId="0" borderId="18" xfId="20" applyFont="true" applyBorder="true" applyAlignment="true" applyProtection="true">
      <alignment horizontal="general" vertical="bottom" textRotation="0" wrapText="false" indent="0" shrinkToFit="false"/>
      <protection locked="true" hidden="false"/>
    </xf>
    <xf numFmtId="166" fontId="10" fillId="0" borderId="19" xfId="20" applyFont="true" applyBorder="true" applyAlignment="true" applyProtection="true">
      <alignment horizontal="general" vertical="bottom" textRotation="0" wrapText="false" indent="0" shrinkToFit="false"/>
      <protection locked="true" hidden="false"/>
    </xf>
    <xf numFmtId="166" fontId="10" fillId="0" borderId="21" xfId="0" applyFont="true" applyBorder="true" applyAlignment="true" applyProtection="true">
      <alignment horizontal="left" vertical="top" textRotation="0" wrapText="false" indent="0" shrinkToFit="false"/>
      <protection locked="true" hidden="false"/>
    </xf>
    <xf numFmtId="166" fontId="10" fillId="0" borderId="22" xfId="0" applyFont="true" applyBorder="true" applyAlignment="true" applyProtection="true">
      <alignment horizontal="left" vertical="top" textRotation="0" wrapText="false" indent="0" shrinkToFit="false"/>
      <protection locked="true" hidden="false"/>
    </xf>
    <xf numFmtId="166" fontId="10" fillId="0" borderId="23" xfId="0" applyFont="true" applyBorder="true" applyAlignment="true" applyProtection="true">
      <alignment horizontal="left" vertical="top" textRotation="0" wrapText="false" indent="0" shrinkToFit="false"/>
      <protection locked="true" hidden="false"/>
    </xf>
    <xf numFmtId="166" fontId="11" fillId="0" borderId="24" xfId="20" applyFont="true" applyBorder="true" applyAlignment="true" applyProtection="true">
      <alignment horizontal="right" vertical="center" textRotation="0" wrapText="false" indent="0" shrinkToFit="false"/>
      <protection locked="true" hidden="false"/>
    </xf>
    <xf numFmtId="166" fontId="10" fillId="0" borderId="21" xfId="20" applyFont="true" applyBorder="true" applyAlignment="true" applyProtection="true">
      <alignment horizontal="left" vertical="top" textRotation="0" wrapText="false" indent="0" shrinkToFit="false"/>
      <protection locked="true" hidden="false"/>
    </xf>
    <xf numFmtId="166" fontId="10" fillId="0" borderId="28" xfId="0" applyFont="true" applyBorder="true" applyAlignment="true" applyProtection="true">
      <alignment horizontal="general" vertical="bottom" textRotation="0" wrapText="false" indent="0" shrinkToFit="false"/>
      <protection locked="true" hidden="false"/>
    </xf>
    <xf numFmtId="166" fontId="10" fillId="0" borderId="22" xfId="20" applyFont="true" applyBorder="true" applyAlignment="true" applyProtection="true">
      <alignment horizontal="left" vertical="top" textRotation="0" wrapText="false" indent="0" shrinkToFit="false"/>
      <protection locked="true" hidden="false"/>
    </xf>
    <xf numFmtId="166" fontId="10" fillId="0" borderId="23" xfId="20" applyFont="true" applyBorder="true" applyAlignment="true" applyProtection="true">
      <alignment horizontal="left" vertical="top" textRotation="0" wrapText="false" indent="0" shrinkToFit="false"/>
      <protection locked="true" hidden="false"/>
    </xf>
    <xf numFmtId="166" fontId="10" fillId="0" borderId="29" xfId="20" applyFont="true" applyBorder="true" applyAlignment="true" applyProtection="true">
      <alignment horizontal="left" vertical="top" textRotation="0" wrapText="false" indent="0" shrinkToFit="false"/>
      <protection locked="true" hidden="false"/>
    </xf>
    <xf numFmtId="166" fontId="10" fillId="0" borderId="30" xfId="20" applyFont="true" applyBorder="true" applyAlignment="true" applyProtection="true">
      <alignment horizontal="left" vertical="top" textRotation="0" wrapText="false" indent="0" shrinkToFit="false"/>
      <protection locked="true" hidden="false"/>
    </xf>
    <xf numFmtId="166" fontId="10" fillId="0" borderId="31" xfId="20" applyFont="true" applyBorder="true" applyAlignment="true" applyProtection="true">
      <alignment horizontal="left" vertical="top" textRotation="0" wrapText="false" indent="0" shrinkToFit="false"/>
      <protection locked="true" hidden="false"/>
    </xf>
    <xf numFmtId="166" fontId="10" fillId="0" borderId="20" xfId="0" applyFont="true" applyBorder="true" applyAlignment="true" applyProtection="true">
      <alignment horizontal="center" vertical="center" textRotation="0" wrapText="false" indent="0" shrinkToFit="false"/>
      <protection locked="true" hidden="false"/>
    </xf>
    <xf numFmtId="166" fontId="10" fillId="0" borderId="24" xfId="0" applyFont="true" applyBorder="true" applyAlignment="true" applyProtection="true">
      <alignment horizontal="center" vertical="center" textRotation="0" wrapText="false" indent="0" shrinkToFit="true"/>
      <protection locked="true" hidden="false"/>
    </xf>
    <xf numFmtId="166" fontId="10" fillId="0" borderId="20" xfId="20" applyFont="true" applyBorder="true" applyAlignment="true" applyProtection="true">
      <alignment horizontal="center" vertical="center" textRotation="0" wrapText="false" indent="0" shrinkToFit="false"/>
      <protection locked="true" hidden="false"/>
    </xf>
    <xf numFmtId="166" fontId="19" fillId="0" borderId="22" xfId="0" applyFont="true" applyBorder="true" applyAlignment="true" applyProtection="true">
      <alignment horizontal="general" vertical="bottom" textRotation="0" wrapText="false" indent="0" shrinkToFit="false"/>
      <protection locked="true" hidden="false"/>
    </xf>
    <xf numFmtId="166" fontId="19" fillId="0" borderId="23" xfId="0" applyFont="true" applyBorder="true" applyAlignment="true" applyProtection="true">
      <alignment horizontal="general" vertical="bottom" textRotation="0" wrapText="false" indent="0" shrinkToFit="false"/>
      <protection locked="true" hidden="false"/>
    </xf>
    <xf numFmtId="166" fontId="10" fillId="0" borderId="21" xfId="20" applyFont="true" applyBorder="true" applyAlignment="true" applyProtection="true">
      <alignment horizontal="general" vertical="bottom" textRotation="0" wrapText="false" indent="0" shrinkToFit="false"/>
      <protection locked="true" hidden="false"/>
    </xf>
    <xf numFmtId="166" fontId="19" fillId="0" borderId="0" xfId="0" applyFont="true" applyBorder="false" applyAlignment="true" applyProtection="true">
      <alignment horizontal="general" vertical="bottom" textRotation="0" wrapText="false" indent="0" shrinkToFit="false"/>
      <protection locked="true" hidden="false"/>
    </xf>
    <xf numFmtId="166" fontId="19" fillId="0" borderId="26" xfId="0" applyFont="true" applyBorder="true" applyAlignment="true" applyProtection="true">
      <alignment horizontal="general" vertical="bottom" textRotation="0" wrapText="false" indent="0" shrinkToFit="false"/>
      <protection locked="true" hidden="false"/>
    </xf>
    <xf numFmtId="166" fontId="10" fillId="0" borderId="27" xfId="0" applyFont="true" applyBorder="true" applyAlignment="true" applyProtection="true">
      <alignment horizontal="general" vertical="bottom" textRotation="0" wrapText="false" indent="0" shrinkToFit="false"/>
      <protection locked="true" hidden="false"/>
    </xf>
    <xf numFmtId="166" fontId="10" fillId="0" borderId="28" xfId="20" applyFont="true" applyBorder="true" applyAlignment="true" applyProtection="true">
      <alignment horizontal="general" vertical="top" textRotation="0" wrapText="true" indent="0" shrinkToFit="false"/>
      <protection locked="true" hidden="false"/>
    </xf>
    <xf numFmtId="166" fontId="11" fillId="0" borderId="25" xfId="0" applyFont="true" applyBorder="true" applyAlignment="true" applyProtection="true">
      <alignment horizontal="general" vertical="bottom" textRotation="0" wrapText="false" indent="0" shrinkToFit="false"/>
      <protection locked="true" hidden="false"/>
    </xf>
    <xf numFmtId="166" fontId="10" fillId="0" borderId="30" xfId="20" applyFont="true" applyBorder="true" applyAlignment="true" applyProtection="true">
      <alignment horizontal="right" vertical="center" textRotation="0" wrapText="false" indent="0" shrinkToFit="false"/>
      <protection locked="true" hidden="false"/>
    </xf>
    <xf numFmtId="166" fontId="10" fillId="0" borderId="30" xfId="0" applyFont="true" applyBorder="true" applyAlignment="true" applyProtection="true">
      <alignment horizontal="left" vertical="bottom" textRotation="0" wrapText="false" indent="0" shrinkToFit="false"/>
      <protection locked="true" hidden="false"/>
    </xf>
    <xf numFmtId="166" fontId="11" fillId="0" borderId="20" xfId="20" applyFont="true" applyBorder="true" applyAlignment="true" applyProtection="true">
      <alignment horizontal="right" vertical="center" textRotation="0" wrapText="false" indent="0" shrinkToFit="false"/>
      <protection locked="true" hidden="false"/>
    </xf>
    <xf numFmtId="166" fontId="11" fillId="0" borderId="18" xfId="20" applyFont="true" applyBorder="true" applyAlignment="true" applyProtection="true">
      <alignment horizontal="right" vertical="center" textRotation="0" wrapText="false" indent="0" shrinkToFit="false"/>
      <protection locked="true" hidden="false"/>
    </xf>
    <xf numFmtId="165" fontId="10" fillId="0" borderId="0" xfId="20" applyFont="true" applyBorder="true" applyAlignment="true" applyProtection="true">
      <alignment horizontal="general" vertical="bottom" textRotation="0" wrapText="false" indent="0" shrinkToFit="false"/>
      <protection locked="true" hidden="false"/>
    </xf>
    <xf numFmtId="168" fontId="10" fillId="0" borderId="0" xfId="0" applyFont="true" applyBorder="false" applyAlignment="true" applyProtection="true">
      <alignment horizontal="general" vertical="bottom" textRotation="0" wrapText="false" indent="0" shrinkToFit="false"/>
      <protection locked="true" hidden="false"/>
    </xf>
    <xf numFmtId="166" fontId="10" fillId="0" borderId="20" xfId="0" applyFont="true" applyBorder="true" applyAlignment="true" applyProtection="true">
      <alignment horizontal="center" vertical="center" textRotation="0" wrapText="false" indent="0" shrinkToFit="true"/>
      <protection locked="true" hidden="false"/>
    </xf>
    <xf numFmtId="166" fontId="10" fillId="0" borderId="20" xfId="20" applyFont="true" applyBorder="true" applyAlignment="true" applyProtection="true">
      <alignment horizontal="center" vertical="center" textRotation="0" wrapText="false" indent="0" shrinkToFit="true"/>
      <protection locked="true" hidden="false"/>
    </xf>
    <xf numFmtId="166" fontId="10" fillId="0" borderId="17" xfId="20" applyFont="true" applyBorder="true" applyAlignment="true" applyProtection="true">
      <alignment horizontal="center" vertical="center" textRotation="0" wrapText="false" indent="0" shrinkToFit="true"/>
      <protection locked="true" hidden="false"/>
    </xf>
    <xf numFmtId="166" fontId="10" fillId="0" borderId="19" xfId="20" applyFont="true" applyBorder="true" applyAlignment="true" applyProtection="true">
      <alignment horizontal="center" vertical="center" textRotation="0" wrapText="false" indent="0" shrinkToFit="true"/>
      <protection locked="true" hidden="false"/>
    </xf>
    <xf numFmtId="166" fontId="10" fillId="0" borderId="24" xfId="20" applyFont="true" applyBorder="true" applyAlignment="true" applyProtection="true">
      <alignment horizontal="general" vertical="bottom" textRotation="0" wrapText="false" indent="0" shrinkToFit="false"/>
      <protection locked="true" hidden="false"/>
    </xf>
    <xf numFmtId="166" fontId="10" fillId="0" borderId="27" xfId="20" applyFont="true" applyBorder="true" applyAlignment="true" applyProtection="true">
      <alignment horizontal="general" vertical="bottom" textRotation="0" wrapText="false" indent="0" shrinkToFit="false"/>
      <protection locked="true" hidden="false"/>
    </xf>
    <xf numFmtId="166" fontId="10" fillId="0" borderId="26" xfId="20" applyFont="true" applyBorder="true" applyAlignment="true" applyProtection="true">
      <alignment horizontal="general" vertical="bottom" textRotation="0" wrapText="false" indent="0" shrinkToFit="false"/>
      <protection locked="true" hidden="false"/>
    </xf>
    <xf numFmtId="166" fontId="11" fillId="0" borderId="26" xfId="20" applyFont="true" applyBorder="true" applyAlignment="true" applyProtection="true">
      <alignment horizontal="right" vertical="bottom" textRotation="0" wrapText="false" indent="0" shrinkToFit="false"/>
      <protection locked="true" hidden="false"/>
    </xf>
    <xf numFmtId="166" fontId="11" fillId="0" borderId="19" xfId="20" applyFont="true" applyBorder="true" applyAlignment="true" applyProtection="true">
      <alignment horizontal="right" vertical="bottom" textRotation="0" wrapText="false" indent="0" shrinkToFit="false"/>
      <protection locked="true" hidden="false"/>
    </xf>
    <xf numFmtId="166" fontId="11" fillId="0" borderId="24" xfId="20" applyFont="true" applyBorder="true" applyAlignment="true" applyProtection="true">
      <alignment horizontal="right" vertical="bottom" textRotation="0" wrapText="false" indent="0" shrinkToFit="false"/>
      <protection locked="true" hidden="false"/>
    </xf>
    <xf numFmtId="166" fontId="11" fillId="0" borderId="22" xfId="20" applyFont="true" applyBorder="true" applyAlignment="true" applyProtection="true">
      <alignment horizontal="right" vertical="bottom" textRotation="0" wrapText="false" indent="0" shrinkToFit="false"/>
      <protection locked="true" hidden="false"/>
    </xf>
    <xf numFmtId="166" fontId="11" fillId="0" borderId="23" xfId="20" applyFont="true" applyBorder="true" applyAlignment="true" applyProtection="true">
      <alignment horizontal="right" vertical="bottom" textRotation="0" wrapText="false" indent="0" shrinkToFit="false"/>
      <protection locked="true" hidden="false"/>
    </xf>
    <xf numFmtId="166" fontId="10" fillId="0" borderId="32" xfId="0" applyFont="true" applyBorder="true" applyAlignment="true" applyProtection="true">
      <alignment horizontal="center" vertical="center" textRotation="0" wrapText="false" indent="0" shrinkToFit="false"/>
      <protection locked="true" hidden="false"/>
    </xf>
    <xf numFmtId="166" fontId="10" fillId="0" borderId="33" xfId="20" applyFont="true" applyBorder="true" applyAlignment="true" applyProtection="true">
      <alignment horizontal="center" vertical="center" textRotation="0" wrapText="false" indent="0" shrinkToFit="true"/>
      <protection locked="true" hidden="false"/>
    </xf>
    <xf numFmtId="166" fontId="10" fillId="0" borderId="34" xfId="20" applyFont="true" applyBorder="true" applyAlignment="true" applyProtection="true">
      <alignment horizontal="center" vertical="center" textRotation="0" wrapText="false" indent="0" shrinkToFit="true"/>
      <protection locked="true" hidden="false"/>
    </xf>
    <xf numFmtId="166" fontId="10" fillId="0" borderId="35" xfId="20" applyFont="true" applyBorder="true" applyAlignment="true" applyProtection="true">
      <alignment horizontal="left" vertical="center" textRotation="0" wrapText="true" indent="0" shrinkToFit="false"/>
      <protection locked="true" hidden="false"/>
    </xf>
    <xf numFmtId="166" fontId="10" fillId="0" borderId="28" xfId="20" applyFont="true" applyBorder="true" applyAlignment="true" applyProtection="true">
      <alignment horizontal="center" vertical="center" textRotation="0" wrapText="false" indent="0" shrinkToFit="true"/>
      <protection locked="true" hidden="false"/>
    </xf>
    <xf numFmtId="166" fontId="10" fillId="0" borderId="36" xfId="0" applyFont="true" applyBorder="true" applyAlignment="true" applyProtection="true">
      <alignment horizontal="general" vertical="bottom" textRotation="0" wrapText="false" indent="0" shrinkToFit="false"/>
      <protection locked="true" hidden="false"/>
    </xf>
    <xf numFmtId="166" fontId="10" fillId="0" borderId="37" xfId="20" applyFont="true" applyBorder="true" applyAlignment="true" applyProtection="true">
      <alignment horizontal="center" vertical="bottom" textRotation="0" wrapText="false" indent="0" shrinkToFit="false"/>
      <protection locked="true" hidden="false"/>
    </xf>
    <xf numFmtId="166" fontId="11" fillId="0" borderId="38" xfId="20" applyFont="true" applyBorder="true" applyAlignment="true" applyProtection="true">
      <alignment horizontal="center" vertical="bottom" textRotation="0" wrapText="false" indent="0" shrinkToFit="false"/>
      <protection locked="true" hidden="false"/>
    </xf>
    <xf numFmtId="166" fontId="11" fillId="0" borderId="39" xfId="20" applyFont="true" applyBorder="true" applyAlignment="true" applyProtection="true">
      <alignment horizontal="center" vertical="bottom" textRotation="0" wrapText="false" indent="0" shrinkToFit="false"/>
      <protection locked="true" hidden="false"/>
    </xf>
    <xf numFmtId="166" fontId="11" fillId="0" borderId="40" xfId="20" applyFont="true" applyBorder="true" applyAlignment="true" applyProtection="true">
      <alignment horizontal="center" vertical="bottom" textRotation="0" wrapText="false" indent="0" shrinkToFit="false"/>
      <protection locked="true" hidden="false"/>
    </xf>
    <xf numFmtId="166" fontId="10" fillId="0" borderId="41" xfId="0" applyFont="true" applyBorder="true" applyAlignment="true" applyProtection="true">
      <alignment horizontal="general" vertical="bottom" textRotation="0" wrapText="false" indent="0" shrinkToFit="false"/>
      <protection locked="true" hidden="false"/>
    </xf>
    <xf numFmtId="166" fontId="10" fillId="0" borderId="42" xfId="0" applyFont="true" applyBorder="true" applyAlignment="true" applyProtection="true">
      <alignment horizontal="general" vertical="bottom" textRotation="0" wrapText="false" indent="0" shrinkToFit="false"/>
      <protection locked="true" hidden="false"/>
    </xf>
    <xf numFmtId="166" fontId="10" fillId="0" borderId="43" xfId="0" applyFont="true" applyBorder="true" applyAlignment="true" applyProtection="true">
      <alignment horizontal="general" vertical="bottom" textRotation="0" wrapText="false" indent="0" shrinkToFit="false"/>
      <protection locked="true" hidden="false"/>
    </xf>
    <xf numFmtId="166" fontId="11" fillId="0" borderId="44" xfId="20" applyFont="true" applyBorder="true" applyAlignment="true" applyProtection="true">
      <alignment horizontal="right" vertical="bottom" textRotation="0" wrapText="false" indent="0" shrinkToFit="false"/>
      <protection locked="true" hidden="false"/>
    </xf>
    <xf numFmtId="166" fontId="11" fillId="0" borderId="45" xfId="20" applyFont="true" applyBorder="true" applyAlignment="true" applyProtection="true">
      <alignment horizontal="right" vertical="bottom" textRotation="0" wrapText="false" indent="0" shrinkToFit="false"/>
      <protection locked="true" hidden="false"/>
    </xf>
    <xf numFmtId="166" fontId="11" fillId="0" borderId="46" xfId="20" applyFont="true" applyBorder="true" applyAlignment="true" applyProtection="true">
      <alignment horizontal="center" vertical="bottom" textRotation="0" wrapText="false" indent="0" shrinkToFit="false"/>
      <protection locked="true" hidden="false"/>
    </xf>
    <xf numFmtId="166" fontId="11" fillId="0" borderId="0" xfId="0" applyFont="true" applyBorder="true" applyAlignment="true" applyProtection="true">
      <alignment horizontal="general" vertical="center" textRotation="0" wrapText="true" indent="0" shrinkToFit="false"/>
      <protection locked="true" hidden="false"/>
    </xf>
    <xf numFmtId="166" fontId="10" fillId="0" borderId="0" xfId="0" applyFont="true" applyBorder="true" applyAlignment="true" applyProtection="true">
      <alignment horizontal="general" vertical="center" textRotation="0" wrapText="true" indent="0" shrinkToFit="false"/>
      <protection locked="true" hidden="false"/>
    </xf>
    <xf numFmtId="166" fontId="10" fillId="0" borderId="0" xfId="0" applyFont="true" applyBorder="false" applyAlignment="true" applyProtection="true">
      <alignment horizontal="general" vertical="center" textRotation="0" wrapText="true" indent="0" shrinkToFit="false"/>
      <protection locked="true" hidden="false"/>
    </xf>
    <xf numFmtId="166" fontId="20" fillId="0" borderId="0" xfId="0" applyFont="true" applyBorder="false" applyAlignment="true" applyProtection="true">
      <alignment horizontal="general" vertical="bottom" textRotation="0" wrapText="fals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桁区切り" xfId="20"/>
    <cellStyle name="桁区切り 2" xfId="21"/>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000"/>
      <rgbColor rgb="FFFF9900"/>
      <rgbColor rgb="FFFF6600"/>
      <rgbColor rgb="FF666699"/>
      <rgbColor rgb="FF969696"/>
      <rgbColor rgb="FF003366"/>
      <rgbColor rgb="FF339966"/>
      <rgbColor rgb="FF003300"/>
      <rgbColor rgb="FF333300"/>
      <rgbColor rgb="FF993300"/>
      <rgbColor rgb="FF993366"/>
      <rgbColor rgb="FF333399"/>
      <rgbColor rgb="FF50505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C000"/>
    <pageSetUpPr fitToPage="false"/>
  </sheetPr>
  <dimension ref="A1:K1048576"/>
  <sheetViews>
    <sheetView showFormulas="false" showGridLines="true" showRowColHeaders="true" showZeros="true" rightToLeft="false" tabSelected="false" showOutlineSymbols="true" defaultGridColor="true" view="pageBreakPreview" topLeftCell="A67" colorId="64" zoomScale="100" zoomScaleNormal="100" zoomScalePageLayoutView="100" workbookViewId="0">
      <selection pane="topLeft" activeCell="H44" activeCellId="0" sqref="H44"/>
    </sheetView>
  </sheetViews>
  <sheetFormatPr defaultColWidth="8.68359375" defaultRowHeight="13.8" customHeight="true" zeroHeight="false" outlineLevelRow="0" outlineLevelCol="0"/>
  <cols>
    <col collapsed="false" customWidth="true" hidden="false" outlineLevel="0" max="1" min="1" style="1" width="2.59"/>
    <col collapsed="false" customWidth="true" hidden="false" outlineLevel="0" max="2" min="2" style="1" width="5.19"/>
    <col collapsed="false" customWidth="true" hidden="false" outlineLevel="0" max="3" min="3" style="1" width="10.95"/>
    <col collapsed="false" customWidth="true" hidden="false" outlineLevel="0" max="4" min="4" style="1" width="5.68"/>
    <col collapsed="false" customWidth="true" hidden="false" outlineLevel="0" max="5" min="5" style="1" width="6.33"/>
    <col collapsed="false" customWidth="true" hidden="false" outlineLevel="0" max="6" min="6" style="1" width="23.3"/>
    <col collapsed="false" customWidth="true" hidden="false" outlineLevel="0" max="9" min="7" style="2" width="16.63"/>
  </cols>
  <sheetData>
    <row r="1" customFormat="false" ht="13.5" hidden="false" customHeight="false" outlineLevel="0" collapsed="false">
      <c r="A1" s="3" t="s">
        <v>0</v>
      </c>
      <c r="B1" s="4"/>
      <c r="C1" s="4"/>
      <c r="D1" s="4"/>
      <c r="E1" s="4"/>
      <c r="F1" s="4"/>
      <c r="G1" s="5"/>
      <c r="H1" s="5"/>
      <c r="I1" s="5"/>
    </row>
    <row r="2" customFormat="false" ht="32.1" hidden="false" customHeight="true" outlineLevel="0" collapsed="false">
      <c r="A2" s="6" t="s">
        <v>1</v>
      </c>
      <c r="B2" s="6"/>
      <c r="C2" s="6"/>
      <c r="D2" s="6"/>
      <c r="E2" s="6"/>
      <c r="F2" s="6"/>
      <c r="G2" s="6"/>
      <c r="H2" s="6"/>
      <c r="I2" s="6"/>
      <c r="J2" s="7"/>
      <c r="K2" s="7"/>
    </row>
    <row r="3" customFormat="false" ht="13.8" hidden="false" customHeight="false" outlineLevel="0" collapsed="false">
      <c r="A3" s="8"/>
      <c r="B3" s="8"/>
      <c r="C3" s="8"/>
      <c r="D3" s="8"/>
      <c r="E3" s="8"/>
      <c r="F3" s="8"/>
      <c r="G3" s="8"/>
      <c r="H3" s="8"/>
      <c r="I3" s="8"/>
      <c r="J3" s="9"/>
      <c r="K3" s="9"/>
    </row>
    <row r="4" customFormat="false" ht="13.5" hidden="false" customHeight="true" outlineLevel="0" collapsed="false">
      <c r="A4" s="3"/>
      <c r="B4" s="3"/>
      <c r="C4" s="3"/>
      <c r="D4" s="3"/>
      <c r="E4" s="3"/>
      <c r="F4" s="9"/>
      <c r="G4" s="10"/>
      <c r="H4" s="10" t="s">
        <v>2</v>
      </c>
      <c r="I4" s="10"/>
      <c r="J4" s="9"/>
      <c r="K4" s="9"/>
    </row>
    <row r="5" customFormat="false" ht="13.8" hidden="false" customHeight="false" outlineLevel="0" collapsed="false">
      <c r="A5" s="3"/>
      <c r="B5" s="3"/>
      <c r="C5" s="3"/>
      <c r="D5" s="3"/>
      <c r="E5" s="3"/>
      <c r="F5" s="8" t="s">
        <v>3</v>
      </c>
      <c r="G5" s="11"/>
      <c r="H5" s="11"/>
      <c r="I5" s="12" t="s">
        <v>4</v>
      </c>
      <c r="J5" s="3"/>
      <c r="K5" s="3"/>
    </row>
    <row r="6" customFormat="false" ht="13.8" hidden="false" customHeight="false" outlineLevel="0" collapsed="false">
      <c r="A6" s="13" t="s">
        <v>5</v>
      </c>
      <c r="B6" s="13"/>
      <c r="C6" s="13"/>
      <c r="D6" s="13"/>
      <c r="E6" s="13"/>
      <c r="F6" s="13"/>
      <c r="G6" s="14" t="s">
        <v>6</v>
      </c>
      <c r="H6" s="14"/>
      <c r="I6" s="14"/>
      <c r="J6" s="9"/>
      <c r="K6" s="9"/>
    </row>
    <row r="7" customFormat="false" ht="13.8" hidden="false" customHeight="false" outlineLevel="0" collapsed="false">
      <c r="A7" s="15" t="s">
        <v>7</v>
      </c>
      <c r="B7" s="16" t="s">
        <v>8</v>
      </c>
      <c r="C7" s="16"/>
      <c r="D7" s="16"/>
      <c r="E7" s="16"/>
      <c r="F7" s="16"/>
      <c r="G7" s="17"/>
      <c r="H7" s="18"/>
      <c r="I7" s="19"/>
      <c r="J7" s="9"/>
      <c r="K7" s="9"/>
    </row>
    <row r="8" customFormat="false" ht="13.8" hidden="false" customHeight="false" outlineLevel="0" collapsed="false">
      <c r="A8" s="15"/>
      <c r="B8" s="16" t="s">
        <v>9</v>
      </c>
      <c r="C8" s="16" t="s">
        <v>10</v>
      </c>
      <c r="D8" s="16"/>
      <c r="E8" s="16"/>
      <c r="F8" s="16"/>
      <c r="G8" s="20"/>
      <c r="H8" s="21"/>
      <c r="I8" s="19"/>
      <c r="J8" s="9"/>
      <c r="K8" s="9"/>
    </row>
    <row r="9" customFormat="false" ht="13.8" hidden="false" customHeight="false" outlineLevel="0" collapsed="false">
      <c r="A9" s="15"/>
      <c r="B9" s="16"/>
      <c r="C9" s="16" t="s">
        <v>11</v>
      </c>
      <c r="D9" s="16"/>
      <c r="E9" s="16"/>
      <c r="F9" s="16"/>
      <c r="G9" s="20"/>
      <c r="H9" s="21"/>
      <c r="I9" s="19"/>
      <c r="J9" s="9"/>
      <c r="K9" s="9"/>
    </row>
    <row r="10" customFormat="false" ht="13.8" hidden="false" customHeight="false" outlineLevel="0" collapsed="false">
      <c r="A10" s="15"/>
      <c r="B10" s="16"/>
      <c r="C10" s="16" t="s">
        <v>12</v>
      </c>
      <c r="D10" s="16"/>
      <c r="E10" s="16"/>
      <c r="F10" s="16"/>
      <c r="G10" s="22"/>
      <c r="H10" s="23"/>
      <c r="I10" s="19"/>
      <c r="J10" s="9"/>
      <c r="K10" s="9"/>
    </row>
    <row r="11" customFormat="false" ht="13.8" hidden="false" customHeight="false" outlineLevel="0" collapsed="false">
      <c r="A11" s="15"/>
      <c r="B11" s="16" t="s">
        <v>13</v>
      </c>
      <c r="C11" s="16" t="s">
        <v>14</v>
      </c>
      <c r="D11" s="16"/>
      <c r="E11" s="16"/>
      <c r="F11" s="24"/>
      <c r="G11" s="25"/>
      <c r="H11" s="23" t="n">
        <v>374400</v>
      </c>
      <c r="I11" s="19"/>
      <c r="J11" s="9"/>
      <c r="K11" s="9"/>
    </row>
    <row r="12" customFormat="false" ht="13.8" hidden="false" customHeight="false" outlineLevel="0" collapsed="false">
      <c r="A12" s="15"/>
      <c r="B12" s="16" t="s">
        <v>15</v>
      </c>
      <c r="C12" s="16" t="s">
        <v>16</v>
      </c>
      <c r="D12" s="16"/>
      <c r="E12" s="16"/>
      <c r="F12" s="16"/>
      <c r="G12" s="26"/>
      <c r="H12" s="21"/>
      <c r="I12" s="19"/>
      <c r="J12" s="9"/>
      <c r="K12" s="9"/>
    </row>
    <row r="13" customFormat="false" ht="13.8" hidden="false" customHeight="false" outlineLevel="0" collapsed="false">
      <c r="A13" s="15"/>
      <c r="B13" s="16"/>
      <c r="C13" s="16" t="s">
        <v>17</v>
      </c>
      <c r="D13" s="16"/>
      <c r="E13" s="16"/>
      <c r="F13" s="16"/>
      <c r="G13" s="27"/>
      <c r="H13" s="21"/>
      <c r="I13" s="19"/>
      <c r="J13" s="9"/>
      <c r="K13" s="9"/>
    </row>
    <row r="14" customFormat="false" ht="13.8" hidden="false" customHeight="false" outlineLevel="0" collapsed="false">
      <c r="A14" s="15"/>
      <c r="B14" s="16"/>
      <c r="C14" s="16" t="s">
        <v>18</v>
      </c>
      <c r="D14" s="16"/>
      <c r="E14" s="16"/>
      <c r="F14" s="16"/>
      <c r="G14" s="27" t="n">
        <v>1597200</v>
      </c>
      <c r="H14" s="21"/>
      <c r="I14" s="19"/>
      <c r="J14" s="9"/>
      <c r="K14" s="9"/>
    </row>
    <row r="15" customFormat="false" ht="13.8" hidden="false" customHeight="false" outlineLevel="0" collapsed="false">
      <c r="A15" s="15"/>
      <c r="B15" s="16"/>
      <c r="C15" s="16" t="s">
        <v>19</v>
      </c>
      <c r="D15" s="28"/>
      <c r="E15" s="28"/>
      <c r="F15" s="28"/>
      <c r="G15" s="20" t="n">
        <v>980000</v>
      </c>
      <c r="H15" s="21"/>
      <c r="I15" s="19"/>
      <c r="J15" s="9"/>
      <c r="K15" s="9"/>
    </row>
    <row r="16" customFormat="false" ht="13.8" hidden="false" customHeight="false" outlineLevel="0" collapsed="false">
      <c r="A16" s="15"/>
      <c r="B16" s="16"/>
      <c r="C16" s="16" t="s">
        <v>20</v>
      </c>
      <c r="D16" s="16"/>
      <c r="E16" s="16"/>
      <c r="F16" s="28"/>
      <c r="G16" s="20" t="n">
        <v>435000</v>
      </c>
      <c r="H16" s="23" t="n">
        <f aca="false">SUM(G14:G16)</f>
        <v>3012200</v>
      </c>
      <c r="I16" s="19"/>
      <c r="J16" s="9"/>
      <c r="K16" s="9"/>
    </row>
    <row r="17" customFormat="false" ht="13.8" hidden="false" customHeight="false" outlineLevel="0" collapsed="false">
      <c r="A17" s="15"/>
      <c r="B17" s="16" t="s">
        <v>21</v>
      </c>
      <c r="C17" s="16" t="s">
        <v>22</v>
      </c>
      <c r="D17" s="16"/>
      <c r="E17" s="16"/>
      <c r="F17" s="16"/>
      <c r="G17" s="17"/>
      <c r="H17" s="21"/>
      <c r="I17" s="19"/>
      <c r="J17" s="9"/>
      <c r="K17" s="9"/>
    </row>
    <row r="18" customFormat="false" ht="13.8" hidden="false" customHeight="false" outlineLevel="0" collapsed="false">
      <c r="A18" s="15"/>
      <c r="B18" s="16"/>
      <c r="C18" s="16" t="s">
        <v>23</v>
      </c>
      <c r="D18" s="16" t="s">
        <v>24</v>
      </c>
      <c r="E18" s="16"/>
      <c r="F18" s="16"/>
      <c r="G18" s="21" t="n">
        <v>150000</v>
      </c>
      <c r="H18" s="21"/>
      <c r="I18" s="19"/>
      <c r="J18" s="9"/>
      <c r="K18" s="9"/>
    </row>
    <row r="19" customFormat="false" ht="13.8" hidden="false" customHeight="false" outlineLevel="0" collapsed="false">
      <c r="A19" s="15"/>
      <c r="B19" s="16"/>
      <c r="C19" s="16"/>
      <c r="D19" s="16" t="s">
        <v>25</v>
      </c>
      <c r="E19" s="16" t="s">
        <v>26</v>
      </c>
      <c r="F19" s="16"/>
      <c r="G19" s="21" t="n">
        <v>86167</v>
      </c>
      <c r="H19" s="21"/>
      <c r="I19" s="19"/>
      <c r="J19" s="9"/>
      <c r="K19" s="9"/>
    </row>
    <row r="20" customFormat="false" ht="13.8" hidden="false" customHeight="false" outlineLevel="0" collapsed="false">
      <c r="A20" s="15"/>
      <c r="B20" s="16"/>
      <c r="C20" s="16"/>
      <c r="D20" s="16" t="s">
        <v>27</v>
      </c>
      <c r="E20" s="16" t="s">
        <v>26</v>
      </c>
      <c r="F20" s="16"/>
      <c r="G20" s="21" t="n">
        <v>49199</v>
      </c>
      <c r="H20" s="21"/>
      <c r="I20" s="19"/>
      <c r="J20" s="9"/>
      <c r="K20" s="9"/>
    </row>
    <row r="21" customFormat="false" ht="13.8" hidden="false" customHeight="false" outlineLevel="0" collapsed="false">
      <c r="A21" s="15"/>
      <c r="B21" s="16"/>
      <c r="C21" s="16"/>
      <c r="D21" s="16"/>
      <c r="E21" s="16"/>
      <c r="F21" s="16"/>
      <c r="G21" s="21"/>
      <c r="H21" s="21"/>
      <c r="I21" s="19"/>
      <c r="J21" s="9"/>
      <c r="K21" s="9"/>
    </row>
    <row r="22" customFormat="false" ht="13.8" hidden="false" customHeight="false" outlineLevel="0" collapsed="false">
      <c r="A22" s="15"/>
      <c r="B22" s="16"/>
      <c r="C22" s="16" t="s">
        <v>28</v>
      </c>
      <c r="D22" s="16"/>
      <c r="E22" s="16"/>
      <c r="F22" s="16"/>
      <c r="G22" s="21" t="n">
        <v>690000</v>
      </c>
      <c r="H22" s="21"/>
      <c r="I22" s="19"/>
      <c r="J22" s="9"/>
      <c r="K22" s="9"/>
    </row>
    <row r="23" customFormat="false" ht="13.8" hidden="false" customHeight="false" outlineLevel="0" collapsed="false">
      <c r="A23" s="15"/>
      <c r="B23" s="16"/>
      <c r="C23" s="16" t="s">
        <v>29</v>
      </c>
      <c r="D23" s="16"/>
      <c r="E23" s="16"/>
      <c r="F23" s="16"/>
      <c r="G23" s="21" t="n">
        <v>49000</v>
      </c>
      <c r="H23" s="21"/>
      <c r="I23" s="19"/>
      <c r="J23" s="9"/>
      <c r="K23" s="9"/>
    </row>
    <row r="24" customFormat="false" ht="13.8" hidden="false" customHeight="false" outlineLevel="0" collapsed="false">
      <c r="A24" s="15"/>
      <c r="B24" s="16"/>
      <c r="C24" s="16" t="s">
        <v>30</v>
      </c>
      <c r="D24" s="16"/>
      <c r="E24" s="16"/>
      <c r="F24" s="16"/>
      <c r="G24" s="21" t="n">
        <v>20000</v>
      </c>
      <c r="H24" s="21"/>
      <c r="I24" s="19"/>
      <c r="J24" s="9"/>
      <c r="K24" s="9"/>
    </row>
    <row r="25" customFormat="false" ht="13.8" hidden="false" customHeight="false" outlineLevel="0" collapsed="false">
      <c r="A25" s="15"/>
      <c r="B25" s="16"/>
      <c r="C25" s="16" t="s">
        <v>31</v>
      </c>
      <c r="D25" s="16"/>
      <c r="E25" s="16"/>
      <c r="F25" s="16"/>
      <c r="G25" s="21"/>
      <c r="H25" s="21"/>
      <c r="I25" s="19"/>
      <c r="J25" s="9"/>
      <c r="K25" s="9"/>
    </row>
    <row r="26" customFormat="false" ht="13.8" hidden="false" customHeight="false" outlineLevel="0" collapsed="false">
      <c r="A26" s="15"/>
      <c r="B26" s="16"/>
      <c r="C26" s="29" t="s">
        <v>32</v>
      </c>
      <c r="D26" s="16"/>
      <c r="E26" s="16"/>
      <c r="F26" s="16"/>
      <c r="G26" s="23"/>
      <c r="H26" s="23" t="n">
        <f aca="false">SUM(G17:G26)</f>
        <v>1044366</v>
      </c>
      <c r="I26" s="19"/>
      <c r="J26" s="9"/>
      <c r="K26" s="9"/>
    </row>
    <row r="27" customFormat="false" ht="13.8" hidden="false" customHeight="false" outlineLevel="0" collapsed="false">
      <c r="A27" s="15"/>
      <c r="B27" s="16" t="s">
        <v>33</v>
      </c>
      <c r="C27" s="16" t="s">
        <v>34</v>
      </c>
      <c r="D27" s="16"/>
      <c r="E27" s="16"/>
      <c r="F27" s="24"/>
      <c r="G27" s="30"/>
      <c r="H27" s="21"/>
      <c r="I27" s="19"/>
      <c r="J27" s="9"/>
      <c r="K27" s="9"/>
    </row>
    <row r="28" customFormat="false" ht="13.8" hidden="false" customHeight="false" outlineLevel="0" collapsed="false">
      <c r="A28" s="15"/>
      <c r="B28" s="16"/>
      <c r="C28" s="16" t="s">
        <v>35</v>
      </c>
      <c r="D28" s="16"/>
      <c r="E28" s="16"/>
      <c r="F28" s="24"/>
      <c r="G28" s="30" t="n">
        <f aca="false">724+211+60</f>
        <v>995</v>
      </c>
      <c r="H28" s="21"/>
      <c r="I28" s="19"/>
      <c r="J28" s="9"/>
      <c r="K28" s="9"/>
    </row>
    <row r="29" customFormat="false" ht="13.8" hidden="false" customHeight="false" outlineLevel="0" collapsed="false">
      <c r="A29" s="15"/>
      <c r="B29" s="16"/>
      <c r="C29" s="16" t="s">
        <v>36</v>
      </c>
      <c r="D29" s="16"/>
      <c r="E29" s="16"/>
      <c r="F29" s="24"/>
      <c r="G29" s="31" t="n">
        <v>60000</v>
      </c>
      <c r="H29" s="21" t="n">
        <f aca="false">SUM(G27:G29)</f>
        <v>60995</v>
      </c>
      <c r="I29" s="19"/>
      <c r="J29" s="9"/>
      <c r="K29" s="9"/>
    </row>
    <row r="30" customFormat="false" ht="13.8" hidden="false" customHeight="false" outlineLevel="0" collapsed="false">
      <c r="A30" s="15"/>
      <c r="B30" s="16" t="s">
        <v>37</v>
      </c>
      <c r="C30" s="16"/>
      <c r="D30" s="16"/>
      <c r="E30" s="16"/>
      <c r="F30" s="24"/>
      <c r="G30" s="30"/>
      <c r="H30" s="18"/>
      <c r="I30" s="19" t="n">
        <f aca="false">H11+H16+H26+H29</f>
        <v>4491961</v>
      </c>
      <c r="J30" s="9"/>
      <c r="K30" s="9"/>
    </row>
    <row r="31" customFormat="false" ht="13.8" hidden="false" customHeight="false" outlineLevel="0" collapsed="false">
      <c r="A31" s="15" t="s">
        <v>38</v>
      </c>
      <c r="B31" s="16" t="s">
        <v>39</v>
      </c>
      <c r="C31" s="16"/>
      <c r="D31" s="16"/>
      <c r="E31" s="16"/>
      <c r="F31" s="24"/>
      <c r="G31" s="30"/>
      <c r="H31" s="21"/>
      <c r="I31" s="19"/>
      <c r="J31" s="9"/>
      <c r="K31" s="9"/>
    </row>
    <row r="32" customFormat="false" ht="13.8" hidden="false" customHeight="false" outlineLevel="0" collapsed="false">
      <c r="A32" s="15"/>
      <c r="B32" s="16" t="s">
        <v>9</v>
      </c>
      <c r="C32" s="16" t="s">
        <v>40</v>
      </c>
      <c r="D32" s="16"/>
      <c r="E32" s="16"/>
      <c r="F32" s="24"/>
      <c r="G32" s="30"/>
      <c r="H32" s="21"/>
      <c r="I32" s="19"/>
      <c r="J32" s="9"/>
      <c r="K32" s="9"/>
    </row>
    <row r="33" customFormat="false" ht="13.8" hidden="false" customHeight="false" outlineLevel="0" collapsed="false">
      <c r="A33" s="15"/>
      <c r="B33" s="32"/>
      <c r="C33" s="28" t="s">
        <v>41</v>
      </c>
      <c r="D33" s="28"/>
      <c r="E33" s="16" t="s">
        <v>42</v>
      </c>
      <c r="F33" s="24"/>
      <c r="G33" s="30"/>
      <c r="H33" s="21"/>
      <c r="I33" s="19"/>
      <c r="J33" s="9"/>
      <c r="K33" s="9"/>
    </row>
    <row r="34" customFormat="false" ht="13.8" hidden="false" customHeight="false" outlineLevel="0" collapsed="false">
      <c r="A34" s="15"/>
      <c r="B34" s="16"/>
      <c r="C34" s="32"/>
      <c r="D34" s="32"/>
      <c r="E34" s="16" t="s">
        <v>43</v>
      </c>
      <c r="F34" s="24"/>
      <c r="G34" s="21" t="n">
        <v>257950</v>
      </c>
      <c r="H34" s="21"/>
      <c r="I34" s="19"/>
      <c r="J34" s="9"/>
      <c r="K34" s="9"/>
    </row>
    <row r="35" customFormat="false" ht="13.8" hidden="false" customHeight="false" outlineLevel="0" collapsed="false">
      <c r="A35" s="15"/>
      <c r="B35" s="16"/>
      <c r="C35" s="32"/>
      <c r="D35" s="32"/>
      <c r="E35" s="16" t="s">
        <v>44</v>
      </c>
      <c r="F35" s="24"/>
      <c r="G35" s="21" t="n">
        <v>1206700</v>
      </c>
      <c r="H35" s="21"/>
      <c r="I35" s="19"/>
      <c r="J35" s="9"/>
      <c r="K35" s="9"/>
    </row>
    <row r="36" customFormat="false" ht="13.8" hidden="false" customHeight="false" outlineLevel="0" collapsed="false">
      <c r="A36" s="15"/>
      <c r="B36" s="16"/>
      <c r="C36" s="32"/>
      <c r="D36" s="32"/>
      <c r="E36" s="33" t="s">
        <v>45</v>
      </c>
      <c r="F36" s="33"/>
      <c r="G36" s="21" t="n">
        <v>252605</v>
      </c>
      <c r="H36" s="21"/>
      <c r="I36" s="19"/>
      <c r="J36" s="9"/>
      <c r="K36" s="9"/>
    </row>
    <row r="37" customFormat="false" ht="13.8" hidden="false" customHeight="false" outlineLevel="0" collapsed="false">
      <c r="A37" s="15"/>
      <c r="B37" s="16"/>
      <c r="C37" s="32"/>
      <c r="D37" s="32"/>
      <c r="E37" s="16" t="s">
        <v>46</v>
      </c>
      <c r="F37" s="24"/>
      <c r="G37" s="21" t="n">
        <v>13371</v>
      </c>
      <c r="H37" s="23"/>
      <c r="I37" s="19"/>
      <c r="J37" s="9"/>
      <c r="K37" s="9"/>
    </row>
    <row r="38" customFormat="false" ht="13.8" hidden="false" customHeight="false" outlineLevel="0" collapsed="false">
      <c r="A38" s="15"/>
      <c r="B38" s="16"/>
      <c r="C38" s="32"/>
      <c r="D38" s="32"/>
      <c r="E38" s="16" t="s">
        <v>47</v>
      </c>
      <c r="F38" s="24"/>
      <c r="G38" s="34"/>
      <c r="H38" s="23" t="n">
        <f aca="false">SUM(G33:G37)</f>
        <v>1730626</v>
      </c>
      <c r="I38" s="19"/>
      <c r="J38" s="9"/>
      <c r="K38" s="9"/>
    </row>
    <row r="39" customFormat="false" ht="13.8" hidden="false" customHeight="false" outlineLevel="0" collapsed="false">
      <c r="A39" s="15"/>
      <c r="B39" s="32"/>
      <c r="C39" s="28" t="s">
        <v>48</v>
      </c>
      <c r="D39" s="28"/>
      <c r="E39" s="16" t="s">
        <v>49</v>
      </c>
      <c r="F39" s="24"/>
      <c r="G39" s="30"/>
      <c r="H39" s="21"/>
      <c r="I39" s="19"/>
      <c r="J39" s="9"/>
      <c r="K39" s="9"/>
    </row>
    <row r="40" customFormat="false" ht="13.8" hidden="false" customHeight="false" outlineLevel="0" collapsed="false">
      <c r="A40" s="15"/>
      <c r="B40" s="32"/>
      <c r="C40" s="28"/>
      <c r="D40" s="28"/>
      <c r="E40" s="16" t="s">
        <v>50</v>
      </c>
      <c r="F40" s="24"/>
      <c r="G40" s="30"/>
      <c r="H40" s="21"/>
      <c r="I40" s="19"/>
      <c r="J40" s="9"/>
      <c r="K40" s="9"/>
    </row>
    <row r="41" customFormat="false" ht="13.8" hidden="false" customHeight="false" outlineLevel="0" collapsed="false">
      <c r="A41" s="15"/>
      <c r="B41" s="32"/>
      <c r="C41" s="28"/>
      <c r="D41" s="28"/>
      <c r="E41" s="16"/>
      <c r="F41" s="24" t="s">
        <v>24</v>
      </c>
      <c r="G41" s="30" t="n">
        <v>374400</v>
      </c>
      <c r="H41" s="21"/>
      <c r="I41" s="19"/>
      <c r="J41" s="9"/>
      <c r="K41" s="9"/>
    </row>
    <row r="42" customFormat="false" ht="13.8" hidden="false" customHeight="false" outlineLevel="0" collapsed="false">
      <c r="A42" s="15"/>
      <c r="B42" s="32"/>
      <c r="C42" s="28"/>
      <c r="D42" s="28"/>
      <c r="E42" s="16"/>
      <c r="F42" s="24" t="s">
        <v>51</v>
      </c>
      <c r="G42" s="30" t="n">
        <v>40033</v>
      </c>
      <c r="H42" s="21"/>
      <c r="I42" s="19"/>
      <c r="J42" s="9"/>
      <c r="K42" s="9"/>
    </row>
    <row r="43" customFormat="false" ht="13.8" hidden="false" customHeight="false" outlineLevel="0" collapsed="false">
      <c r="A43" s="15"/>
      <c r="B43" s="32"/>
      <c r="C43" s="28"/>
      <c r="D43" s="28"/>
      <c r="E43" s="16"/>
      <c r="F43" s="24" t="s">
        <v>52</v>
      </c>
      <c r="G43" s="30" t="n">
        <f aca="false">40122+21000+2300+1800</f>
        <v>65222</v>
      </c>
      <c r="H43" s="21"/>
      <c r="I43" s="19"/>
      <c r="J43" s="9"/>
      <c r="K43" s="9"/>
    </row>
    <row r="44" customFormat="false" ht="13.8" hidden="false" customHeight="false" outlineLevel="0" collapsed="false">
      <c r="A44" s="15"/>
      <c r="B44" s="32"/>
      <c r="C44" s="28"/>
      <c r="D44" s="28"/>
      <c r="E44" s="16"/>
      <c r="F44" s="35" t="s">
        <v>53</v>
      </c>
      <c r="G44" s="30" t="n">
        <f aca="false">531023-G36</f>
        <v>278418</v>
      </c>
      <c r="H44" s="21"/>
      <c r="I44" s="19"/>
      <c r="J44" s="9"/>
      <c r="K44" s="9"/>
    </row>
    <row r="45" customFormat="false" ht="13.8" hidden="false" customHeight="false" outlineLevel="0" collapsed="false">
      <c r="A45" s="15"/>
      <c r="B45" s="32"/>
      <c r="C45" s="28"/>
      <c r="D45" s="28"/>
      <c r="E45" s="16" t="s">
        <v>54</v>
      </c>
      <c r="F45" s="24"/>
      <c r="G45" s="30" t="n">
        <v>650570</v>
      </c>
      <c r="H45" s="21"/>
      <c r="I45" s="19"/>
      <c r="J45" s="9"/>
      <c r="K45" s="9"/>
    </row>
    <row r="46" customFormat="false" ht="13.8" hidden="false" customHeight="false" outlineLevel="0" collapsed="false">
      <c r="A46" s="15"/>
      <c r="B46" s="32"/>
      <c r="C46" s="28"/>
      <c r="D46" s="28"/>
      <c r="E46" s="16" t="s">
        <v>55</v>
      </c>
      <c r="F46" s="30"/>
      <c r="G46" s="21" t="n">
        <v>51769</v>
      </c>
      <c r="H46" s="24"/>
      <c r="I46" s="19"/>
      <c r="J46" s="9"/>
      <c r="K46" s="9"/>
    </row>
    <row r="47" customFormat="false" ht="13.8" hidden="false" customHeight="false" outlineLevel="0" collapsed="false">
      <c r="A47" s="15"/>
      <c r="B47" s="16"/>
      <c r="C47" s="32"/>
      <c r="D47" s="16"/>
      <c r="E47" s="16" t="s">
        <v>56</v>
      </c>
      <c r="F47" s="24"/>
      <c r="G47" s="30" t="n">
        <v>1360</v>
      </c>
      <c r="H47" s="21"/>
      <c r="I47" s="19"/>
      <c r="J47" s="9"/>
      <c r="K47" s="9"/>
    </row>
    <row r="48" customFormat="false" ht="13.8" hidden="false" customHeight="false" outlineLevel="0" collapsed="false">
      <c r="A48" s="15"/>
      <c r="B48" s="16"/>
      <c r="C48" s="32"/>
      <c r="D48" s="16"/>
      <c r="E48" s="16" t="s">
        <v>57</v>
      </c>
      <c r="F48" s="24"/>
      <c r="G48" s="30" t="n">
        <v>2000</v>
      </c>
      <c r="H48" s="21"/>
      <c r="I48" s="19"/>
      <c r="J48" s="9"/>
      <c r="K48" s="9"/>
    </row>
    <row r="49" customFormat="false" ht="13.8" hidden="false" customHeight="false" outlineLevel="0" collapsed="false">
      <c r="A49" s="15"/>
      <c r="B49" s="16"/>
      <c r="C49" s="32"/>
      <c r="D49" s="16"/>
      <c r="E49" s="16"/>
      <c r="F49" s="24"/>
      <c r="G49" s="30"/>
      <c r="H49" s="21"/>
      <c r="I49" s="19"/>
      <c r="J49" s="9"/>
      <c r="K49" s="9"/>
    </row>
    <row r="50" customFormat="false" ht="13.8" hidden="false" customHeight="false" outlineLevel="0" collapsed="false">
      <c r="A50" s="15"/>
      <c r="B50" s="16"/>
      <c r="C50" s="32"/>
      <c r="D50" s="16"/>
      <c r="E50" s="16"/>
      <c r="F50" s="24"/>
      <c r="G50" s="30"/>
      <c r="H50" s="21"/>
      <c r="I50" s="19"/>
      <c r="J50" s="9"/>
      <c r="K50" s="9"/>
    </row>
    <row r="51" customFormat="false" ht="13.8" hidden="false" customHeight="false" outlineLevel="0" collapsed="false">
      <c r="A51" s="15"/>
      <c r="B51" s="16"/>
      <c r="C51" s="32"/>
      <c r="D51" s="16"/>
      <c r="E51" s="16" t="s">
        <v>58</v>
      </c>
      <c r="F51" s="16"/>
      <c r="G51" s="36"/>
      <c r="H51" s="37" t="n">
        <f aca="false">SUM(G39:G50)</f>
        <v>1463772</v>
      </c>
      <c r="I51" s="19"/>
      <c r="J51" s="9"/>
      <c r="K51" s="9"/>
    </row>
    <row r="52" customFormat="false" ht="13.8" hidden="false" customHeight="false" outlineLevel="0" collapsed="false">
      <c r="A52" s="15"/>
      <c r="B52" s="16"/>
      <c r="C52" s="32" t="s">
        <v>59</v>
      </c>
      <c r="D52" s="16"/>
      <c r="E52" s="16"/>
      <c r="F52" s="24"/>
      <c r="G52" s="30"/>
      <c r="H52" s="21"/>
      <c r="I52" s="19" t="n">
        <f aca="false">H38+H51</f>
        <v>3194398</v>
      </c>
      <c r="J52" s="9"/>
      <c r="K52" s="9"/>
    </row>
    <row r="53" customFormat="false" ht="13.8" hidden="false" customHeight="false" outlineLevel="0" collapsed="false">
      <c r="A53" s="15"/>
      <c r="B53" s="16" t="s">
        <v>13</v>
      </c>
      <c r="C53" s="16" t="s">
        <v>60</v>
      </c>
      <c r="D53" s="16"/>
      <c r="E53" s="16"/>
      <c r="F53" s="24"/>
      <c r="G53" s="30"/>
      <c r="H53" s="21"/>
      <c r="I53" s="19"/>
      <c r="J53" s="9"/>
      <c r="K53" s="9"/>
    </row>
    <row r="54" customFormat="false" ht="13.8" hidden="false" customHeight="false" outlineLevel="0" collapsed="false">
      <c r="A54" s="15"/>
      <c r="B54" s="16"/>
      <c r="C54" s="28" t="s">
        <v>41</v>
      </c>
      <c r="D54" s="28"/>
      <c r="E54" s="16" t="s">
        <v>42</v>
      </c>
      <c r="F54" s="24"/>
      <c r="G54" s="30"/>
      <c r="H54" s="21"/>
      <c r="I54" s="19"/>
      <c r="J54" s="9"/>
      <c r="K54" s="9"/>
    </row>
    <row r="55" customFormat="false" ht="13.8" hidden="false" customHeight="false" outlineLevel="0" collapsed="false">
      <c r="A55" s="15"/>
      <c r="B55" s="16"/>
      <c r="C55" s="32"/>
      <c r="D55" s="16"/>
      <c r="E55" s="16" t="s">
        <v>61</v>
      </c>
      <c r="F55" s="24"/>
      <c r="G55" s="30"/>
      <c r="H55" s="21"/>
      <c r="I55" s="19"/>
      <c r="J55" s="9"/>
      <c r="K55" s="9"/>
    </row>
    <row r="56" customFormat="false" ht="13.8" hidden="false" customHeight="false" outlineLevel="0" collapsed="false">
      <c r="A56" s="15"/>
      <c r="B56" s="16"/>
      <c r="C56" s="32"/>
      <c r="D56" s="16"/>
      <c r="E56" s="16" t="s">
        <v>62</v>
      </c>
      <c r="F56" s="24"/>
      <c r="G56" s="30"/>
      <c r="H56" s="21"/>
      <c r="I56" s="19"/>
      <c r="J56" s="9"/>
      <c r="K56" s="9"/>
    </row>
    <row r="57" customFormat="false" ht="13.8" hidden="false" customHeight="false" outlineLevel="0" collapsed="false">
      <c r="A57" s="15"/>
      <c r="B57" s="16"/>
      <c r="C57" s="32"/>
      <c r="D57" s="16"/>
      <c r="E57" s="16" t="s">
        <v>46</v>
      </c>
      <c r="F57" s="24"/>
      <c r="G57" s="30"/>
      <c r="H57" s="21"/>
      <c r="I57" s="19"/>
      <c r="J57" s="9"/>
      <c r="K57" s="9"/>
    </row>
    <row r="58" customFormat="false" ht="13.8" hidden="false" customHeight="false" outlineLevel="0" collapsed="false">
      <c r="A58" s="15"/>
      <c r="B58" s="16"/>
      <c r="C58" s="32"/>
      <c r="D58" s="16"/>
      <c r="E58" s="16" t="s">
        <v>47</v>
      </c>
      <c r="F58" s="16"/>
      <c r="G58" s="36" t="n">
        <v>0</v>
      </c>
      <c r="H58" s="19"/>
      <c r="I58" s="19"/>
      <c r="J58" s="9"/>
      <c r="K58" s="9"/>
    </row>
    <row r="59" customFormat="false" ht="13.8" hidden="false" customHeight="false" outlineLevel="0" collapsed="false">
      <c r="A59" s="15"/>
      <c r="B59" s="16"/>
      <c r="C59" s="28" t="s">
        <v>48</v>
      </c>
      <c r="D59" s="28"/>
      <c r="E59" s="16" t="s">
        <v>49</v>
      </c>
      <c r="F59" s="24"/>
      <c r="G59" s="30"/>
      <c r="H59" s="21"/>
      <c r="I59" s="19"/>
      <c r="J59" s="9"/>
      <c r="K59" s="9"/>
    </row>
    <row r="60" customFormat="false" ht="13.8" hidden="false" customHeight="false" outlineLevel="0" collapsed="false">
      <c r="A60" s="15"/>
      <c r="B60" s="16"/>
      <c r="C60" s="28"/>
      <c r="D60" s="28"/>
      <c r="E60" s="16" t="s">
        <v>63</v>
      </c>
      <c r="F60" s="24"/>
      <c r="G60" s="30" t="n">
        <v>770</v>
      </c>
      <c r="H60" s="21"/>
      <c r="I60" s="19"/>
      <c r="J60" s="9"/>
      <c r="K60" s="9"/>
    </row>
    <row r="61" customFormat="false" ht="13.8" hidden="false" customHeight="false" outlineLevel="0" collapsed="false">
      <c r="A61" s="15"/>
      <c r="B61" s="16"/>
      <c r="C61" s="32"/>
      <c r="D61" s="16"/>
      <c r="E61" s="16" t="s">
        <v>64</v>
      </c>
      <c r="F61" s="24"/>
      <c r="G61" s="30"/>
      <c r="H61" s="21"/>
      <c r="I61" s="19"/>
      <c r="J61" s="9"/>
      <c r="K61" s="9"/>
    </row>
    <row r="62" customFormat="false" ht="13.8" hidden="false" customHeight="false" outlineLevel="0" collapsed="false">
      <c r="A62" s="15"/>
      <c r="B62" s="16"/>
      <c r="C62" s="32"/>
      <c r="D62" s="16"/>
      <c r="E62" s="16" t="s">
        <v>65</v>
      </c>
      <c r="F62" s="24"/>
      <c r="G62" s="30"/>
      <c r="H62" s="21"/>
      <c r="I62" s="19"/>
      <c r="J62" s="9"/>
      <c r="K62" s="9"/>
    </row>
    <row r="63" customFormat="false" ht="13.8" hidden="false" customHeight="false" outlineLevel="0" collapsed="false">
      <c r="A63" s="15"/>
      <c r="B63" s="16"/>
      <c r="C63" s="32"/>
      <c r="D63" s="16"/>
      <c r="E63" s="16" t="s">
        <v>66</v>
      </c>
      <c r="F63" s="24"/>
      <c r="G63" s="30"/>
      <c r="H63" s="21"/>
      <c r="I63" s="19"/>
      <c r="J63" s="9"/>
      <c r="K63" s="9"/>
    </row>
    <row r="64" customFormat="false" ht="13.8" hidden="false" customHeight="false" outlineLevel="0" collapsed="false">
      <c r="A64" s="15"/>
      <c r="B64" s="16"/>
      <c r="C64" s="32"/>
      <c r="D64" s="16"/>
      <c r="E64" s="16" t="s">
        <v>58</v>
      </c>
      <c r="F64" s="24"/>
      <c r="G64" s="34" t="n">
        <v>770</v>
      </c>
      <c r="H64" s="21"/>
      <c r="I64" s="19"/>
      <c r="J64" s="9"/>
      <c r="K64" s="9"/>
    </row>
    <row r="65" customFormat="false" ht="13.8" hidden="false" customHeight="false" outlineLevel="0" collapsed="false">
      <c r="A65" s="15"/>
      <c r="B65" s="16"/>
      <c r="C65" s="16" t="s">
        <v>67</v>
      </c>
      <c r="D65" s="16"/>
      <c r="E65" s="32"/>
      <c r="F65" s="24"/>
      <c r="G65" s="30"/>
      <c r="H65" s="38" t="n">
        <v>770</v>
      </c>
      <c r="I65" s="19"/>
      <c r="J65" s="9"/>
      <c r="K65" s="9"/>
    </row>
    <row r="66" customFormat="false" ht="13.8" hidden="false" customHeight="false" outlineLevel="0" collapsed="false">
      <c r="A66" s="15"/>
      <c r="B66" s="16" t="s">
        <v>68</v>
      </c>
      <c r="C66" s="32"/>
      <c r="D66" s="16"/>
      <c r="E66" s="16"/>
      <c r="F66" s="24"/>
      <c r="G66" s="30"/>
      <c r="H66" s="21"/>
      <c r="I66" s="38" t="n">
        <v>770</v>
      </c>
      <c r="J66" s="9"/>
      <c r="K66" s="9"/>
    </row>
    <row r="67" customFormat="false" ht="13.8" hidden="false" customHeight="false" outlineLevel="0" collapsed="false">
      <c r="A67" s="15"/>
      <c r="B67" s="32"/>
      <c r="C67" s="16" t="s">
        <v>69</v>
      </c>
      <c r="D67" s="16"/>
      <c r="E67" s="16"/>
      <c r="F67" s="24"/>
      <c r="G67" s="30"/>
      <c r="H67" s="20"/>
      <c r="I67" s="18" t="n">
        <f aca="false">I30-I52-I66</f>
        <v>1296793</v>
      </c>
      <c r="J67" s="9"/>
      <c r="K67" s="9"/>
    </row>
    <row r="68" customFormat="false" ht="13.8" hidden="false" customHeight="false" outlineLevel="0" collapsed="false">
      <c r="A68" s="15" t="s">
        <v>70</v>
      </c>
      <c r="B68" s="16" t="s">
        <v>71</v>
      </c>
      <c r="C68" s="16"/>
      <c r="D68" s="16"/>
      <c r="E68" s="16"/>
      <c r="F68" s="24"/>
      <c r="G68" s="30"/>
      <c r="H68" s="21"/>
      <c r="I68" s="21"/>
      <c r="J68" s="9"/>
      <c r="K68" s="9"/>
    </row>
    <row r="69" customFormat="false" ht="13.8" hidden="false" customHeight="false" outlineLevel="0" collapsed="false">
      <c r="A69" s="15"/>
      <c r="B69" s="16" t="s">
        <v>9</v>
      </c>
      <c r="C69" s="16" t="s">
        <v>72</v>
      </c>
      <c r="D69" s="16"/>
      <c r="E69" s="16"/>
      <c r="F69" s="24"/>
      <c r="G69" s="30"/>
      <c r="H69" s="21"/>
      <c r="I69" s="21"/>
      <c r="J69" s="9"/>
      <c r="K69" s="9"/>
    </row>
    <row r="70" customFormat="false" ht="13.8" hidden="false" customHeight="false" outlineLevel="0" collapsed="false">
      <c r="A70" s="15"/>
      <c r="B70" s="16" t="s">
        <v>73</v>
      </c>
      <c r="C70" s="32"/>
      <c r="D70" s="16"/>
      <c r="E70" s="16"/>
      <c r="F70" s="24"/>
      <c r="G70" s="30"/>
      <c r="H70" s="21"/>
      <c r="I70" s="38" t="n">
        <v>0</v>
      </c>
      <c r="J70" s="9"/>
      <c r="K70" s="9"/>
    </row>
    <row r="71" customFormat="false" ht="13.8" hidden="false" customHeight="false" outlineLevel="0" collapsed="false">
      <c r="A71" s="15" t="s">
        <v>74</v>
      </c>
      <c r="B71" s="16" t="s">
        <v>75</v>
      </c>
      <c r="C71" s="16"/>
      <c r="D71" s="16"/>
      <c r="E71" s="16"/>
      <c r="F71" s="24"/>
      <c r="G71" s="30"/>
      <c r="H71" s="21"/>
      <c r="I71" s="21"/>
      <c r="J71" s="9"/>
      <c r="K71" s="9"/>
    </row>
    <row r="72" customFormat="false" ht="13.8" hidden="false" customHeight="false" outlineLevel="0" collapsed="false">
      <c r="A72" s="15"/>
      <c r="B72" s="16" t="s">
        <v>9</v>
      </c>
      <c r="C72" s="16" t="s">
        <v>76</v>
      </c>
      <c r="D72" s="16"/>
      <c r="E72" s="16"/>
      <c r="F72" s="24"/>
      <c r="G72" s="30" t="n">
        <v>0</v>
      </c>
      <c r="H72" s="21"/>
      <c r="I72" s="21"/>
      <c r="J72" s="9"/>
      <c r="K72" s="9"/>
    </row>
    <row r="73" customFormat="false" ht="13.8" hidden="false" customHeight="false" outlineLevel="0" collapsed="false">
      <c r="A73" s="15"/>
      <c r="B73" s="16" t="s">
        <v>77</v>
      </c>
      <c r="C73" s="32"/>
      <c r="D73" s="16"/>
      <c r="E73" s="16"/>
      <c r="F73" s="24"/>
      <c r="G73" s="30"/>
      <c r="H73" s="21"/>
      <c r="I73" s="38"/>
      <c r="J73" s="9"/>
      <c r="K73" s="9"/>
    </row>
    <row r="74" customFormat="false" ht="13.8" hidden="false" customHeight="false" outlineLevel="0" collapsed="false">
      <c r="A74" s="15"/>
      <c r="B74" s="16"/>
      <c r="C74" s="16" t="s">
        <v>78</v>
      </c>
      <c r="D74" s="16"/>
      <c r="E74" s="16"/>
      <c r="F74" s="24"/>
      <c r="G74" s="30"/>
      <c r="H74" s="21"/>
      <c r="I74" s="38" t="n">
        <v>40152</v>
      </c>
      <c r="J74" s="9"/>
      <c r="K74" s="9"/>
    </row>
    <row r="75" customFormat="false" ht="13.8" hidden="false" customHeight="false" outlineLevel="0" collapsed="false">
      <c r="A75" s="15"/>
      <c r="B75" s="16"/>
      <c r="C75" s="16" t="s">
        <v>79</v>
      </c>
      <c r="D75" s="16"/>
      <c r="E75" s="16"/>
      <c r="F75" s="24"/>
      <c r="G75" s="30"/>
      <c r="H75" s="21"/>
      <c r="I75" s="21" t="n">
        <f aca="false">I67</f>
        <v>1296793</v>
      </c>
      <c r="J75" s="9"/>
      <c r="K75" s="9"/>
    </row>
    <row r="76" customFormat="false" ht="13.8" hidden="false" customHeight="false" outlineLevel="0" collapsed="false">
      <c r="A76" s="39"/>
      <c r="B76" s="40"/>
      <c r="C76" s="40" t="s">
        <v>80</v>
      </c>
      <c r="D76" s="40"/>
      <c r="E76" s="40"/>
      <c r="F76" s="41"/>
      <c r="G76" s="31"/>
      <c r="H76" s="38"/>
      <c r="I76" s="42" t="n">
        <f aca="false">I74+I75</f>
        <v>1336945</v>
      </c>
      <c r="J76" s="9"/>
      <c r="K76" s="9"/>
    </row>
    <row r="77" customFormat="false" ht="13.2" hidden="false" customHeight="false" outlineLevel="0" collapsed="false">
      <c r="A77" s="43"/>
      <c r="B77" s="44"/>
      <c r="C77" s="44"/>
      <c r="D77" s="44"/>
      <c r="E77" s="44"/>
      <c r="F77" s="44"/>
      <c r="G77" s="45"/>
      <c r="H77" s="46"/>
      <c r="I77" s="45"/>
      <c r="J77" s="9"/>
      <c r="K77" s="9"/>
    </row>
    <row r="78" customFormat="false" ht="34.15" hidden="false" customHeight="true" outlineLevel="0" collapsed="false">
      <c r="A78" s="4"/>
      <c r="B78" s="4"/>
      <c r="C78" s="4"/>
      <c r="D78" s="4"/>
      <c r="E78" s="4"/>
      <c r="F78" s="4"/>
      <c r="G78" s="5"/>
      <c r="H78" s="5"/>
      <c r="I78" s="5"/>
      <c r="J78" s="29"/>
      <c r="K78" s="29"/>
    </row>
    <row r="79" customFormat="false" ht="22.5" hidden="false" customHeight="true" outlineLevel="0" collapsed="false">
      <c r="A79" s="47"/>
      <c r="B79" s="47"/>
      <c r="C79" s="47"/>
      <c r="D79" s="47"/>
      <c r="E79" s="47"/>
      <c r="F79" s="47"/>
      <c r="G79" s="48"/>
      <c r="H79" s="48"/>
      <c r="I79" s="48"/>
      <c r="J79" s="49"/>
      <c r="K79" s="49"/>
    </row>
    <row r="80" customFormat="false" ht="22.5" hidden="false" customHeight="true" outlineLevel="0" collapsed="false">
      <c r="A80" s="47"/>
      <c r="B80" s="47"/>
      <c r="C80" s="47"/>
      <c r="D80" s="47"/>
      <c r="E80" s="47"/>
      <c r="F80" s="47"/>
      <c r="G80" s="48"/>
      <c r="H80" s="48"/>
      <c r="I80" s="48"/>
      <c r="J80" s="49"/>
      <c r="K80" s="49"/>
    </row>
    <row r="81" customFormat="false" ht="22.5" hidden="false" customHeight="true" outlineLevel="0" collapsed="false">
      <c r="A81" s="47"/>
      <c r="B81" s="47"/>
      <c r="C81" s="47"/>
      <c r="D81" s="47"/>
      <c r="E81" s="47"/>
      <c r="F81" s="47"/>
      <c r="G81" s="48"/>
      <c r="H81" s="48"/>
      <c r="I81" s="48"/>
      <c r="J81" s="49"/>
      <c r="K81" s="49"/>
    </row>
    <row r="82" customFormat="false" ht="22.5" hidden="false" customHeight="true" outlineLevel="0" collapsed="false"/>
    <row r="83" customFormat="false" ht="22.5" hidden="false" customHeight="true" outlineLevel="0" collapsed="false"/>
    <row r="84" customFormat="false" ht="22.5" hidden="false" customHeight="true" outlineLevel="0" collapsed="false"/>
    <row r="85" customFormat="false" ht="22.5" hidden="false" customHeight="true" outlineLevel="0" collapsed="false"/>
    <row r="86" customFormat="false" ht="22.5" hidden="false" customHeight="true" outlineLevel="0" collapsed="false"/>
    <row r="87" customFormat="false" ht="22.5" hidden="false" customHeight="true" outlineLevel="0" collapsed="false"/>
    <row r="88" customFormat="false" ht="22.5" hidden="false" customHeight="true" outlineLevel="0" collapsed="false"/>
    <row r="89" customFormat="false" ht="22.5" hidden="false" customHeight="true" outlineLevel="0" collapsed="false"/>
    <row r="90" customFormat="false" ht="22.5" hidden="false" customHeight="true" outlineLevel="0" collapsed="false"/>
    <row r="91" customFormat="false" ht="22.5" hidden="false" customHeight="true" outlineLevel="0" collapsed="false"/>
    <row r="92" customFormat="false" ht="22.5" hidden="false" customHeight="true" outlineLevel="0" collapsed="false"/>
    <row r="93" customFormat="false" ht="22.5" hidden="false" customHeight="true" outlineLevel="0" collapsed="false"/>
    <row r="94" customFormat="false" ht="22.5" hidden="false" customHeight="true" outlineLevel="0" collapsed="false"/>
    <row r="1048576" customFormat="false" ht="12.8" hidden="false" customHeight="false" outlineLevel="0" collapsed="false"/>
  </sheetData>
  <mergeCells count="9">
    <mergeCell ref="A2:I2"/>
    <mergeCell ref="A3:I3"/>
    <mergeCell ref="A6:F6"/>
    <mergeCell ref="G6:I6"/>
    <mergeCell ref="C33:D33"/>
    <mergeCell ref="E36:F36"/>
    <mergeCell ref="C39:D39"/>
    <mergeCell ref="C54:D54"/>
    <mergeCell ref="C59:D59"/>
  </mergeCells>
  <printOptions headings="false" gridLines="false" gridLinesSet="true" horizontalCentered="true" verticalCentered="false"/>
  <pageMargins left="0.511805555555556" right="0.511805555555556" top="0.511805555555556" bottom="0.511805555555556" header="0.511811023622047" footer="0.511811023622047"/>
  <pageSetup paperSize="9" scale="71"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4"/>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C6" activeCellId="0" sqref="C6"/>
    </sheetView>
  </sheetViews>
  <sheetFormatPr defaultColWidth="8.68359375" defaultRowHeight="13.5" customHeight="true" zeroHeight="false" outlineLevelRow="0" outlineLevelCol="0"/>
  <cols>
    <col collapsed="false" customWidth="true" hidden="false" outlineLevel="0" max="1" min="1" style="29" width="17.31"/>
    <col collapsed="false" customWidth="true" hidden="false" outlineLevel="0" max="2" min="2" style="29" width="10.65"/>
    <col collapsed="false" customWidth="true" hidden="false" outlineLevel="0" max="3" min="3" style="29" width="16.23"/>
    <col collapsed="false" customWidth="true" hidden="false" outlineLevel="0" max="4" min="4" style="29" width="13.36"/>
    <col collapsed="false" customWidth="true" hidden="false" outlineLevel="0" max="5" min="5" style="29" width="11.93"/>
  </cols>
  <sheetData>
    <row r="1" customFormat="false" ht="13.5" hidden="false" customHeight="false" outlineLevel="0" collapsed="false">
      <c r="A1" s="29" t="s">
        <v>81</v>
      </c>
    </row>
    <row r="3" customFormat="false" ht="13.5" hidden="false" customHeight="false" outlineLevel="0" collapsed="false">
      <c r="A3" s="50" t="s">
        <v>5</v>
      </c>
      <c r="B3" s="50" t="s">
        <v>82</v>
      </c>
      <c r="C3" s="50" t="s">
        <v>83</v>
      </c>
      <c r="D3" s="50" t="s">
        <v>84</v>
      </c>
      <c r="E3" s="50" t="s">
        <v>85</v>
      </c>
      <c r="F3" s="50" t="s">
        <v>86</v>
      </c>
    </row>
    <row r="4" customFormat="false" ht="13.5" hidden="false" customHeight="false" outlineLevel="0" collapsed="false">
      <c r="A4" s="50" t="s">
        <v>87</v>
      </c>
      <c r="B4" s="50" t="n">
        <v>0</v>
      </c>
      <c r="C4" s="50" t="n">
        <v>0</v>
      </c>
      <c r="D4" s="50" t="n">
        <v>0</v>
      </c>
      <c r="E4" s="50" t="n">
        <v>0</v>
      </c>
      <c r="F4" s="50"/>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1048576"/>
  <sheetViews>
    <sheetView showFormulas="false" showGridLines="true" showRowColHeaders="true" showZeros="true" rightToLeft="false" tabSelected="true" showOutlineSymbols="true" defaultGridColor="true" view="pageBreakPreview" topLeftCell="A7" colorId="64" zoomScale="100" zoomScaleNormal="100" zoomScalePageLayoutView="100" workbookViewId="0">
      <selection pane="topLeft" activeCell="L46" activeCellId="0" sqref="L46"/>
    </sheetView>
  </sheetViews>
  <sheetFormatPr defaultColWidth="9.8203125" defaultRowHeight="13.5" customHeight="true" zeroHeight="false" outlineLevelRow="0" outlineLevelCol="0"/>
  <cols>
    <col collapsed="false" customWidth="true" hidden="false" outlineLevel="0" max="2" min="1" style="51" width="2.87"/>
    <col collapsed="false" customWidth="true" hidden="false" outlineLevel="0" max="5" min="3" style="51" width="2.32"/>
    <col collapsed="false" customWidth="true" hidden="false" outlineLevel="0" max="6" min="6" style="51" width="21.76"/>
    <col collapsed="false" customWidth="true" hidden="false" outlineLevel="0" max="9" min="7" style="52" width="18.14"/>
    <col collapsed="false" customWidth="false" hidden="false" outlineLevel="0" max="11" min="10" style="52" width="9.82"/>
  </cols>
  <sheetData>
    <row r="1" customFormat="false" ht="33.4" hidden="false" customHeight="true" outlineLevel="0" collapsed="false">
      <c r="A1" s="53" t="s">
        <v>88</v>
      </c>
      <c r="B1" s="53"/>
      <c r="C1" s="53"/>
      <c r="D1" s="53"/>
      <c r="E1" s="53"/>
      <c r="F1" s="53"/>
      <c r="G1" s="53"/>
      <c r="H1" s="53"/>
      <c r="I1" s="53"/>
      <c r="J1" s="54"/>
      <c r="K1" s="54"/>
    </row>
    <row r="2" customFormat="false" ht="13.5" hidden="false" customHeight="false" outlineLevel="0" collapsed="false">
      <c r="A2" s="55" t="s">
        <v>89</v>
      </c>
      <c r="B2" s="55"/>
      <c r="C2" s="55"/>
      <c r="D2" s="55"/>
      <c r="E2" s="55"/>
      <c r="F2" s="55"/>
      <c r="G2" s="56"/>
      <c r="H2" s="56"/>
      <c r="I2" s="56"/>
      <c r="J2" s="57"/>
      <c r="K2" s="57"/>
    </row>
    <row r="3" customFormat="false" ht="13.5" hidden="false" customHeight="false" outlineLevel="0" collapsed="false">
      <c r="A3" s="58"/>
      <c r="B3" s="58"/>
      <c r="C3" s="58"/>
      <c r="D3" s="58"/>
      <c r="E3" s="58"/>
      <c r="F3" s="58"/>
      <c r="G3" s="59" t="s">
        <v>90</v>
      </c>
      <c r="H3" s="58" t="s">
        <v>91</v>
      </c>
      <c r="I3" s="60"/>
      <c r="J3" s="58"/>
      <c r="K3" s="57"/>
    </row>
    <row r="4" customFormat="false" ht="13.5" hidden="false" customHeight="false" outlineLevel="0" collapsed="false">
      <c r="A4" s="58"/>
      <c r="B4" s="58"/>
      <c r="C4" s="58"/>
      <c r="D4" s="58"/>
      <c r="E4" s="58"/>
      <c r="F4" s="58"/>
      <c r="G4" s="58"/>
      <c r="H4" s="58"/>
      <c r="I4" s="61" t="s">
        <v>4</v>
      </c>
      <c r="J4" s="58"/>
      <c r="K4" s="58"/>
    </row>
    <row r="5" customFormat="false" ht="13.5" hidden="false" customHeight="false" outlineLevel="0" collapsed="false">
      <c r="A5" s="62" t="s">
        <v>5</v>
      </c>
      <c r="B5" s="63"/>
      <c r="C5" s="63"/>
      <c r="D5" s="63"/>
      <c r="E5" s="63"/>
      <c r="F5" s="64"/>
      <c r="G5" s="65" t="s">
        <v>6</v>
      </c>
      <c r="H5" s="65"/>
      <c r="I5" s="65"/>
      <c r="J5" s="57"/>
      <c r="K5" s="57"/>
    </row>
    <row r="6" customFormat="false" ht="13.5" hidden="false" customHeight="false" outlineLevel="0" collapsed="false">
      <c r="A6" s="66" t="s">
        <v>7</v>
      </c>
      <c r="B6" s="67" t="s">
        <v>92</v>
      </c>
      <c r="C6" s="67"/>
      <c r="D6" s="67"/>
      <c r="E6" s="67"/>
      <c r="F6" s="68"/>
      <c r="G6" s="69"/>
      <c r="H6" s="70"/>
      <c r="I6" s="69"/>
      <c r="J6" s="58"/>
      <c r="K6" s="58"/>
    </row>
    <row r="7" customFormat="false" ht="13.5" hidden="false" customHeight="false" outlineLevel="0" collapsed="false">
      <c r="A7" s="71"/>
      <c r="B7" s="58" t="s">
        <v>9</v>
      </c>
      <c r="C7" s="58" t="s">
        <v>93</v>
      </c>
      <c r="D7" s="58"/>
      <c r="E7" s="58"/>
      <c r="F7" s="72"/>
      <c r="G7" s="73"/>
      <c r="H7" s="70"/>
      <c r="I7" s="73"/>
      <c r="J7" s="58"/>
      <c r="K7" s="58"/>
    </row>
    <row r="8" customFormat="false" ht="13.5" hidden="false" customHeight="false" outlineLevel="0" collapsed="false">
      <c r="A8" s="71"/>
      <c r="B8" s="58"/>
      <c r="C8" s="58" t="s">
        <v>94</v>
      </c>
      <c r="D8" s="58"/>
      <c r="E8" s="58"/>
      <c r="F8" s="72"/>
      <c r="G8" s="73" t="n">
        <v>2038945</v>
      </c>
      <c r="H8" s="70"/>
      <c r="I8" s="73"/>
      <c r="J8" s="58"/>
      <c r="K8" s="58"/>
    </row>
    <row r="9" customFormat="false" ht="13.5" hidden="false" customHeight="false" outlineLevel="0" collapsed="false">
      <c r="A9" s="71"/>
      <c r="B9" s="58"/>
      <c r="C9" s="58" t="s">
        <v>95</v>
      </c>
      <c r="D9" s="58"/>
      <c r="E9" s="58"/>
      <c r="F9" s="72"/>
      <c r="G9" s="73"/>
      <c r="H9" s="70"/>
      <c r="I9" s="73"/>
      <c r="J9" s="58"/>
      <c r="K9" s="58"/>
    </row>
    <row r="10" customFormat="false" ht="13.5" hidden="false" customHeight="false" outlineLevel="0" collapsed="false">
      <c r="A10" s="71"/>
      <c r="B10" s="58"/>
      <c r="C10" s="58"/>
      <c r="D10" s="58"/>
      <c r="E10" s="58"/>
      <c r="F10" s="72"/>
      <c r="G10" s="74"/>
      <c r="H10" s="70"/>
      <c r="I10" s="73"/>
      <c r="J10" s="58"/>
      <c r="K10" s="58"/>
    </row>
    <row r="11" customFormat="false" ht="13.5" hidden="false" customHeight="false" outlineLevel="0" collapsed="false">
      <c r="A11" s="71"/>
      <c r="B11" s="58"/>
      <c r="C11" s="58" t="s">
        <v>96</v>
      </c>
      <c r="D11" s="58"/>
      <c r="E11" s="58"/>
      <c r="F11" s="72"/>
      <c r="G11" s="73"/>
      <c r="H11" s="75" t="n">
        <f aca="false">SUM(G8:G10)</f>
        <v>2038945</v>
      </c>
      <c r="I11" s="73"/>
      <c r="J11" s="58"/>
      <c r="K11" s="58"/>
    </row>
    <row r="12" customFormat="false" ht="13.5" hidden="false" customHeight="false" outlineLevel="0" collapsed="false">
      <c r="A12" s="71"/>
      <c r="B12" s="58" t="s">
        <v>13</v>
      </c>
      <c r="C12" s="58" t="s">
        <v>97</v>
      </c>
      <c r="D12" s="58"/>
      <c r="E12" s="58"/>
      <c r="F12" s="72"/>
      <c r="G12" s="73"/>
      <c r="H12" s="70"/>
      <c r="I12" s="73"/>
      <c r="J12" s="58"/>
      <c r="K12" s="58"/>
    </row>
    <row r="13" customFormat="false" ht="13.5" hidden="false" customHeight="false" outlineLevel="0" collapsed="false">
      <c r="A13" s="71"/>
      <c r="B13" s="58"/>
      <c r="C13" s="76" t="s">
        <v>41</v>
      </c>
      <c r="D13" s="76"/>
      <c r="E13" s="58" t="s">
        <v>98</v>
      </c>
      <c r="F13" s="72"/>
      <c r="G13" s="73"/>
      <c r="H13" s="70"/>
      <c r="I13" s="73"/>
      <c r="J13" s="58"/>
      <c r="K13" s="58"/>
    </row>
    <row r="14" customFormat="false" ht="13.5" hidden="false" customHeight="false" outlineLevel="0" collapsed="false">
      <c r="A14" s="71"/>
      <c r="B14" s="58"/>
      <c r="C14" s="58"/>
      <c r="D14" s="58"/>
      <c r="E14" s="58" t="s">
        <v>99</v>
      </c>
      <c r="F14" s="72"/>
      <c r="G14" s="73"/>
      <c r="H14" s="70"/>
      <c r="I14" s="73"/>
      <c r="J14" s="58"/>
      <c r="K14" s="58"/>
    </row>
    <row r="15" customFormat="false" ht="13.5" hidden="false" customHeight="false" outlineLevel="0" collapsed="false">
      <c r="A15" s="71"/>
      <c r="B15" s="58"/>
      <c r="C15" s="58"/>
      <c r="D15" s="58"/>
      <c r="E15" s="58"/>
      <c r="F15" s="72"/>
      <c r="G15" s="73"/>
      <c r="H15" s="70"/>
      <c r="I15" s="73"/>
      <c r="J15" s="58"/>
      <c r="K15" s="58"/>
    </row>
    <row r="16" customFormat="false" ht="13.5" hidden="false" customHeight="false" outlineLevel="0" collapsed="false">
      <c r="A16" s="71"/>
      <c r="B16" s="58"/>
      <c r="C16" s="58"/>
      <c r="D16" s="58"/>
      <c r="E16" s="58" t="s">
        <v>100</v>
      </c>
      <c r="F16" s="72"/>
      <c r="G16" s="77" t="n">
        <f aca="false">SUM(G14:G15)</f>
        <v>0</v>
      </c>
      <c r="H16" s="70"/>
      <c r="I16" s="73"/>
      <c r="J16" s="58"/>
      <c r="K16" s="58"/>
    </row>
    <row r="17" customFormat="false" ht="13.5" hidden="false" customHeight="false" outlineLevel="0" collapsed="false">
      <c r="A17" s="71"/>
      <c r="B17" s="58"/>
      <c r="C17" s="76" t="s">
        <v>48</v>
      </c>
      <c r="D17" s="76"/>
      <c r="E17" s="58" t="s">
        <v>101</v>
      </c>
      <c r="F17" s="72"/>
      <c r="G17" s="73"/>
      <c r="H17" s="70"/>
      <c r="I17" s="73"/>
      <c r="J17" s="58"/>
      <c r="K17" s="58"/>
    </row>
    <row r="18" customFormat="false" ht="13.5" hidden="false" customHeight="false" outlineLevel="0" collapsed="false">
      <c r="A18" s="71"/>
      <c r="B18" s="58"/>
      <c r="C18" s="58"/>
      <c r="D18" s="58"/>
      <c r="E18" s="58" t="s">
        <v>102</v>
      </c>
      <c r="F18" s="72"/>
      <c r="G18" s="73"/>
      <c r="H18" s="70"/>
      <c r="I18" s="73"/>
      <c r="J18" s="58"/>
      <c r="K18" s="58"/>
    </row>
    <row r="19" customFormat="false" ht="13.5" hidden="false" customHeight="false" outlineLevel="0" collapsed="false">
      <c r="A19" s="71"/>
      <c r="B19" s="58"/>
      <c r="C19" s="58"/>
      <c r="D19" s="58"/>
      <c r="E19" s="58"/>
      <c r="F19" s="72"/>
      <c r="G19" s="73"/>
      <c r="H19" s="70"/>
      <c r="I19" s="73"/>
      <c r="J19" s="58"/>
      <c r="K19" s="58"/>
    </row>
    <row r="20" customFormat="false" ht="13.5" hidden="false" customHeight="false" outlineLevel="0" collapsed="false">
      <c r="A20" s="71"/>
      <c r="B20" s="58"/>
      <c r="C20" s="58"/>
      <c r="D20" s="58"/>
      <c r="E20" s="58" t="s">
        <v>103</v>
      </c>
      <c r="F20" s="72"/>
      <c r="G20" s="77" t="n">
        <f aca="false">SUM(G18:G19)</f>
        <v>0</v>
      </c>
      <c r="H20" s="70"/>
      <c r="I20" s="73"/>
      <c r="J20" s="58"/>
      <c r="K20" s="58"/>
    </row>
    <row r="21" customFormat="false" ht="13.5" hidden="false" customHeight="false" outlineLevel="0" collapsed="false">
      <c r="A21" s="71"/>
      <c r="B21" s="58"/>
      <c r="C21" s="76" t="s">
        <v>104</v>
      </c>
      <c r="D21" s="76"/>
      <c r="E21" s="58" t="s">
        <v>105</v>
      </c>
      <c r="F21" s="72"/>
      <c r="G21" s="73"/>
      <c r="H21" s="70"/>
      <c r="I21" s="73"/>
      <c r="J21" s="58"/>
      <c r="K21" s="58"/>
    </row>
    <row r="22" customFormat="false" ht="13.5" hidden="false" customHeight="false" outlineLevel="0" collapsed="false">
      <c r="A22" s="71"/>
      <c r="B22" s="58"/>
      <c r="C22" s="58"/>
      <c r="D22" s="58"/>
      <c r="E22" s="58" t="s">
        <v>106</v>
      </c>
      <c r="F22" s="72"/>
      <c r="G22" s="73"/>
      <c r="H22" s="70"/>
      <c r="I22" s="73"/>
      <c r="J22" s="58"/>
      <c r="K22" s="58"/>
    </row>
    <row r="23" customFormat="false" ht="13.5" hidden="false" customHeight="false" outlineLevel="0" collapsed="false">
      <c r="A23" s="71"/>
      <c r="B23" s="58"/>
      <c r="C23" s="58"/>
      <c r="D23" s="58"/>
      <c r="E23" s="58" t="s">
        <v>107</v>
      </c>
      <c r="F23" s="72"/>
      <c r="G23" s="73"/>
      <c r="H23" s="70"/>
      <c r="I23" s="73"/>
      <c r="J23" s="58"/>
      <c r="K23" s="58"/>
    </row>
    <row r="24" customFormat="false" ht="13.5" hidden="false" customHeight="false" outlineLevel="0" collapsed="false">
      <c r="A24" s="71"/>
      <c r="B24" s="58"/>
      <c r="C24" s="58"/>
      <c r="D24" s="58"/>
      <c r="E24" s="58" t="s">
        <v>108</v>
      </c>
      <c r="F24" s="72"/>
      <c r="G24" s="73"/>
      <c r="H24" s="70"/>
      <c r="I24" s="73"/>
      <c r="J24" s="58"/>
      <c r="K24" s="58"/>
    </row>
    <row r="25" customFormat="false" ht="13.5" hidden="false" customHeight="false" outlineLevel="0" collapsed="false">
      <c r="A25" s="71"/>
      <c r="B25" s="58"/>
      <c r="C25" s="58"/>
      <c r="D25" s="58"/>
      <c r="E25" s="58"/>
      <c r="F25" s="72"/>
      <c r="G25" s="73"/>
      <c r="H25" s="70"/>
      <c r="I25" s="73"/>
      <c r="J25" s="58"/>
      <c r="K25" s="58"/>
    </row>
    <row r="26" customFormat="false" ht="13.5" hidden="false" customHeight="false" outlineLevel="0" collapsed="false">
      <c r="A26" s="71"/>
      <c r="B26" s="58"/>
      <c r="C26" s="58"/>
      <c r="D26" s="58"/>
      <c r="E26" s="58" t="s">
        <v>109</v>
      </c>
      <c r="F26" s="72"/>
      <c r="G26" s="77" t="n">
        <f aca="false">SUM(G22:G25)</f>
        <v>0</v>
      </c>
      <c r="H26" s="70"/>
      <c r="I26" s="73"/>
      <c r="J26" s="58"/>
      <c r="K26" s="58"/>
    </row>
    <row r="27" customFormat="false" ht="13.5" hidden="false" customHeight="false" outlineLevel="0" collapsed="false">
      <c r="A27" s="71"/>
      <c r="B27" s="58"/>
      <c r="C27" s="58" t="s">
        <v>110</v>
      </c>
      <c r="D27" s="58"/>
      <c r="E27" s="58"/>
      <c r="F27" s="72"/>
      <c r="G27" s="73"/>
      <c r="H27" s="78" t="n">
        <f aca="false">G16+G20+G26</f>
        <v>0</v>
      </c>
      <c r="I27" s="73"/>
      <c r="J27" s="58"/>
      <c r="K27" s="58"/>
    </row>
    <row r="28" customFormat="false" ht="13.5" hidden="false" customHeight="false" outlineLevel="0" collapsed="false">
      <c r="A28" s="79"/>
      <c r="B28" s="80" t="s">
        <v>111</v>
      </c>
      <c r="C28" s="80"/>
      <c r="D28" s="80"/>
      <c r="E28" s="80"/>
      <c r="F28" s="81"/>
      <c r="G28" s="74"/>
      <c r="H28" s="82"/>
      <c r="I28" s="78" t="n">
        <f aca="false">H11+H27</f>
        <v>2038945</v>
      </c>
      <c r="J28" s="58"/>
      <c r="K28" s="58"/>
    </row>
    <row r="29" customFormat="false" ht="13.5" hidden="false" customHeight="false" outlineLevel="0" collapsed="false">
      <c r="A29" s="71" t="s">
        <v>38</v>
      </c>
      <c r="B29" s="58" t="s">
        <v>112</v>
      </c>
      <c r="C29" s="58"/>
      <c r="D29" s="58"/>
      <c r="E29" s="58"/>
      <c r="F29" s="72"/>
      <c r="G29" s="73"/>
      <c r="H29" s="70"/>
      <c r="I29" s="73"/>
      <c r="J29" s="58"/>
      <c r="K29" s="58"/>
    </row>
    <row r="30" customFormat="false" ht="13.5" hidden="false" customHeight="false" outlineLevel="0" collapsed="false">
      <c r="A30" s="71"/>
      <c r="B30" s="58" t="s">
        <v>9</v>
      </c>
      <c r="C30" s="58" t="s">
        <v>113</v>
      </c>
      <c r="D30" s="58"/>
      <c r="E30" s="58"/>
      <c r="F30" s="72"/>
      <c r="G30" s="73"/>
      <c r="H30" s="70"/>
      <c r="I30" s="73"/>
      <c r="J30" s="58"/>
      <c r="K30" s="58"/>
    </row>
    <row r="31" customFormat="false" ht="13.5" hidden="false" customHeight="false" outlineLevel="0" collapsed="false">
      <c r="A31" s="71"/>
      <c r="B31" s="58"/>
      <c r="C31" s="58" t="s">
        <v>114</v>
      </c>
      <c r="D31" s="58"/>
      <c r="E31" s="58"/>
      <c r="F31" s="72"/>
      <c r="G31" s="73"/>
      <c r="H31" s="70"/>
      <c r="I31" s="73"/>
      <c r="J31" s="58"/>
      <c r="K31" s="58"/>
    </row>
    <row r="32" customFormat="false" ht="13.5" hidden="false" customHeight="false" outlineLevel="0" collapsed="false">
      <c r="A32" s="71"/>
      <c r="B32" s="58"/>
      <c r="C32" s="58"/>
      <c r="D32" s="58" t="s">
        <v>115</v>
      </c>
      <c r="E32" s="58"/>
      <c r="F32" s="72"/>
      <c r="G32" s="73"/>
      <c r="H32" s="70"/>
      <c r="I32" s="73"/>
      <c r="J32" s="58"/>
      <c r="K32" s="58"/>
    </row>
    <row r="33" customFormat="false" ht="13.5" hidden="false" customHeight="false" outlineLevel="0" collapsed="false">
      <c r="A33" s="71"/>
      <c r="B33" s="58"/>
      <c r="C33" s="58"/>
      <c r="D33" s="58" t="s">
        <v>116</v>
      </c>
      <c r="E33" s="58"/>
      <c r="F33" s="72"/>
      <c r="G33" s="73"/>
      <c r="H33" s="70"/>
      <c r="I33" s="73"/>
      <c r="J33" s="58"/>
      <c r="K33" s="58"/>
    </row>
    <row r="34" customFormat="false" ht="13.5" hidden="false" customHeight="false" outlineLevel="0" collapsed="false">
      <c r="A34" s="71"/>
      <c r="B34" s="58"/>
      <c r="C34" s="58" t="s">
        <v>117</v>
      </c>
      <c r="D34" s="58"/>
      <c r="E34" s="58"/>
      <c r="F34" s="72"/>
      <c r="G34" s="73"/>
      <c r="H34" s="70"/>
      <c r="I34" s="73"/>
      <c r="J34" s="58"/>
      <c r="K34" s="58"/>
    </row>
    <row r="35" customFormat="false" ht="13.5" hidden="false" customHeight="false" outlineLevel="0" collapsed="false">
      <c r="A35" s="71"/>
      <c r="B35" s="58"/>
      <c r="C35" s="58"/>
      <c r="D35" s="58" t="s">
        <v>118</v>
      </c>
      <c r="E35" s="58"/>
      <c r="F35" s="72"/>
      <c r="G35" s="73"/>
      <c r="H35" s="70"/>
      <c r="I35" s="73"/>
      <c r="J35" s="58"/>
      <c r="K35" s="58"/>
    </row>
    <row r="36" customFormat="false" ht="13.5" hidden="false" customHeight="false" outlineLevel="0" collapsed="false">
      <c r="A36" s="71"/>
      <c r="B36" s="58"/>
      <c r="C36" s="58"/>
      <c r="D36" s="58" t="s">
        <v>119</v>
      </c>
      <c r="E36" s="58"/>
      <c r="F36" s="72"/>
      <c r="G36" s="73"/>
      <c r="H36" s="70"/>
      <c r="I36" s="73"/>
      <c r="J36" s="58"/>
      <c r="K36" s="58"/>
    </row>
    <row r="37" customFormat="false" ht="13.5" hidden="false" customHeight="false" outlineLevel="0" collapsed="false">
      <c r="A37" s="71"/>
      <c r="B37" s="58"/>
      <c r="C37" s="58"/>
      <c r="D37" s="58"/>
      <c r="E37" s="58"/>
      <c r="F37" s="72"/>
      <c r="G37" s="74"/>
      <c r="H37" s="70"/>
      <c r="I37" s="73"/>
      <c r="J37" s="58"/>
      <c r="K37" s="58"/>
    </row>
    <row r="38" customFormat="false" ht="13.5" hidden="false" customHeight="false" outlineLevel="0" collapsed="false">
      <c r="A38" s="71"/>
      <c r="B38" s="58"/>
      <c r="C38" s="58" t="s">
        <v>120</v>
      </c>
      <c r="D38" s="58"/>
      <c r="E38" s="58"/>
      <c r="F38" s="72"/>
      <c r="G38" s="73"/>
      <c r="H38" s="75" t="n">
        <f aca="false">SUM(G32:G37)</f>
        <v>0</v>
      </c>
      <c r="I38" s="73"/>
      <c r="J38" s="58"/>
      <c r="K38" s="58"/>
    </row>
    <row r="39" customFormat="false" ht="13.5" hidden="false" customHeight="false" outlineLevel="0" collapsed="false">
      <c r="A39" s="71"/>
      <c r="B39" s="58" t="s">
        <v>13</v>
      </c>
      <c r="C39" s="58" t="s">
        <v>121</v>
      </c>
      <c r="D39" s="58"/>
      <c r="E39" s="58"/>
      <c r="F39" s="72"/>
      <c r="G39" s="73"/>
      <c r="H39" s="70"/>
      <c r="I39" s="73"/>
      <c r="J39" s="58"/>
      <c r="K39" s="58"/>
    </row>
    <row r="40" customFormat="false" ht="13.5" hidden="false" customHeight="false" outlineLevel="0" collapsed="false">
      <c r="A40" s="71"/>
      <c r="B40" s="58"/>
      <c r="C40" s="58" t="s">
        <v>122</v>
      </c>
      <c r="D40" s="58"/>
      <c r="E40" s="58"/>
      <c r="F40" s="72"/>
      <c r="G40" s="73"/>
      <c r="H40" s="70"/>
      <c r="I40" s="73"/>
      <c r="J40" s="58"/>
      <c r="K40" s="58"/>
    </row>
    <row r="41" customFormat="false" ht="13.5" hidden="false" customHeight="false" outlineLevel="0" collapsed="false">
      <c r="A41" s="71"/>
      <c r="B41" s="58"/>
      <c r="C41" s="58"/>
      <c r="D41" s="58" t="s">
        <v>123</v>
      </c>
      <c r="E41" s="58"/>
      <c r="F41" s="72"/>
      <c r="G41" s="73"/>
      <c r="H41" s="70"/>
      <c r="I41" s="73"/>
      <c r="J41" s="58"/>
      <c r="K41" s="58"/>
    </row>
    <row r="42" customFormat="false" ht="13.5" hidden="false" customHeight="false" outlineLevel="0" collapsed="false">
      <c r="A42" s="71"/>
      <c r="B42" s="58"/>
      <c r="C42" s="58"/>
      <c r="D42" s="83" t="s">
        <v>124</v>
      </c>
      <c r="E42" s="83"/>
      <c r="F42" s="83"/>
      <c r="G42" s="73" t="n">
        <f aca="false">1115000-413000</f>
        <v>702000</v>
      </c>
      <c r="H42" s="70"/>
      <c r="I42" s="73"/>
      <c r="J42" s="58"/>
      <c r="K42" s="58"/>
    </row>
    <row r="43" customFormat="false" ht="13.5" hidden="false" customHeight="false" outlineLevel="0" collapsed="false">
      <c r="A43" s="71"/>
      <c r="B43" s="58"/>
      <c r="C43" s="58"/>
      <c r="D43" s="58"/>
      <c r="E43" s="58"/>
      <c r="F43" s="72"/>
      <c r="G43" s="74"/>
      <c r="H43" s="70"/>
      <c r="I43" s="73"/>
      <c r="J43" s="58"/>
      <c r="K43" s="58"/>
    </row>
    <row r="44" customFormat="false" ht="13.5" hidden="false" customHeight="false" outlineLevel="0" collapsed="false">
      <c r="A44" s="71"/>
      <c r="B44" s="58"/>
      <c r="C44" s="58" t="s">
        <v>125</v>
      </c>
      <c r="D44" s="58"/>
      <c r="E44" s="58"/>
      <c r="F44" s="72"/>
      <c r="G44" s="73"/>
      <c r="H44" s="78" t="n">
        <f aca="false">SUM(G41:G43)</f>
        <v>702000</v>
      </c>
      <c r="I44" s="73"/>
      <c r="J44" s="58"/>
      <c r="K44" s="58"/>
    </row>
    <row r="45" customFormat="false" ht="13.5" hidden="false" customHeight="false" outlineLevel="0" collapsed="false">
      <c r="A45" s="71"/>
      <c r="B45" s="58" t="s">
        <v>126</v>
      </c>
      <c r="C45" s="58"/>
      <c r="D45" s="58"/>
      <c r="E45" s="58"/>
      <c r="F45" s="72"/>
      <c r="G45" s="73"/>
      <c r="H45" s="70"/>
      <c r="I45" s="78" t="n">
        <f aca="false">H38+H44</f>
        <v>702000</v>
      </c>
      <c r="J45" s="58"/>
      <c r="K45" s="58"/>
    </row>
    <row r="46" customFormat="false" ht="13.5" hidden="false" customHeight="false" outlineLevel="0" collapsed="false">
      <c r="A46" s="71" t="s">
        <v>70</v>
      </c>
      <c r="B46" s="58" t="s">
        <v>127</v>
      </c>
      <c r="C46" s="58"/>
      <c r="D46" s="58"/>
      <c r="E46" s="58"/>
      <c r="F46" s="72"/>
      <c r="G46" s="73"/>
      <c r="H46" s="70"/>
      <c r="I46" s="73"/>
      <c r="J46" s="57"/>
      <c r="K46" s="57"/>
    </row>
    <row r="47" customFormat="false" ht="13.5" hidden="false" customHeight="false" outlineLevel="0" collapsed="false">
      <c r="A47" s="71"/>
      <c r="B47" s="84"/>
      <c r="C47" s="58" t="s">
        <v>128</v>
      </c>
      <c r="D47" s="58"/>
      <c r="E47" s="58"/>
      <c r="F47" s="72"/>
      <c r="G47" s="73"/>
      <c r="H47" s="73" t="n">
        <v>40152</v>
      </c>
      <c r="I47" s="73"/>
      <c r="J47" s="57"/>
      <c r="K47" s="57"/>
    </row>
    <row r="48" customFormat="false" ht="13.5" hidden="false" customHeight="false" outlineLevel="0" collapsed="false">
      <c r="A48" s="71"/>
      <c r="B48" s="84"/>
      <c r="C48" s="58" t="s">
        <v>79</v>
      </c>
      <c r="D48" s="58"/>
      <c r="E48" s="58"/>
      <c r="F48" s="72"/>
      <c r="G48" s="73"/>
      <c r="H48" s="74" t="n">
        <f aca="false">R6年度活動計算書!I75</f>
        <v>1296793</v>
      </c>
      <c r="I48" s="73"/>
      <c r="J48" s="57"/>
      <c r="K48" s="57"/>
    </row>
    <row r="49" customFormat="false" ht="13.5" hidden="false" customHeight="false" outlineLevel="0" collapsed="false">
      <c r="A49" s="71"/>
      <c r="B49" s="58" t="s">
        <v>129</v>
      </c>
      <c r="C49" s="58"/>
      <c r="D49" s="58"/>
      <c r="E49" s="58"/>
      <c r="F49" s="72"/>
      <c r="G49" s="73"/>
      <c r="H49" s="70"/>
      <c r="I49" s="78" t="n">
        <f aca="false">H47+H48</f>
        <v>1336945</v>
      </c>
      <c r="J49" s="57"/>
      <c r="K49" s="85"/>
    </row>
    <row r="50" customFormat="false" ht="13.5" hidden="false" customHeight="false" outlineLevel="0" collapsed="false">
      <c r="A50" s="79"/>
      <c r="B50" s="80" t="s">
        <v>130</v>
      </c>
      <c r="C50" s="80"/>
      <c r="D50" s="80"/>
      <c r="E50" s="80"/>
      <c r="F50" s="81"/>
      <c r="G50" s="74"/>
      <c r="H50" s="82"/>
      <c r="I50" s="77" t="n">
        <f aca="false">I45+I49</f>
        <v>2038945</v>
      </c>
      <c r="J50" s="57" t="n">
        <f aca="false">I28-I50</f>
        <v>0</v>
      </c>
      <c r="K50" s="57"/>
    </row>
    <row r="51" customFormat="false" ht="13.8" hidden="false" customHeight="false" outlineLevel="0" collapsed="false"/>
    <row r="52" customFormat="false" ht="13.8" hidden="false" customHeight="false" outlineLevel="0" collapsed="false"/>
    <row r="53" customFormat="false" ht="4.7" hidden="false" customHeight="true" outlineLevel="0" collapsed="false"/>
    <row r="54" customFormat="false" ht="48.4" hidden="false" customHeight="true" outlineLevel="0" collapsed="false">
      <c r="A54" s="86" t="s">
        <v>131</v>
      </c>
      <c r="B54" s="86"/>
      <c r="C54" s="86"/>
      <c r="D54" s="86"/>
      <c r="E54" s="86"/>
      <c r="F54" s="86"/>
      <c r="G54" s="86"/>
      <c r="H54" s="86"/>
      <c r="I54" s="86"/>
      <c r="J54" s="87"/>
      <c r="K54" s="87"/>
    </row>
    <row r="55" customFormat="false" ht="13.5" hidden="false" customHeight="false" outlineLevel="0" collapsed="false">
      <c r="A55" s="88"/>
      <c r="B55" s="89"/>
      <c r="C55" s="89"/>
      <c r="D55" s="89"/>
      <c r="E55" s="89"/>
      <c r="F55" s="89"/>
      <c r="G55" s="87"/>
      <c r="H55" s="87"/>
      <c r="I55" s="90"/>
      <c r="J55" s="87"/>
      <c r="K55" s="87"/>
    </row>
    <row r="56" customFormat="false" ht="13.5" hidden="false" customHeight="false" outlineLevel="0" collapsed="false">
      <c r="A56" s="88"/>
      <c r="B56" s="89" t="s">
        <v>132</v>
      </c>
      <c r="C56" s="89"/>
      <c r="D56" s="89"/>
      <c r="E56" s="89"/>
      <c r="F56" s="89"/>
      <c r="G56" s="87"/>
      <c r="H56" s="87"/>
      <c r="I56" s="90"/>
      <c r="J56" s="87"/>
      <c r="K56" s="87"/>
    </row>
    <row r="57" customFormat="false" ht="13.5" hidden="false" customHeight="false" outlineLevel="0" collapsed="false">
      <c r="A57" s="88"/>
      <c r="B57" s="89" t="s">
        <v>133</v>
      </c>
      <c r="C57" s="89"/>
      <c r="D57" s="89"/>
      <c r="E57" s="89"/>
      <c r="F57" s="89"/>
      <c r="G57" s="87"/>
      <c r="H57" s="87"/>
      <c r="I57" s="90"/>
      <c r="J57" s="87"/>
      <c r="K57" s="87"/>
    </row>
    <row r="58" customFormat="false" ht="13.5" hidden="false" customHeight="false" outlineLevel="0" collapsed="false">
      <c r="A58" s="88"/>
      <c r="B58" s="89" t="s">
        <v>134</v>
      </c>
      <c r="C58" s="89"/>
      <c r="D58" s="89"/>
      <c r="E58" s="89"/>
      <c r="F58" s="89"/>
      <c r="G58" s="87"/>
      <c r="H58" s="87"/>
      <c r="I58" s="90"/>
      <c r="J58" s="87"/>
      <c r="K58" s="87"/>
    </row>
    <row r="59" customFormat="false" ht="13.5" hidden="false" customHeight="false" outlineLevel="0" collapsed="false">
      <c r="A59" s="88"/>
      <c r="B59" s="89" t="s">
        <v>135</v>
      </c>
      <c r="C59" s="89"/>
      <c r="D59" s="89"/>
      <c r="E59" s="89"/>
      <c r="F59" s="89"/>
      <c r="G59" s="87"/>
      <c r="H59" s="87"/>
      <c r="I59" s="90"/>
      <c r="J59" s="87"/>
      <c r="K59" s="87"/>
    </row>
    <row r="60" customFormat="false" ht="13.5" hidden="false" customHeight="false" outlineLevel="0" collapsed="false">
      <c r="A60" s="88"/>
      <c r="B60" s="89" t="s">
        <v>134</v>
      </c>
      <c r="C60" s="89"/>
      <c r="D60" s="89"/>
      <c r="E60" s="89"/>
      <c r="F60" s="89"/>
      <c r="G60" s="87"/>
      <c r="H60" s="87"/>
      <c r="I60" s="90"/>
      <c r="J60" s="87"/>
      <c r="K60" s="87"/>
    </row>
    <row r="61" customFormat="false" ht="13.5" hidden="false" customHeight="false" outlineLevel="0" collapsed="false">
      <c r="A61" s="88"/>
      <c r="B61" s="89" t="s">
        <v>136</v>
      </c>
      <c r="C61" s="89"/>
      <c r="D61" s="89"/>
      <c r="E61" s="89"/>
      <c r="F61" s="89"/>
      <c r="G61" s="87"/>
      <c r="H61" s="87"/>
      <c r="I61" s="90"/>
      <c r="J61" s="87"/>
      <c r="K61" s="87"/>
    </row>
    <row r="62" customFormat="false" ht="13.5" hidden="false" customHeight="false" outlineLevel="0" collapsed="false">
      <c r="A62" s="88"/>
      <c r="B62" s="89" t="s">
        <v>137</v>
      </c>
      <c r="C62" s="89"/>
      <c r="D62" s="89"/>
      <c r="E62" s="89"/>
      <c r="F62" s="89"/>
      <c r="G62" s="87"/>
      <c r="H62" s="87"/>
      <c r="I62" s="90"/>
      <c r="J62" s="87"/>
      <c r="K62" s="87"/>
    </row>
    <row r="63" customFormat="false" ht="13.5" hidden="false" customHeight="false" outlineLevel="0" collapsed="false">
      <c r="A63" s="88"/>
      <c r="B63" s="89" t="s">
        <v>138</v>
      </c>
      <c r="C63" s="89"/>
      <c r="D63" s="89"/>
      <c r="E63" s="89"/>
      <c r="F63" s="89"/>
      <c r="G63" s="87" t="s">
        <v>139</v>
      </c>
      <c r="H63" s="87"/>
      <c r="I63" s="90"/>
      <c r="J63" s="87"/>
      <c r="K63" s="87"/>
    </row>
    <row r="64" customFormat="false" ht="13.5" hidden="false" customHeight="false" outlineLevel="0" collapsed="false">
      <c r="A64" s="88"/>
      <c r="B64" s="89" t="s">
        <v>140</v>
      </c>
      <c r="C64" s="89"/>
      <c r="D64" s="89"/>
      <c r="E64" s="89"/>
      <c r="F64" s="89"/>
      <c r="G64" s="87"/>
      <c r="H64" s="87"/>
      <c r="I64" s="90"/>
      <c r="J64" s="87"/>
      <c r="K64" s="87"/>
    </row>
    <row r="65" customFormat="false" ht="13.5" hidden="false" customHeight="false" outlineLevel="0" collapsed="false">
      <c r="A65" s="88"/>
      <c r="B65" s="89" t="s">
        <v>141</v>
      </c>
      <c r="C65" s="89"/>
      <c r="D65" s="89"/>
      <c r="E65" s="89"/>
      <c r="F65" s="89"/>
      <c r="G65" s="87" t="s">
        <v>142</v>
      </c>
      <c r="H65" s="87"/>
      <c r="I65" s="90"/>
      <c r="J65" s="87"/>
      <c r="K65" s="87"/>
    </row>
    <row r="66" customFormat="false" ht="8.65" hidden="false" customHeight="true" outlineLevel="0" collapsed="false">
      <c r="A66" s="91"/>
      <c r="B66" s="92"/>
      <c r="C66" s="92"/>
      <c r="D66" s="92"/>
      <c r="E66" s="92"/>
      <c r="F66" s="92"/>
      <c r="G66" s="93"/>
      <c r="H66" s="93"/>
      <c r="I66" s="94"/>
      <c r="J66" s="87"/>
      <c r="K66" s="87"/>
    </row>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7">
    <mergeCell ref="A1:I1"/>
    <mergeCell ref="G5:I5"/>
    <mergeCell ref="C13:D13"/>
    <mergeCell ref="C17:D17"/>
    <mergeCell ref="C21:D21"/>
    <mergeCell ref="D42:F42"/>
    <mergeCell ref="A54:I54"/>
  </mergeCells>
  <printOptions headings="false" gridLines="false" gridLinesSet="true" horizontalCentered="false" verticalCentered="false"/>
  <pageMargins left="0.7875" right="0.288194444444445"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147"/>
  <sheetViews>
    <sheetView showFormulas="false" showGridLines="true" showRowColHeaders="true" showZeros="true" rightToLeft="false" tabSelected="false" showOutlineSymbols="true" defaultGridColor="true" view="pageBreakPreview" topLeftCell="A112" colorId="64" zoomScale="100" zoomScaleNormal="100" zoomScalePageLayoutView="100" workbookViewId="0">
      <selection pane="topLeft" activeCell="A1" activeCellId="0" sqref="A1"/>
    </sheetView>
  </sheetViews>
  <sheetFormatPr defaultColWidth="9.8203125" defaultRowHeight="13.5" customHeight="true" zeroHeight="false" outlineLevelRow="0" outlineLevelCol="0"/>
  <cols>
    <col collapsed="false" customWidth="true" hidden="false" outlineLevel="0" max="1" min="1" style="51" width="2.87"/>
    <col collapsed="false" customWidth="true" hidden="false" outlineLevel="0" max="3" min="2" style="51" width="2.32"/>
    <col collapsed="false" customWidth="true" hidden="false" outlineLevel="0" max="4" min="4" style="51" width="13.77"/>
    <col collapsed="false" customWidth="true" hidden="false" outlineLevel="0" max="11" min="5" style="95" width="11.59"/>
    <col collapsed="false" customWidth="false" hidden="false" outlineLevel="0" max="15" min="12" style="51" width="9.82"/>
  </cols>
  <sheetData>
    <row r="1" customFormat="false" ht="13.5" hidden="false" customHeight="false" outlineLevel="0" collapsed="false">
      <c r="A1" s="96" t="s">
        <v>143</v>
      </c>
      <c r="B1" s="1"/>
      <c r="C1" s="1"/>
    </row>
    <row r="2" customFormat="false" ht="27.6" hidden="false" customHeight="true" outlineLevel="0" collapsed="false">
      <c r="A2" s="97" t="s">
        <v>144</v>
      </c>
      <c r="B2" s="98"/>
      <c r="C2" s="98"/>
      <c r="D2" s="98"/>
      <c r="E2" s="98"/>
      <c r="F2" s="98"/>
      <c r="G2" s="98"/>
      <c r="H2" s="98"/>
      <c r="I2" s="98"/>
      <c r="J2" s="98"/>
      <c r="K2" s="98"/>
    </row>
    <row r="3" customFormat="false" ht="13.7" hidden="false" customHeight="true" outlineLevel="0" collapsed="false">
      <c r="A3" s="99"/>
      <c r="B3" s="99"/>
      <c r="C3" s="99"/>
      <c r="D3" s="99"/>
      <c r="E3" s="99"/>
      <c r="F3" s="99"/>
      <c r="G3" s="99"/>
      <c r="H3" s="99"/>
      <c r="I3" s="99"/>
      <c r="J3" s="99"/>
      <c r="K3" s="99"/>
    </row>
    <row r="4" customFormat="false" ht="13.7" hidden="false" customHeight="true" outlineLevel="0" collapsed="false">
      <c r="A4" s="99"/>
      <c r="B4" s="100" t="s">
        <v>145</v>
      </c>
      <c r="C4" s="100"/>
      <c r="D4" s="100"/>
      <c r="E4" s="100"/>
      <c r="F4" s="100"/>
      <c r="G4" s="100"/>
      <c r="H4" s="100"/>
      <c r="I4" s="100"/>
      <c r="J4" s="100"/>
      <c r="K4" s="100"/>
    </row>
    <row r="5" customFormat="false" ht="13.7" hidden="false" customHeight="true" outlineLevel="0" collapsed="false">
      <c r="A5" s="99"/>
      <c r="B5" s="100"/>
      <c r="C5" s="100"/>
      <c r="D5" s="100"/>
      <c r="E5" s="100"/>
      <c r="F5" s="100"/>
      <c r="G5" s="100"/>
      <c r="H5" s="100"/>
      <c r="I5" s="100"/>
      <c r="J5" s="100"/>
      <c r="K5" s="100"/>
    </row>
    <row r="6" customFormat="false" ht="13.7" hidden="false" customHeight="true" outlineLevel="0" collapsed="false">
      <c r="A6" s="99"/>
      <c r="B6" s="100"/>
      <c r="C6" s="100"/>
      <c r="D6" s="100"/>
      <c r="E6" s="100"/>
      <c r="F6" s="100"/>
      <c r="G6" s="100"/>
      <c r="H6" s="100"/>
      <c r="I6" s="100"/>
      <c r="J6" s="100"/>
      <c r="K6" s="100"/>
    </row>
    <row r="7" customFormat="false" ht="13.7" hidden="false" customHeight="true" outlineLevel="0" collapsed="false">
      <c r="A7" s="99"/>
      <c r="B7" s="100"/>
      <c r="C7" s="100"/>
      <c r="D7" s="100"/>
      <c r="E7" s="100"/>
      <c r="F7" s="100"/>
      <c r="G7" s="100"/>
      <c r="H7" s="100"/>
      <c r="I7" s="100"/>
      <c r="J7" s="100"/>
      <c r="K7" s="100"/>
    </row>
    <row r="8" customFormat="false" ht="13.7" hidden="false" customHeight="true" outlineLevel="0" collapsed="false">
      <c r="A8" s="99"/>
      <c r="B8" s="100"/>
      <c r="C8" s="100"/>
      <c r="D8" s="100"/>
      <c r="E8" s="100"/>
      <c r="F8" s="100"/>
      <c r="G8" s="100"/>
      <c r="H8" s="100"/>
      <c r="I8" s="100"/>
      <c r="J8" s="100"/>
      <c r="K8" s="100"/>
    </row>
    <row r="9" customFormat="false" ht="13.7" hidden="false" customHeight="true" outlineLevel="0" collapsed="false">
      <c r="A9" s="99"/>
      <c r="B9" s="99"/>
      <c r="C9" s="99"/>
      <c r="D9" s="99"/>
      <c r="E9" s="99"/>
      <c r="F9" s="99"/>
      <c r="G9" s="99"/>
      <c r="H9" s="99"/>
      <c r="I9" s="99"/>
      <c r="J9" s="99"/>
      <c r="K9" s="99"/>
    </row>
    <row r="10" customFormat="false" ht="13.5" hidden="false" customHeight="false" outlineLevel="0" collapsed="false">
      <c r="A10" s="58" t="s">
        <v>9</v>
      </c>
      <c r="B10" s="58" t="s">
        <v>146</v>
      </c>
      <c r="C10" s="96"/>
      <c r="D10" s="96"/>
      <c r="E10" s="101"/>
      <c r="F10" s="101"/>
      <c r="G10" s="101"/>
      <c r="H10" s="101"/>
      <c r="I10" s="101"/>
      <c r="J10" s="101"/>
      <c r="K10" s="101"/>
      <c r="L10" s="96"/>
      <c r="M10" s="96"/>
      <c r="N10" s="96"/>
      <c r="O10" s="96"/>
    </row>
    <row r="11" customFormat="false" ht="13.5" hidden="false" customHeight="false" outlineLevel="0" collapsed="false">
      <c r="A11" s="58" t="s">
        <v>147</v>
      </c>
      <c r="B11" s="58" t="s">
        <v>148</v>
      </c>
      <c r="C11" s="96"/>
      <c r="D11" s="96"/>
      <c r="E11" s="96"/>
      <c r="F11" s="96"/>
      <c r="G11" s="96"/>
      <c r="H11" s="96"/>
      <c r="I11" s="96"/>
      <c r="J11" s="96"/>
      <c r="K11" s="96"/>
      <c r="L11" s="96"/>
      <c r="M11" s="96"/>
      <c r="N11" s="96"/>
      <c r="O11" s="96"/>
    </row>
    <row r="12" customFormat="false" ht="13.5" hidden="false" customHeight="false" outlineLevel="0" collapsed="false">
      <c r="A12" s="96"/>
      <c r="B12" s="96"/>
      <c r="C12" s="96"/>
      <c r="D12" s="96"/>
      <c r="E12" s="96"/>
      <c r="F12" s="96"/>
      <c r="G12" s="96"/>
      <c r="H12" s="96"/>
      <c r="I12" s="96"/>
      <c r="J12" s="96"/>
      <c r="K12" s="96"/>
      <c r="L12" s="96"/>
      <c r="M12" s="96"/>
      <c r="N12" s="96"/>
      <c r="O12" s="96"/>
    </row>
    <row r="13" customFormat="false" ht="13.5" hidden="false" customHeight="false" outlineLevel="0" collapsed="false">
      <c r="A13" s="58" t="s">
        <v>149</v>
      </c>
      <c r="B13" s="76" t="s">
        <v>41</v>
      </c>
      <c r="C13" s="76"/>
      <c r="D13" s="58" t="s">
        <v>150</v>
      </c>
      <c r="E13" s="101"/>
      <c r="F13" s="101"/>
      <c r="G13" s="101"/>
      <c r="H13" s="101"/>
      <c r="I13" s="101"/>
      <c r="J13" s="101"/>
      <c r="K13" s="101"/>
      <c r="L13" s="96"/>
      <c r="M13" s="96"/>
      <c r="N13" s="96"/>
      <c r="O13" s="96"/>
    </row>
    <row r="14" customFormat="false" ht="13.5" hidden="false" customHeight="false" outlineLevel="0" collapsed="false">
      <c r="A14" s="96"/>
      <c r="B14" s="96"/>
      <c r="C14" s="96"/>
      <c r="D14" s="58" t="s">
        <v>151</v>
      </c>
      <c r="E14" s="101"/>
      <c r="F14" s="101"/>
      <c r="G14" s="101"/>
      <c r="H14" s="101"/>
      <c r="I14" s="101"/>
      <c r="J14" s="101"/>
      <c r="K14" s="101"/>
      <c r="L14" s="96"/>
      <c r="M14" s="96"/>
      <c r="N14" s="96"/>
      <c r="O14" s="96"/>
    </row>
    <row r="15" customFormat="false" ht="13.5" hidden="false" customHeight="false" outlineLevel="0" collapsed="false">
      <c r="A15" s="96"/>
      <c r="B15" s="96"/>
      <c r="C15" s="96"/>
      <c r="D15" s="96"/>
      <c r="E15" s="101"/>
      <c r="F15" s="101"/>
      <c r="G15" s="101"/>
      <c r="H15" s="101"/>
      <c r="I15" s="101"/>
      <c r="J15" s="101"/>
      <c r="K15" s="101"/>
      <c r="L15" s="96"/>
      <c r="M15" s="96"/>
      <c r="N15" s="96"/>
      <c r="O15" s="96"/>
    </row>
    <row r="16" customFormat="false" ht="13.5" hidden="false" customHeight="false" outlineLevel="0" collapsed="false">
      <c r="A16" s="58" t="s">
        <v>149</v>
      </c>
      <c r="B16" s="76" t="s">
        <v>48</v>
      </c>
      <c r="C16" s="76"/>
      <c r="D16" s="58" t="s">
        <v>152</v>
      </c>
      <c r="E16" s="101"/>
      <c r="F16" s="101"/>
      <c r="G16" s="101"/>
      <c r="H16" s="101"/>
      <c r="I16" s="101"/>
      <c r="J16" s="101"/>
      <c r="K16" s="101"/>
      <c r="L16" s="96"/>
      <c r="M16" s="96"/>
      <c r="N16" s="96"/>
      <c r="O16" s="96"/>
    </row>
    <row r="17" customFormat="false" ht="13.5" hidden="false" customHeight="false" outlineLevel="0" collapsed="false">
      <c r="A17" s="96"/>
      <c r="B17" s="96"/>
      <c r="C17" s="96"/>
      <c r="D17" s="58" t="s">
        <v>151</v>
      </c>
      <c r="E17" s="101"/>
      <c r="F17" s="101"/>
      <c r="G17" s="101"/>
      <c r="H17" s="101"/>
      <c r="I17" s="101"/>
      <c r="J17" s="101"/>
      <c r="K17" s="101"/>
      <c r="L17" s="96"/>
      <c r="M17" s="96"/>
      <c r="N17" s="96"/>
      <c r="O17" s="96"/>
    </row>
    <row r="18" customFormat="false" ht="13.5" hidden="false" customHeight="false" outlineLevel="0" collapsed="false">
      <c r="A18" s="96"/>
      <c r="B18" s="96"/>
      <c r="C18" s="96"/>
      <c r="D18" s="96"/>
      <c r="E18" s="101"/>
      <c r="F18" s="101"/>
      <c r="G18" s="101"/>
      <c r="H18" s="101"/>
      <c r="I18" s="101"/>
      <c r="J18" s="101"/>
      <c r="K18" s="101"/>
      <c r="L18" s="96"/>
      <c r="M18" s="96"/>
      <c r="N18" s="96"/>
      <c r="O18" s="96"/>
    </row>
    <row r="19" customFormat="false" ht="13.5" hidden="false" customHeight="false" outlineLevel="0" collapsed="false">
      <c r="A19" s="58" t="s">
        <v>149</v>
      </c>
      <c r="B19" s="76" t="s">
        <v>104</v>
      </c>
      <c r="C19" s="76"/>
      <c r="D19" s="58" t="s">
        <v>153</v>
      </c>
      <c r="E19" s="101"/>
      <c r="F19" s="101"/>
      <c r="G19" s="101"/>
      <c r="H19" s="101"/>
      <c r="I19" s="101"/>
      <c r="J19" s="101"/>
      <c r="K19" s="101"/>
      <c r="L19" s="96"/>
      <c r="M19" s="96"/>
      <c r="N19" s="96"/>
      <c r="O19" s="96"/>
    </row>
    <row r="20" customFormat="false" ht="13.5" hidden="false" customHeight="false" outlineLevel="0" collapsed="false">
      <c r="A20" s="96"/>
      <c r="B20" s="96"/>
      <c r="C20" s="102" t="s">
        <v>154</v>
      </c>
      <c r="D20" s="58" t="s">
        <v>155</v>
      </c>
      <c r="E20" s="101"/>
      <c r="F20" s="101"/>
      <c r="G20" s="101"/>
      <c r="H20" s="101"/>
      <c r="I20" s="101"/>
      <c r="J20" s="101"/>
      <c r="K20" s="101"/>
      <c r="L20" s="96"/>
      <c r="M20" s="96"/>
      <c r="N20" s="96"/>
      <c r="O20" s="96"/>
    </row>
    <row r="21" customFormat="false" ht="12.8" hidden="false" customHeight="true" outlineLevel="0" collapsed="false">
      <c r="A21" s="96"/>
      <c r="B21" s="96"/>
      <c r="C21" s="102"/>
      <c r="D21" s="103" t="s">
        <v>156</v>
      </c>
      <c r="E21" s="103"/>
      <c r="F21" s="103"/>
      <c r="G21" s="103"/>
      <c r="H21" s="103"/>
      <c r="I21" s="103"/>
      <c r="J21" s="103"/>
      <c r="K21" s="103"/>
      <c r="L21" s="96"/>
      <c r="M21" s="96"/>
      <c r="N21" s="96"/>
      <c r="O21" s="96"/>
    </row>
    <row r="22" customFormat="false" ht="13.5" hidden="false" customHeight="false" outlineLevel="0" collapsed="false">
      <c r="A22" s="96"/>
      <c r="B22" s="96"/>
      <c r="C22" s="102"/>
      <c r="D22" s="103"/>
      <c r="E22" s="103"/>
      <c r="F22" s="103"/>
      <c r="G22" s="103"/>
      <c r="H22" s="103"/>
      <c r="I22" s="103"/>
      <c r="J22" s="103"/>
      <c r="K22" s="103"/>
      <c r="L22" s="96"/>
      <c r="M22" s="96"/>
      <c r="N22" s="96"/>
      <c r="O22" s="96"/>
    </row>
    <row r="23" customFormat="false" ht="13.5" hidden="false" customHeight="false" outlineLevel="0" collapsed="false">
      <c r="A23" s="96"/>
      <c r="B23" s="96"/>
      <c r="C23" s="102"/>
      <c r="D23" s="103"/>
      <c r="E23" s="103"/>
      <c r="F23" s="103"/>
      <c r="G23" s="103"/>
      <c r="H23" s="103"/>
      <c r="I23" s="103"/>
      <c r="J23" s="103"/>
      <c r="K23" s="103"/>
      <c r="L23" s="96"/>
      <c r="M23" s="96"/>
      <c r="N23" s="96"/>
      <c r="O23" s="96"/>
    </row>
    <row r="24" customFormat="false" ht="13.5" hidden="false" customHeight="false" outlineLevel="0" collapsed="false">
      <c r="A24" s="96"/>
      <c r="B24" s="96"/>
      <c r="C24" s="102" t="s">
        <v>154</v>
      </c>
      <c r="D24" s="58" t="s">
        <v>157</v>
      </c>
      <c r="E24" s="101"/>
      <c r="F24" s="101"/>
      <c r="G24" s="101"/>
      <c r="H24" s="101"/>
      <c r="I24" s="101"/>
      <c r="J24" s="101"/>
      <c r="K24" s="101"/>
      <c r="L24" s="96"/>
      <c r="M24" s="96"/>
      <c r="N24" s="96"/>
      <c r="O24" s="96"/>
    </row>
    <row r="25" customFormat="false" ht="13.5" hidden="false" customHeight="false" outlineLevel="0" collapsed="false">
      <c r="A25" s="96"/>
      <c r="B25" s="96"/>
      <c r="C25" s="96"/>
      <c r="D25" s="58" t="s">
        <v>151</v>
      </c>
      <c r="E25" s="101"/>
      <c r="F25" s="101"/>
      <c r="G25" s="101"/>
      <c r="H25" s="101"/>
      <c r="I25" s="101"/>
      <c r="J25" s="101"/>
      <c r="K25" s="101"/>
      <c r="L25" s="96"/>
      <c r="M25" s="96"/>
      <c r="N25" s="96"/>
      <c r="O25" s="96"/>
    </row>
    <row r="26" customFormat="false" ht="13.5" hidden="false" customHeight="false" outlineLevel="0" collapsed="false">
      <c r="A26" s="96"/>
      <c r="B26" s="96"/>
      <c r="C26" s="96"/>
      <c r="D26" s="96"/>
      <c r="E26" s="101"/>
      <c r="F26" s="101"/>
      <c r="G26" s="101"/>
      <c r="H26" s="101"/>
      <c r="I26" s="101"/>
      <c r="J26" s="101"/>
      <c r="K26" s="101"/>
      <c r="L26" s="96"/>
      <c r="M26" s="96"/>
      <c r="N26" s="96"/>
      <c r="O26" s="96"/>
    </row>
    <row r="27" customFormat="false" ht="13.5" hidden="false" customHeight="false" outlineLevel="0" collapsed="false">
      <c r="A27" s="58" t="s">
        <v>149</v>
      </c>
      <c r="B27" s="76" t="s">
        <v>158</v>
      </c>
      <c r="C27" s="76"/>
      <c r="D27" s="58" t="s">
        <v>159</v>
      </c>
      <c r="E27" s="101"/>
      <c r="F27" s="101"/>
      <c r="G27" s="101"/>
      <c r="H27" s="101"/>
      <c r="I27" s="101"/>
      <c r="J27" s="101"/>
      <c r="K27" s="101"/>
      <c r="L27" s="96"/>
      <c r="M27" s="96"/>
      <c r="N27" s="96"/>
      <c r="O27" s="96"/>
    </row>
    <row r="28" customFormat="false" ht="13.5" hidden="false" customHeight="false" outlineLevel="0" collapsed="false">
      <c r="A28" s="96"/>
      <c r="B28" s="96"/>
      <c r="C28" s="96"/>
      <c r="D28" s="58" t="s">
        <v>160</v>
      </c>
      <c r="E28" s="96"/>
      <c r="F28" s="96"/>
      <c r="G28" s="96"/>
      <c r="H28" s="96"/>
      <c r="I28" s="96"/>
      <c r="J28" s="96"/>
      <c r="K28" s="96"/>
      <c r="L28" s="96"/>
      <c r="M28" s="96"/>
      <c r="N28" s="96"/>
      <c r="O28" s="96"/>
    </row>
    <row r="29" customFormat="false" ht="13.5" hidden="false" customHeight="false" outlineLevel="0" collapsed="false">
      <c r="A29" s="96"/>
      <c r="B29" s="96"/>
      <c r="C29" s="96"/>
      <c r="D29" s="58" t="s">
        <v>161</v>
      </c>
      <c r="E29" s="96"/>
      <c r="F29" s="96"/>
      <c r="G29" s="96"/>
      <c r="H29" s="96"/>
      <c r="I29" s="96"/>
      <c r="J29" s="96"/>
      <c r="K29" s="96"/>
      <c r="L29" s="96"/>
      <c r="M29" s="96"/>
      <c r="N29" s="96"/>
      <c r="O29" s="96"/>
    </row>
    <row r="30" customFormat="false" ht="13.5" hidden="false" customHeight="false" outlineLevel="0" collapsed="false">
      <c r="A30" s="96"/>
      <c r="B30" s="96"/>
      <c r="C30" s="96"/>
      <c r="D30" s="96"/>
      <c r="E30" s="96"/>
      <c r="F30" s="96"/>
      <c r="G30" s="96"/>
      <c r="H30" s="96"/>
      <c r="I30" s="96"/>
      <c r="J30" s="96"/>
      <c r="K30" s="96"/>
      <c r="L30" s="96"/>
      <c r="M30" s="96"/>
      <c r="N30" s="96"/>
      <c r="O30" s="96"/>
    </row>
    <row r="31" customFormat="false" ht="13.5" hidden="false" customHeight="false" outlineLevel="0" collapsed="false">
      <c r="A31" s="96"/>
      <c r="B31" s="76" t="s">
        <v>162</v>
      </c>
      <c r="C31" s="76"/>
      <c r="D31" s="58" t="s">
        <v>163</v>
      </c>
      <c r="E31" s="96"/>
      <c r="F31" s="101"/>
      <c r="G31" s="101"/>
      <c r="H31" s="101"/>
      <c r="I31" s="101"/>
      <c r="J31" s="101"/>
      <c r="K31" s="101"/>
      <c r="L31" s="96"/>
      <c r="M31" s="96"/>
      <c r="N31" s="96"/>
      <c r="O31" s="96"/>
    </row>
    <row r="32" customFormat="false" ht="12.8" hidden="false" customHeight="true" outlineLevel="0" collapsed="false">
      <c r="A32" s="96"/>
      <c r="B32" s="96"/>
      <c r="C32" s="96"/>
      <c r="D32" s="104" t="s">
        <v>164</v>
      </c>
      <c r="E32" s="104"/>
      <c r="F32" s="104"/>
      <c r="G32" s="104"/>
      <c r="H32" s="104"/>
      <c r="I32" s="104"/>
      <c r="J32" s="104"/>
      <c r="K32" s="104"/>
      <c r="L32" s="96"/>
      <c r="M32" s="96"/>
      <c r="N32" s="96"/>
      <c r="O32" s="96"/>
    </row>
    <row r="33" customFormat="false" ht="13.5" hidden="false" customHeight="false" outlineLevel="0" collapsed="false">
      <c r="A33" s="96"/>
      <c r="B33" s="96"/>
      <c r="C33" s="96"/>
      <c r="D33" s="104"/>
      <c r="E33" s="104"/>
      <c r="F33" s="104"/>
      <c r="G33" s="104"/>
      <c r="H33" s="104"/>
      <c r="I33" s="104"/>
      <c r="J33" s="104"/>
      <c r="K33" s="104"/>
      <c r="L33" s="96"/>
      <c r="M33" s="96"/>
      <c r="N33" s="96"/>
      <c r="O33" s="96"/>
    </row>
    <row r="34" customFormat="false" ht="13.5" hidden="false" customHeight="false" outlineLevel="0" collapsed="false">
      <c r="A34" s="96"/>
      <c r="B34" s="96"/>
      <c r="C34" s="96"/>
      <c r="D34" s="96"/>
      <c r="E34" s="101"/>
      <c r="F34" s="101"/>
      <c r="G34" s="101"/>
      <c r="H34" s="101"/>
      <c r="I34" s="101"/>
      <c r="J34" s="101"/>
      <c r="K34" s="101"/>
      <c r="L34" s="96"/>
      <c r="M34" s="96"/>
      <c r="N34" s="96"/>
      <c r="O34" s="96"/>
    </row>
    <row r="35" customFormat="false" ht="13.5" hidden="false" customHeight="false" outlineLevel="0" collapsed="false">
      <c r="A35" s="96"/>
      <c r="B35" s="76" t="s">
        <v>165</v>
      </c>
      <c r="C35" s="76"/>
      <c r="D35" s="58" t="s">
        <v>166</v>
      </c>
      <c r="E35" s="96"/>
      <c r="F35" s="101"/>
      <c r="G35" s="101"/>
      <c r="H35" s="101"/>
      <c r="I35" s="101"/>
      <c r="J35" s="101"/>
      <c r="K35" s="101"/>
      <c r="L35" s="96"/>
      <c r="M35" s="96"/>
      <c r="N35" s="96"/>
      <c r="O35" s="96"/>
    </row>
    <row r="36" customFormat="false" ht="13.5" hidden="false" customHeight="false" outlineLevel="0" collapsed="false">
      <c r="A36" s="96"/>
      <c r="B36" s="96"/>
      <c r="C36" s="96"/>
      <c r="D36" s="105" t="s">
        <v>167</v>
      </c>
      <c r="E36" s="105"/>
      <c r="F36" s="106"/>
      <c r="G36" s="107"/>
      <c r="H36" s="107"/>
      <c r="I36" s="101"/>
      <c r="J36" s="101"/>
      <c r="K36" s="101"/>
      <c r="L36" s="96"/>
      <c r="M36" s="96"/>
      <c r="N36" s="96"/>
      <c r="O36" s="96"/>
    </row>
    <row r="37" customFormat="false" ht="13.5" hidden="false" customHeight="false" outlineLevel="0" collapsed="false">
      <c r="A37" s="96"/>
      <c r="B37" s="96"/>
      <c r="C37" s="96"/>
      <c r="D37" s="96"/>
      <c r="E37" s="101"/>
      <c r="F37" s="101"/>
      <c r="G37" s="101"/>
      <c r="H37" s="101"/>
      <c r="I37" s="101"/>
      <c r="J37" s="101"/>
      <c r="K37" s="101"/>
      <c r="L37" s="96"/>
      <c r="M37" s="96"/>
      <c r="N37" s="96"/>
      <c r="O37" s="96"/>
    </row>
    <row r="38" customFormat="false" ht="13.5" hidden="false" customHeight="false" outlineLevel="0" collapsed="false">
      <c r="A38" s="58" t="s">
        <v>13</v>
      </c>
      <c r="B38" s="58" t="s">
        <v>168</v>
      </c>
      <c r="C38" s="96"/>
      <c r="D38" s="96"/>
      <c r="E38" s="101"/>
      <c r="F38" s="101"/>
      <c r="G38" s="101"/>
      <c r="H38" s="101"/>
      <c r="I38" s="101"/>
      <c r="J38" s="101"/>
      <c r="K38" s="101"/>
      <c r="L38" s="96"/>
      <c r="M38" s="96"/>
      <c r="N38" s="96"/>
      <c r="O38" s="96"/>
    </row>
    <row r="39" customFormat="false" ht="13.5" hidden="false" customHeight="false" outlineLevel="0" collapsed="false">
      <c r="A39" s="96"/>
      <c r="B39" s="96"/>
      <c r="C39" s="96"/>
      <c r="D39" s="58" t="s">
        <v>151</v>
      </c>
      <c r="E39" s="101"/>
      <c r="F39" s="101"/>
      <c r="G39" s="101"/>
      <c r="H39" s="101"/>
      <c r="I39" s="101"/>
      <c r="J39" s="101"/>
      <c r="K39" s="101"/>
      <c r="L39" s="96"/>
      <c r="M39" s="96"/>
      <c r="N39" s="96"/>
      <c r="O39" s="96"/>
    </row>
    <row r="40" customFormat="false" ht="13.5" hidden="false" customHeight="false" outlineLevel="0" collapsed="false">
      <c r="A40" s="96"/>
      <c r="B40" s="96"/>
      <c r="C40" s="96"/>
      <c r="D40" s="96"/>
      <c r="E40" s="101"/>
      <c r="F40" s="101"/>
      <c r="G40" s="101"/>
      <c r="H40" s="101"/>
      <c r="I40" s="101"/>
      <c r="J40" s="101"/>
      <c r="K40" s="101"/>
      <c r="L40" s="96"/>
      <c r="M40" s="96"/>
      <c r="N40" s="96"/>
      <c r="O40" s="96"/>
    </row>
    <row r="41" customFormat="false" ht="13.5" hidden="false" customHeight="false" outlineLevel="0" collapsed="false">
      <c r="A41" s="58" t="s">
        <v>169</v>
      </c>
      <c r="B41" s="58" t="s">
        <v>170</v>
      </c>
      <c r="C41" s="96"/>
      <c r="D41" s="96"/>
      <c r="E41" s="101"/>
      <c r="F41" s="101"/>
      <c r="G41" s="96"/>
      <c r="H41" s="101"/>
      <c r="I41" s="101"/>
      <c r="J41" s="101"/>
      <c r="K41" s="101"/>
      <c r="L41" s="96"/>
      <c r="M41" s="96"/>
      <c r="N41" s="96"/>
      <c r="O41" s="96"/>
    </row>
    <row r="42" customFormat="false" ht="13.5" hidden="false" customHeight="false" outlineLevel="0" collapsed="false">
      <c r="A42" s="96"/>
      <c r="B42" s="105"/>
      <c r="C42" s="96"/>
      <c r="D42" s="96"/>
      <c r="E42" s="101"/>
      <c r="F42" s="101"/>
      <c r="G42" s="101"/>
      <c r="H42" s="101"/>
      <c r="I42" s="101"/>
      <c r="J42" s="101"/>
      <c r="K42" s="101" t="s">
        <v>4</v>
      </c>
      <c r="L42" s="96"/>
      <c r="M42" s="96"/>
      <c r="N42" s="96"/>
      <c r="O42" s="96"/>
    </row>
    <row r="43" customFormat="false" ht="13.5" hidden="false" customHeight="false" outlineLevel="0" collapsed="false">
      <c r="A43" s="58"/>
      <c r="B43" s="108" t="s">
        <v>5</v>
      </c>
      <c r="C43" s="108"/>
      <c r="D43" s="108"/>
      <c r="E43" s="109" t="s">
        <v>171</v>
      </c>
      <c r="F43" s="109" t="s">
        <v>172</v>
      </c>
      <c r="G43" s="109" t="s">
        <v>173</v>
      </c>
      <c r="H43" s="109" t="s">
        <v>174</v>
      </c>
      <c r="I43" s="109" t="s">
        <v>175</v>
      </c>
      <c r="J43" s="109" t="s">
        <v>176</v>
      </c>
      <c r="K43" s="109" t="s">
        <v>177</v>
      </c>
      <c r="L43" s="101"/>
      <c r="M43" s="101"/>
      <c r="N43" s="58"/>
      <c r="O43" s="58"/>
    </row>
    <row r="44" customFormat="false" ht="13.5" hidden="false" customHeight="false" outlineLevel="0" collapsed="false">
      <c r="A44" s="58"/>
      <c r="B44" s="66" t="s">
        <v>178</v>
      </c>
      <c r="C44" s="110"/>
      <c r="D44" s="111"/>
      <c r="E44" s="112"/>
      <c r="F44" s="112"/>
      <c r="G44" s="112"/>
      <c r="H44" s="112"/>
      <c r="I44" s="112"/>
      <c r="J44" s="112"/>
      <c r="K44" s="112"/>
      <c r="L44" s="101"/>
      <c r="M44" s="101"/>
      <c r="N44" s="58"/>
      <c r="O44" s="58"/>
    </row>
    <row r="45" customFormat="false" ht="13.5" hidden="false" customHeight="false" outlineLevel="0" collapsed="false">
      <c r="A45" s="58"/>
      <c r="B45" s="113" t="s">
        <v>179</v>
      </c>
      <c r="C45" s="113"/>
      <c r="D45" s="72" t="s">
        <v>10</v>
      </c>
      <c r="E45" s="114"/>
      <c r="F45" s="115"/>
      <c r="G45" s="114"/>
      <c r="H45" s="114"/>
      <c r="I45" s="114"/>
      <c r="J45" s="116" t="s">
        <v>139</v>
      </c>
      <c r="K45" s="116" t="s">
        <v>139</v>
      </c>
      <c r="L45" s="101"/>
      <c r="M45" s="101"/>
      <c r="N45" s="58"/>
      <c r="O45" s="58"/>
    </row>
    <row r="46" customFormat="false" ht="13.5" hidden="false" customHeight="false" outlineLevel="0" collapsed="false">
      <c r="A46" s="58"/>
      <c r="B46" s="113" t="s">
        <v>180</v>
      </c>
      <c r="C46" s="113"/>
      <c r="D46" s="72" t="s">
        <v>181</v>
      </c>
      <c r="E46" s="117" t="s">
        <v>139</v>
      </c>
      <c r="F46" s="118" t="s">
        <v>139</v>
      </c>
      <c r="G46" s="117" t="s">
        <v>139</v>
      </c>
      <c r="H46" s="117" t="s">
        <v>139</v>
      </c>
      <c r="I46" s="117" t="s">
        <v>139</v>
      </c>
      <c r="J46" s="117" t="s">
        <v>139</v>
      </c>
      <c r="K46" s="117" t="s">
        <v>139</v>
      </c>
      <c r="L46" s="101"/>
      <c r="M46" s="101"/>
      <c r="N46" s="58"/>
      <c r="O46" s="58"/>
    </row>
    <row r="47" customFormat="false" ht="13.5" hidden="false" customHeight="false" outlineLevel="0" collapsed="false">
      <c r="A47" s="58"/>
      <c r="B47" s="113" t="s">
        <v>182</v>
      </c>
      <c r="C47" s="113"/>
      <c r="D47" s="119" t="s">
        <v>16</v>
      </c>
      <c r="E47" s="116" t="s">
        <v>139</v>
      </c>
      <c r="F47" s="120" t="s">
        <v>139</v>
      </c>
      <c r="G47" s="116" t="s">
        <v>139</v>
      </c>
      <c r="H47" s="116" t="s">
        <v>139</v>
      </c>
      <c r="I47" s="116" t="s">
        <v>139</v>
      </c>
      <c r="J47" s="114"/>
      <c r="K47" s="116" t="s">
        <v>139</v>
      </c>
      <c r="L47" s="101"/>
      <c r="M47" s="101"/>
      <c r="N47" s="58"/>
      <c r="O47" s="58"/>
    </row>
    <row r="48" customFormat="false" ht="13.5" hidden="false" customHeight="false" outlineLevel="0" collapsed="false">
      <c r="A48" s="58"/>
      <c r="B48" s="113" t="s">
        <v>183</v>
      </c>
      <c r="C48" s="113"/>
      <c r="D48" s="72" t="s">
        <v>22</v>
      </c>
      <c r="E48" s="117" t="s">
        <v>139</v>
      </c>
      <c r="F48" s="118" t="s">
        <v>139</v>
      </c>
      <c r="G48" s="117" t="s">
        <v>139</v>
      </c>
      <c r="H48" s="117" t="s">
        <v>139</v>
      </c>
      <c r="I48" s="117" t="s">
        <v>139</v>
      </c>
      <c r="J48" s="117"/>
      <c r="K48" s="117" t="s">
        <v>139</v>
      </c>
      <c r="L48" s="101"/>
      <c r="M48" s="101"/>
      <c r="N48" s="58"/>
      <c r="O48" s="58"/>
    </row>
    <row r="49" customFormat="false" ht="13.5" hidden="false" customHeight="false" outlineLevel="0" collapsed="false">
      <c r="A49" s="58"/>
      <c r="B49" s="113" t="s">
        <v>184</v>
      </c>
      <c r="C49" s="113"/>
      <c r="D49" s="72" t="s">
        <v>34</v>
      </c>
      <c r="E49" s="121"/>
      <c r="F49" s="122"/>
      <c r="G49" s="121"/>
      <c r="H49" s="121"/>
      <c r="I49" s="121"/>
      <c r="J49" s="123" t="s">
        <v>139</v>
      </c>
      <c r="K49" s="123" t="s">
        <v>139</v>
      </c>
      <c r="L49" s="101"/>
      <c r="M49" s="101"/>
      <c r="N49" s="58"/>
      <c r="O49" s="58"/>
    </row>
    <row r="50" customFormat="false" ht="13.5" hidden="false" customHeight="false" outlineLevel="0" collapsed="false">
      <c r="A50" s="58"/>
      <c r="B50" s="124"/>
      <c r="C50" s="58" t="s">
        <v>37</v>
      </c>
      <c r="D50" s="72"/>
      <c r="E50" s="117" t="s">
        <v>139</v>
      </c>
      <c r="F50" s="118" t="s">
        <v>139</v>
      </c>
      <c r="G50" s="117" t="s">
        <v>139</v>
      </c>
      <c r="H50" s="117" t="s">
        <v>139</v>
      </c>
      <c r="I50" s="117" t="s">
        <v>139</v>
      </c>
      <c r="J50" s="117" t="s">
        <v>139</v>
      </c>
      <c r="K50" s="117" t="s">
        <v>139</v>
      </c>
      <c r="L50" s="101"/>
      <c r="M50" s="101"/>
      <c r="N50" s="58"/>
      <c r="O50" s="58"/>
    </row>
    <row r="51" customFormat="false" ht="13.5" hidden="false" customHeight="false" outlineLevel="0" collapsed="false">
      <c r="A51" s="96"/>
      <c r="B51" s="125" t="s">
        <v>185</v>
      </c>
      <c r="C51" s="55"/>
      <c r="D51" s="111"/>
      <c r="E51" s="112"/>
      <c r="F51" s="112"/>
      <c r="G51" s="112"/>
      <c r="H51" s="112"/>
      <c r="I51" s="112"/>
      <c r="J51" s="112"/>
      <c r="K51" s="112"/>
      <c r="L51" s="101"/>
      <c r="M51" s="101"/>
      <c r="N51" s="96"/>
      <c r="O51" s="96"/>
    </row>
    <row r="52" customFormat="false" ht="13.5" hidden="false" customHeight="false" outlineLevel="0" collapsed="false">
      <c r="A52" s="96"/>
      <c r="B52" s="113" t="s">
        <v>41</v>
      </c>
      <c r="C52" s="113"/>
      <c r="D52" s="72" t="s">
        <v>42</v>
      </c>
      <c r="E52" s="117"/>
      <c r="F52" s="118"/>
      <c r="G52" s="117"/>
      <c r="H52" s="117"/>
      <c r="I52" s="117"/>
      <c r="J52" s="117"/>
      <c r="K52" s="117"/>
      <c r="L52" s="101"/>
      <c r="M52" s="101"/>
      <c r="N52" s="96"/>
      <c r="O52" s="96"/>
    </row>
    <row r="53" customFormat="false" ht="13.5" hidden="false" customHeight="false" outlineLevel="0" collapsed="false">
      <c r="A53" s="96"/>
      <c r="B53" s="126"/>
      <c r="C53" s="96"/>
      <c r="D53" s="72" t="s">
        <v>62</v>
      </c>
      <c r="E53" s="116" t="s">
        <v>139</v>
      </c>
      <c r="F53" s="120" t="s">
        <v>139</v>
      </c>
      <c r="G53" s="116" t="s">
        <v>139</v>
      </c>
      <c r="H53" s="116" t="s">
        <v>139</v>
      </c>
      <c r="I53" s="116" t="s">
        <v>139</v>
      </c>
      <c r="J53" s="116" t="s">
        <v>139</v>
      </c>
      <c r="K53" s="116" t="s">
        <v>139</v>
      </c>
      <c r="L53" s="101"/>
      <c r="M53" s="101"/>
      <c r="N53" s="96"/>
      <c r="O53" s="96"/>
    </row>
    <row r="54" customFormat="false" ht="13.5" hidden="false" customHeight="false" outlineLevel="0" collapsed="false">
      <c r="A54" s="96"/>
      <c r="B54" s="126"/>
      <c r="C54" s="96"/>
      <c r="D54" s="72" t="s">
        <v>186</v>
      </c>
      <c r="E54" s="116" t="s">
        <v>139</v>
      </c>
      <c r="F54" s="120" t="s">
        <v>139</v>
      </c>
      <c r="G54" s="116" t="s">
        <v>139</v>
      </c>
      <c r="H54" s="116" t="s">
        <v>139</v>
      </c>
      <c r="I54" s="116" t="s">
        <v>139</v>
      </c>
      <c r="J54" s="116" t="s">
        <v>139</v>
      </c>
      <c r="K54" s="116" t="s">
        <v>139</v>
      </c>
      <c r="L54" s="101"/>
      <c r="M54" s="101"/>
      <c r="N54" s="96"/>
      <c r="O54" s="96"/>
    </row>
    <row r="55" customFormat="false" ht="13.5" hidden="false" customHeight="false" outlineLevel="0" collapsed="false">
      <c r="A55" s="96"/>
      <c r="B55" s="126"/>
      <c r="C55" s="96"/>
      <c r="D55" s="72" t="s">
        <v>187</v>
      </c>
      <c r="E55" s="117" t="s">
        <v>139</v>
      </c>
      <c r="F55" s="118" t="s">
        <v>139</v>
      </c>
      <c r="G55" s="117" t="s">
        <v>139</v>
      </c>
      <c r="H55" s="117" t="s">
        <v>139</v>
      </c>
      <c r="I55" s="117" t="s">
        <v>139</v>
      </c>
      <c r="J55" s="117" t="s">
        <v>139</v>
      </c>
      <c r="K55" s="117" t="s">
        <v>139</v>
      </c>
      <c r="L55" s="101"/>
      <c r="M55" s="101"/>
      <c r="N55" s="96"/>
      <c r="O55" s="96"/>
    </row>
    <row r="56" customFormat="false" ht="13.5" hidden="false" customHeight="false" outlineLevel="0" collapsed="false">
      <c r="A56" s="96"/>
      <c r="B56" s="126"/>
      <c r="C56" s="96"/>
      <c r="D56" s="72" t="s">
        <v>188</v>
      </c>
      <c r="E56" s="117" t="s">
        <v>139</v>
      </c>
      <c r="F56" s="118" t="s">
        <v>139</v>
      </c>
      <c r="G56" s="117" t="s">
        <v>139</v>
      </c>
      <c r="H56" s="117" t="s">
        <v>139</v>
      </c>
      <c r="I56" s="117" t="s">
        <v>139</v>
      </c>
      <c r="J56" s="117" t="s">
        <v>139</v>
      </c>
      <c r="K56" s="117" t="s">
        <v>139</v>
      </c>
      <c r="L56" s="101"/>
      <c r="M56" s="101"/>
      <c r="N56" s="96"/>
      <c r="O56" s="96"/>
    </row>
    <row r="57" customFormat="false" ht="13.5" hidden="false" customHeight="false" outlineLevel="0" collapsed="false">
      <c r="A57" s="96"/>
      <c r="B57" s="126"/>
      <c r="C57" s="96"/>
      <c r="D57" s="72" t="s">
        <v>47</v>
      </c>
      <c r="E57" s="127" t="s">
        <v>139</v>
      </c>
      <c r="F57" s="128" t="s">
        <v>139</v>
      </c>
      <c r="G57" s="127" t="s">
        <v>139</v>
      </c>
      <c r="H57" s="127" t="s">
        <v>139</v>
      </c>
      <c r="I57" s="127" t="s">
        <v>139</v>
      </c>
      <c r="J57" s="127" t="s">
        <v>139</v>
      </c>
      <c r="K57" s="127" t="s">
        <v>139</v>
      </c>
      <c r="L57" s="101"/>
      <c r="M57" s="101"/>
      <c r="N57" s="96"/>
      <c r="O57" s="96"/>
    </row>
    <row r="58" customFormat="false" ht="13.5" hidden="false" customHeight="false" outlineLevel="0" collapsed="false">
      <c r="A58" s="96"/>
      <c r="B58" s="113" t="s">
        <v>48</v>
      </c>
      <c r="C58" s="113"/>
      <c r="D58" s="72" t="s">
        <v>49</v>
      </c>
      <c r="E58" s="117"/>
      <c r="F58" s="118"/>
      <c r="G58" s="117"/>
      <c r="H58" s="117"/>
      <c r="I58" s="117"/>
      <c r="J58" s="117"/>
      <c r="K58" s="117"/>
      <c r="L58" s="101"/>
      <c r="M58" s="101"/>
      <c r="N58" s="96"/>
      <c r="O58" s="96"/>
    </row>
    <row r="59" customFormat="false" ht="13.5" hidden="false" customHeight="false" outlineLevel="0" collapsed="false">
      <c r="A59" s="96"/>
      <c r="B59" s="71"/>
      <c r="C59" s="96"/>
      <c r="D59" s="72" t="s">
        <v>189</v>
      </c>
      <c r="E59" s="117" t="s">
        <v>139</v>
      </c>
      <c r="F59" s="117" t="s">
        <v>139</v>
      </c>
      <c r="G59" s="117" t="s">
        <v>139</v>
      </c>
      <c r="H59" s="117" t="s">
        <v>139</v>
      </c>
      <c r="I59" s="117" t="s">
        <v>139</v>
      </c>
      <c r="J59" s="117"/>
      <c r="K59" s="117" t="s">
        <v>139</v>
      </c>
      <c r="L59" s="101"/>
      <c r="M59" s="101"/>
      <c r="N59" s="96"/>
      <c r="O59" s="96"/>
    </row>
    <row r="60" customFormat="false" ht="13.5" hidden="false" customHeight="false" outlineLevel="0" collapsed="false">
      <c r="A60" s="96"/>
      <c r="B60" s="71"/>
      <c r="C60" s="96"/>
      <c r="D60" s="72" t="s">
        <v>64</v>
      </c>
      <c r="E60" s="117" t="s">
        <v>139</v>
      </c>
      <c r="F60" s="118" t="s">
        <v>139</v>
      </c>
      <c r="G60" s="117" t="s">
        <v>139</v>
      </c>
      <c r="H60" s="117" t="s">
        <v>139</v>
      </c>
      <c r="I60" s="117" t="s">
        <v>139</v>
      </c>
      <c r="J60" s="117" t="s">
        <v>139</v>
      </c>
      <c r="K60" s="117" t="s">
        <v>139</v>
      </c>
      <c r="L60" s="101"/>
      <c r="M60" s="101"/>
      <c r="N60" s="96"/>
      <c r="O60" s="96"/>
    </row>
    <row r="61" customFormat="false" ht="13.5" hidden="false" customHeight="false" outlineLevel="0" collapsed="false">
      <c r="A61" s="96"/>
      <c r="B61" s="71"/>
      <c r="C61" s="96"/>
      <c r="D61" s="72" t="s">
        <v>188</v>
      </c>
      <c r="E61" s="123" t="s">
        <v>139</v>
      </c>
      <c r="F61" s="129" t="s">
        <v>139</v>
      </c>
      <c r="G61" s="123" t="s">
        <v>139</v>
      </c>
      <c r="H61" s="123" t="s">
        <v>139</v>
      </c>
      <c r="I61" s="123" t="s">
        <v>139</v>
      </c>
      <c r="J61" s="123" t="s">
        <v>139</v>
      </c>
      <c r="K61" s="123" t="s">
        <v>139</v>
      </c>
      <c r="L61" s="101"/>
      <c r="M61" s="101"/>
      <c r="N61" s="96"/>
      <c r="O61" s="96"/>
    </row>
    <row r="62" customFormat="false" ht="13.5" hidden="false" customHeight="false" outlineLevel="0" collapsed="false">
      <c r="A62" s="96"/>
      <c r="B62" s="71"/>
      <c r="C62" s="96"/>
      <c r="D62" s="72" t="s">
        <v>58</v>
      </c>
      <c r="E62" s="117" t="s">
        <v>139</v>
      </c>
      <c r="F62" s="118" t="s">
        <v>139</v>
      </c>
      <c r="G62" s="117" t="s">
        <v>139</v>
      </c>
      <c r="H62" s="117" t="s">
        <v>139</v>
      </c>
      <c r="I62" s="117" t="s">
        <v>139</v>
      </c>
      <c r="J62" s="117" t="s">
        <v>139</v>
      </c>
      <c r="K62" s="117" t="s">
        <v>139</v>
      </c>
      <c r="L62" s="101"/>
      <c r="M62" s="101"/>
      <c r="N62" s="96"/>
      <c r="O62" s="96"/>
    </row>
    <row r="63" customFormat="false" ht="13.5" hidden="false" customHeight="false" outlineLevel="0" collapsed="false">
      <c r="A63" s="96"/>
      <c r="B63" s="71"/>
      <c r="C63" s="58" t="s">
        <v>68</v>
      </c>
      <c r="D63" s="72"/>
      <c r="E63" s="127" t="s">
        <v>139</v>
      </c>
      <c r="F63" s="128" t="s">
        <v>139</v>
      </c>
      <c r="G63" s="127" t="s">
        <v>139</v>
      </c>
      <c r="H63" s="127" t="s">
        <v>139</v>
      </c>
      <c r="I63" s="127" t="s">
        <v>139</v>
      </c>
      <c r="J63" s="127" t="s">
        <v>139</v>
      </c>
      <c r="K63" s="127" t="s">
        <v>139</v>
      </c>
      <c r="L63" s="101"/>
      <c r="M63" s="101"/>
      <c r="N63" s="96"/>
      <c r="O63" s="96"/>
    </row>
    <row r="64" customFormat="false" ht="13.5" hidden="false" customHeight="false" outlineLevel="0" collapsed="false">
      <c r="A64" s="96"/>
      <c r="B64" s="130"/>
      <c r="C64" s="80" t="s">
        <v>69</v>
      </c>
      <c r="D64" s="131"/>
      <c r="E64" s="127" t="s">
        <v>139</v>
      </c>
      <c r="F64" s="128" t="s">
        <v>139</v>
      </c>
      <c r="G64" s="127" t="s">
        <v>139</v>
      </c>
      <c r="H64" s="127" t="s">
        <v>139</v>
      </c>
      <c r="I64" s="127" t="s">
        <v>139</v>
      </c>
      <c r="J64" s="127" t="s">
        <v>139</v>
      </c>
      <c r="K64" s="127" t="s">
        <v>139</v>
      </c>
      <c r="L64" s="101"/>
      <c r="M64" s="101"/>
      <c r="N64" s="96"/>
      <c r="O64" s="96"/>
    </row>
    <row r="65" customFormat="false" ht="13.5" hidden="false" customHeight="false" outlineLevel="0" collapsed="false">
      <c r="A65" s="96"/>
      <c r="B65" s="105"/>
      <c r="C65" s="96"/>
      <c r="D65" s="96"/>
      <c r="E65" s="101"/>
      <c r="F65" s="101"/>
      <c r="G65" s="101"/>
      <c r="H65" s="101"/>
      <c r="I65" s="101"/>
      <c r="J65" s="101"/>
      <c r="K65" s="101"/>
      <c r="L65" s="96"/>
      <c r="M65" s="96"/>
      <c r="N65" s="96"/>
      <c r="O65" s="96"/>
    </row>
    <row r="66" customFormat="false" ht="13.5" hidden="false" customHeight="false" outlineLevel="0" collapsed="false">
      <c r="A66" s="58" t="s">
        <v>190</v>
      </c>
      <c r="B66" s="58" t="s">
        <v>191</v>
      </c>
      <c r="C66" s="96"/>
      <c r="D66" s="96"/>
      <c r="E66" s="101"/>
      <c r="F66" s="101"/>
      <c r="G66" s="101"/>
      <c r="H66" s="101"/>
      <c r="I66" s="101"/>
      <c r="J66" s="101"/>
      <c r="K66" s="101"/>
      <c r="L66" s="96"/>
      <c r="M66" s="96"/>
      <c r="N66" s="96"/>
      <c r="O66" s="96"/>
    </row>
    <row r="67" customFormat="false" ht="13.5" hidden="false" customHeight="false" outlineLevel="0" collapsed="false">
      <c r="A67" s="96"/>
      <c r="B67" s="96"/>
      <c r="C67" s="96"/>
      <c r="D67" s="96"/>
      <c r="E67" s="101"/>
      <c r="F67" s="101"/>
      <c r="G67" s="101"/>
      <c r="H67" s="132" t="s">
        <v>4</v>
      </c>
      <c r="I67" s="101"/>
      <c r="J67" s="101"/>
      <c r="K67" s="101"/>
      <c r="L67" s="96"/>
      <c r="M67" s="96"/>
      <c r="N67" s="96"/>
      <c r="O67" s="96"/>
    </row>
    <row r="68" customFormat="false" ht="13.5" hidden="false" customHeight="false" outlineLevel="0" collapsed="false">
      <c r="A68" s="58"/>
      <c r="B68" s="62" t="s">
        <v>192</v>
      </c>
      <c r="C68" s="63"/>
      <c r="D68" s="64"/>
      <c r="E68" s="109" t="s">
        <v>6</v>
      </c>
      <c r="F68" s="133" t="s">
        <v>193</v>
      </c>
      <c r="G68" s="134"/>
      <c r="H68" s="135"/>
      <c r="I68" s="101"/>
      <c r="J68" s="101"/>
      <c r="K68" s="101"/>
      <c r="L68" s="101"/>
      <c r="M68" s="101"/>
      <c r="N68" s="58"/>
      <c r="O68" s="58"/>
    </row>
    <row r="69" customFormat="false" ht="13.5" hidden="false" customHeight="false" outlineLevel="0" collapsed="false">
      <c r="A69" s="96"/>
      <c r="B69" s="136" t="s">
        <v>194</v>
      </c>
      <c r="C69" s="137"/>
      <c r="D69" s="138"/>
      <c r="E69" s="139" t="s">
        <v>139</v>
      </c>
      <c r="F69" s="140" t="s">
        <v>195</v>
      </c>
      <c r="G69" s="67"/>
      <c r="H69" s="68"/>
      <c r="I69" s="101"/>
      <c r="J69" s="101"/>
      <c r="K69" s="101"/>
      <c r="L69" s="101"/>
      <c r="M69" s="101"/>
      <c r="N69" s="96"/>
      <c r="O69" s="96"/>
    </row>
    <row r="70" customFormat="false" ht="13.5" hidden="false" customHeight="false" outlineLevel="0" collapsed="false">
      <c r="A70" s="96"/>
      <c r="B70" s="79" t="s">
        <v>196</v>
      </c>
      <c r="C70" s="80"/>
      <c r="D70" s="81"/>
      <c r="E70" s="141"/>
      <c r="F70" s="79" t="s">
        <v>197</v>
      </c>
      <c r="G70" s="80"/>
      <c r="H70" s="81"/>
      <c r="I70" s="101"/>
      <c r="J70" s="101"/>
      <c r="K70" s="101"/>
      <c r="L70" s="101"/>
      <c r="M70" s="101"/>
      <c r="N70" s="96"/>
      <c r="O70" s="96"/>
    </row>
    <row r="71" customFormat="false" ht="13.5" hidden="false" customHeight="false" outlineLevel="0" collapsed="false">
      <c r="A71" s="58" t="s">
        <v>198</v>
      </c>
      <c r="B71" s="58" t="s">
        <v>199</v>
      </c>
      <c r="C71" s="96"/>
      <c r="D71" s="96"/>
      <c r="E71" s="101"/>
      <c r="F71" s="101"/>
      <c r="G71" s="101"/>
      <c r="H71" s="101"/>
      <c r="I71" s="101"/>
      <c r="J71" s="101"/>
      <c r="K71" s="101"/>
      <c r="L71" s="96"/>
      <c r="M71" s="96"/>
      <c r="N71" s="96"/>
      <c r="O71" s="96"/>
    </row>
    <row r="72" customFormat="false" ht="13.5" hidden="false" customHeight="false" outlineLevel="0" collapsed="false">
      <c r="A72" s="96"/>
      <c r="B72" s="96"/>
      <c r="C72" s="96"/>
      <c r="D72" s="96"/>
      <c r="E72" s="101"/>
      <c r="F72" s="101"/>
      <c r="G72" s="101"/>
      <c r="H72" s="132" t="s">
        <v>4</v>
      </c>
      <c r="I72" s="101"/>
      <c r="J72" s="101"/>
      <c r="K72" s="101"/>
      <c r="L72" s="96"/>
      <c r="M72" s="96"/>
      <c r="N72" s="96"/>
      <c r="O72" s="96"/>
    </row>
    <row r="73" customFormat="false" ht="13.5" hidden="false" customHeight="false" outlineLevel="0" collapsed="false">
      <c r="A73" s="58"/>
      <c r="B73" s="62" t="s">
        <v>192</v>
      </c>
      <c r="C73" s="63"/>
      <c r="D73" s="64"/>
      <c r="E73" s="109" t="s">
        <v>6</v>
      </c>
      <c r="F73" s="133" t="s">
        <v>193</v>
      </c>
      <c r="G73" s="134"/>
      <c r="H73" s="135"/>
      <c r="I73" s="101"/>
      <c r="J73" s="101"/>
      <c r="K73" s="101"/>
      <c r="L73" s="101"/>
      <c r="M73" s="101"/>
      <c r="N73" s="58"/>
      <c r="O73" s="58"/>
    </row>
    <row r="74" customFormat="false" ht="13.5" hidden="false" customHeight="false" outlineLevel="0" collapsed="false">
      <c r="A74" s="96"/>
      <c r="B74" s="136" t="s">
        <v>200</v>
      </c>
      <c r="C74" s="137"/>
      <c r="D74" s="138"/>
      <c r="E74" s="139" t="s">
        <v>139</v>
      </c>
      <c r="F74" s="140" t="s">
        <v>201</v>
      </c>
      <c r="G74" s="142"/>
      <c r="H74" s="143"/>
      <c r="I74" s="101"/>
      <c r="J74" s="101"/>
      <c r="K74" s="101"/>
      <c r="L74" s="101"/>
      <c r="M74" s="101"/>
      <c r="N74" s="96"/>
      <c r="O74" s="96"/>
    </row>
    <row r="75" customFormat="false" ht="13.5" hidden="false" customHeight="false" outlineLevel="0" collapsed="false">
      <c r="A75" s="96"/>
      <c r="B75" s="79" t="s">
        <v>202</v>
      </c>
      <c r="C75" s="80"/>
      <c r="D75" s="81"/>
      <c r="E75" s="141"/>
      <c r="F75" s="144" t="s">
        <v>203</v>
      </c>
      <c r="G75" s="145"/>
      <c r="H75" s="146"/>
      <c r="I75" s="101"/>
      <c r="J75" s="101"/>
      <c r="K75" s="101"/>
      <c r="L75" s="101"/>
      <c r="M75" s="101"/>
      <c r="N75" s="96"/>
      <c r="O75" s="96"/>
    </row>
    <row r="76" customFormat="false" ht="13.5" hidden="false" customHeight="false" outlineLevel="0" collapsed="false">
      <c r="A76" s="96"/>
      <c r="B76" s="96"/>
      <c r="C76" s="96"/>
      <c r="D76" s="96"/>
      <c r="E76" s="101"/>
      <c r="F76" s="101"/>
      <c r="G76" s="101"/>
      <c r="H76" s="101"/>
      <c r="I76" s="101"/>
      <c r="J76" s="101"/>
      <c r="K76" s="101"/>
      <c r="L76" s="96"/>
      <c r="M76" s="96"/>
      <c r="N76" s="96"/>
      <c r="O76" s="96"/>
    </row>
    <row r="77" customFormat="false" ht="13.5" hidden="false" customHeight="false" outlineLevel="0" collapsed="false">
      <c r="A77" s="58" t="s">
        <v>204</v>
      </c>
      <c r="B77" s="58" t="s">
        <v>205</v>
      </c>
      <c r="C77" s="96"/>
      <c r="D77" s="96"/>
      <c r="E77" s="101"/>
      <c r="F77" s="101"/>
      <c r="G77" s="101"/>
      <c r="H77" s="101"/>
      <c r="I77" s="101"/>
      <c r="J77" s="101"/>
      <c r="K77" s="101"/>
      <c r="L77" s="96"/>
      <c r="M77" s="96"/>
      <c r="N77" s="96"/>
      <c r="O77" s="96"/>
    </row>
    <row r="78" customFormat="false" ht="13.5" hidden="false" customHeight="false" outlineLevel="0" collapsed="false">
      <c r="A78" s="96"/>
      <c r="B78" s="58" t="s">
        <v>206</v>
      </c>
      <c r="C78" s="96"/>
      <c r="D78" s="96"/>
      <c r="E78" s="96"/>
      <c r="F78" s="96"/>
      <c r="G78" s="96"/>
      <c r="H78" s="96"/>
      <c r="I78" s="96"/>
      <c r="J78" s="96"/>
      <c r="K78" s="96"/>
      <c r="L78" s="96"/>
      <c r="M78" s="96"/>
      <c r="N78" s="96"/>
      <c r="O78" s="96"/>
    </row>
    <row r="79" customFormat="false" ht="13.5" hidden="false" customHeight="false" outlineLevel="0" collapsed="false">
      <c r="A79" s="96"/>
      <c r="B79" s="58" t="s">
        <v>207</v>
      </c>
      <c r="C79" s="96"/>
      <c r="D79" s="96"/>
      <c r="E79" s="96"/>
      <c r="F79" s="96"/>
      <c r="G79" s="96"/>
      <c r="H79" s="96"/>
      <c r="I79" s="96"/>
      <c r="J79" s="96"/>
      <c r="K79" s="96"/>
      <c r="L79" s="96"/>
      <c r="M79" s="96"/>
      <c r="N79" s="96"/>
      <c r="O79" s="96"/>
    </row>
    <row r="80" customFormat="false" ht="13.5" hidden="false" customHeight="false" outlineLevel="0" collapsed="false">
      <c r="A80" s="96"/>
      <c r="B80" s="58" t="s">
        <v>208</v>
      </c>
      <c r="C80" s="96"/>
      <c r="D80" s="96"/>
      <c r="E80" s="96"/>
      <c r="F80" s="96"/>
      <c r="G80" s="96"/>
      <c r="H80" s="96"/>
      <c r="I80" s="96"/>
      <c r="J80" s="96"/>
      <c r="K80" s="96"/>
      <c r="L80" s="96"/>
      <c r="M80" s="96"/>
      <c r="N80" s="96"/>
      <c r="O80" s="96"/>
    </row>
    <row r="81" customFormat="false" ht="13.5" hidden="false" customHeight="false" outlineLevel="0" collapsed="false">
      <c r="A81" s="96"/>
      <c r="B81" s="96"/>
      <c r="C81" s="96"/>
      <c r="D81" s="96"/>
      <c r="E81" s="101"/>
      <c r="F81" s="101"/>
      <c r="G81" s="101"/>
      <c r="H81" s="101"/>
      <c r="I81" s="101"/>
      <c r="J81" s="101"/>
      <c r="K81" s="132" t="s">
        <v>4</v>
      </c>
      <c r="L81" s="96"/>
      <c r="M81" s="96"/>
      <c r="N81" s="96"/>
      <c r="O81" s="96"/>
    </row>
    <row r="82" customFormat="false" ht="13.5" hidden="false" customHeight="false" outlineLevel="0" collapsed="false">
      <c r="A82" s="58"/>
      <c r="B82" s="147" t="s">
        <v>192</v>
      </c>
      <c r="C82" s="147"/>
      <c r="D82" s="147"/>
      <c r="E82" s="148" t="s">
        <v>82</v>
      </c>
      <c r="F82" s="148" t="s">
        <v>209</v>
      </c>
      <c r="G82" s="148" t="s">
        <v>210</v>
      </c>
      <c r="H82" s="148" t="s">
        <v>85</v>
      </c>
      <c r="I82" s="149" t="s">
        <v>86</v>
      </c>
      <c r="J82" s="149"/>
      <c r="K82" s="149"/>
      <c r="L82" s="58"/>
      <c r="M82" s="58"/>
      <c r="N82" s="58"/>
      <c r="O82" s="58"/>
    </row>
    <row r="83" customFormat="false" ht="13.5" hidden="false" customHeight="false" outlineLevel="0" collapsed="false">
      <c r="A83" s="96"/>
      <c r="B83" s="66" t="s">
        <v>211</v>
      </c>
      <c r="C83" s="150"/>
      <c r="D83" s="151"/>
      <c r="E83" s="139" t="s">
        <v>139</v>
      </c>
      <c r="F83" s="139" t="s">
        <v>139</v>
      </c>
      <c r="G83" s="139" t="s">
        <v>139</v>
      </c>
      <c r="H83" s="139" t="s">
        <v>139</v>
      </c>
      <c r="I83" s="152" t="s">
        <v>212</v>
      </c>
      <c r="J83" s="67"/>
      <c r="K83" s="151"/>
      <c r="L83" s="58"/>
      <c r="M83" s="96"/>
      <c r="N83" s="96"/>
      <c r="O83" s="96"/>
    </row>
    <row r="84" customFormat="false" ht="13.5" hidden="false" customHeight="false" outlineLevel="0" collapsed="false">
      <c r="A84" s="96"/>
      <c r="B84" s="71" t="s">
        <v>213</v>
      </c>
      <c r="C84" s="153"/>
      <c r="D84" s="154"/>
      <c r="E84" s="155"/>
      <c r="F84" s="114"/>
      <c r="G84" s="155"/>
      <c r="H84" s="155"/>
      <c r="I84" s="71"/>
      <c r="J84" s="96"/>
      <c r="K84" s="154"/>
      <c r="L84" s="96"/>
      <c r="M84" s="96"/>
      <c r="N84" s="96"/>
      <c r="O84" s="96"/>
    </row>
    <row r="85" customFormat="false" ht="13.5" hidden="false" customHeight="false" outlineLevel="0" collapsed="false">
      <c r="A85" s="96"/>
      <c r="B85" s="71"/>
      <c r="C85" s="153"/>
      <c r="D85" s="154"/>
      <c r="E85" s="155"/>
      <c r="F85" s="114"/>
      <c r="G85" s="155"/>
      <c r="H85" s="155"/>
      <c r="I85" s="71"/>
      <c r="J85" s="96"/>
      <c r="K85" s="154"/>
      <c r="L85" s="96"/>
      <c r="M85" s="96"/>
      <c r="N85" s="96"/>
      <c r="O85" s="96"/>
    </row>
    <row r="86" customFormat="false" ht="12.4" hidden="false" customHeight="true" outlineLevel="0" collapsed="false">
      <c r="A86" s="96"/>
      <c r="B86" s="71" t="s">
        <v>214</v>
      </c>
      <c r="C86" s="96"/>
      <c r="D86" s="72"/>
      <c r="E86" s="116" t="s">
        <v>139</v>
      </c>
      <c r="F86" s="116" t="s">
        <v>139</v>
      </c>
      <c r="G86" s="116" t="s">
        <v>139</v>
      </c>
      <c r="H86" s="116" t="s">
        <v>139</v>
      </c>
      <c r="I86" s="156" t="s">
        <v>215</v>
      </c>
      <c r="J86" s="156"/>
      <c r="K86" s="156"/>
      <c r="L86" s="58"/>
      <c r="M86" s="96"/>
      <c r="N86" s="96"/>
      <c r="O86" s="96"/>
    </row>
    <row r="87" customFormat="false" ht="12.95" hidden="false" customHeight="true" outlineLevel="0" collapsed="false">
      <c r="A87" s="96"/>
      <c r="B87" s="157" t="s">
        <v>216</v>
      </c>
      <c r="C87" s="96"/>
      <c r="D87" s="72"/>
      <c r="E87" s="155"/>
      <c r="F87" s="114"/>
      <c r="G87" s="155"/>
      <c r="H87" s="155"/>
      <c r="I87" s="156"/>
      <c r="J87" s="156"/>
      <c r="K87" s="156"/>
      <c r="L87" s="96"/>
      <c r="M87" s="96"/>
      <c r="N87" s="96"/>
      <c r="O87" s="96"/>
    </row>
    <row r="88" customFormat="false" ht="12.95" hidden="false" customHeight="true" outlineLevel="0" collapsed="false">
      <c r="A88" s="96"/>
      <c r="B88" s="71"/>
      <c r="C88" s="96"/>
      <c r="D88" s="72"/>
      <c r="E88" s="155"/>
      <c r="F88" s="115"/>
      <c r="G88" s="155"/>
      <c r="H88" s="155"/>
      <c r="I88" s="156"/>
      <c r="J88" s="156"/>
      <c r="K88" s="156"/>
      <c r="L88" s="96"/>
      <c r="M88" s="96"/>
      <c r="N88" s="96"/>
      <c r="O88" s="96"/>
    </row>
    <row r="89" customFormat="false" ht="12.95" hidden="false" customHeight="true" outlineLevel="0" collapsed="false">
      <c r="A89" s="96"/>
      <c r="B89" s="71"/>
      <c r="C89" s="96"/>
      <c r="D89" s="72"/>
      <c r="E89" s="155"/>
      <c r="F89" s="115"/>
      <c r="G89" s="155"/>
      <c r="H89" s="155"/>
      <c r="I89" s="156"/>
      <c r="J89" s="156"/>
      <c r="K89" s="156"/>
      <c r="L89" s="96"/>
      <c r="M89" s="96"/>
      <c r="N89" s="96"/>
      <c r="O89" s="96"/>
    </row>
    <row r="90" customFormat="false" ht="12.95" hidden="false" customHeight="true" outlineLevel="0" collapsed="false">
      <c r="A90" s="96"/>
      <c r="B90" s="71"/>
      <c r="C90" s="96"/>
      <c r="D90" s="72"/>
      <c r="E90" s="155"/>
      <c r="F90" s="115"/>
      <c r="G90" s="155"/>
      <c r="H90" s="155"/>
      <c r="I90" s="156"/>
      <c r="J90" s="156"/>
      <c r="K90" s="156"/>
      <c r="L90" s="96"/>
      <c r="M90" s="96"/>
      <c r="N90" s="96"/>
      <c r="O90" s="96"/>
    </row>
    <row r="91" customFormat="false" ht="12.95" hidden="false" customHeight="true" outlineLevel="0" collapsed="false">
      <c r="A91" s="96"/>
      <c r="B91" s="71"/>
      <c r="C91" s="96"/>
      <c r="D91" s="72"/>
      <c r="E91" s="141"/>
      <c r="F91" s="158"/>
      <c r="G91" s="141"/>
      <c r="H91" s="141"/>
      <c r="I91" s="156"/>
      <c r="J91" s="156"/>
      <c r="K91" s="156"/>
      <c r="L91" s="96"/>
      <c r="M91" s="96"/>
      <c r="N91" s="96"/>
      <c r="O91" s="96"/>
    </row>
    <row r="92" customFormat="false" ht="13.5" hidden="false" customHeight="false" outlineLevel="0" collapsed="false">
      <c r="A92" s="96"/>
      <c r="B92" s="130" t="s">
        <v>177</v>
      </c>
      <c r="C92" s="159"/>
      <c r="D92" s="131"/>
      <c r="E92" s="160" t="s">
        <v>139</v>
      </c>
      <c r="F92" s="161" t="s">
        <v>139</v>
      </c>
      <c r="G92" s="160" t="s">
        <v>139</v>
      </c>
      <c r="H92" s="160" t="s">
        <v>139</v>
      </c>
      <c r="I92" s="156"/>
      <c r="J92" s="156"/>
      <c r="K92" s="156"/>
      <c r="L92" s="96"/>
      <c r="M92" s="96"/>
      <c r="N92" s="96"/>
      <c r="O92" s="96"/>
    </row>
    <row r="93" customFormat="false" ht="12.75" hidden="false" customHeight="true" outlineLevel="0" collapsed="false">
      <c r="A93" s="57"/>
      <c r="B93" s="57"/>
      <c r="C93" s="57"/>
      <c r="D93" s="57"/>
      <c r="E93" s="57"/>
      <c r="F93" s="57"/>
      <c r="G93" s="162"/>
      <c r="H93" s="162"/>
      <c r="I93" s="162"/>
      <c r="J93" s="162"/>
      <c r="K93" s="162"/>
      <c r="L93" s="163"/>
      <c r="M93" s="163"/>
      <c r="N93" s="163"/>
      <c r="O93" s="163"/>
    </row>
    <row r="94" customFormat="false" ht="12.75" hidden="false" customHeight="true" outlineLevel="0" collapsed="false">
      <c r="A94" s="57"/>
      <c r="B94" s="57"/>
      <c r="C94" s="57"/>
      <c r="D94" s="57"/>
      <c r="E94" s="57"/>
      <c r="F94" s="57"/>
      <c r="G94" s="162"/>
      <c r="H94" s="162"/>
      <c r="I94" s="162"/>
      <c r="J94" s="162"/>
      <c r="K94" s="162"/>
      <c r="L94" s="163"/>
      <c r="M94" s="163"/>
      <c r="N94" s="163"/>
      <c r="O94" s="163"/>
    </row>
    <row r="95" customFormat="false" ht="12.75" hidden="false" customHeight="true" outlineLevel="0" collapsed="false">
      <c r="A95" s="57"/>
      <c r="B95" s="57"/>
      <c r="C95" s="57"/>
      <c r="D95" s="57"/>
      <c r="E95" s="57"/>
      <c r="F95" s="57"/>
      <c r="G95" s="162"/>
      <c r="H95" s="162"/>
      <c r="I95" s="162"/>
      <c r="J95" s="162"/>
      <c r="K95" s="162"/>
      <c r="L95" s="163"/>
      <c r="M95" s="163"/>
      <c r="N95" s="163"/>
      <c r="O95" s="163"/>
    </row>
    <row r="96" customFormat="false" ht="12.75" hidden="false" customHeight="true" outlineLevel="0" collapsed="false">
      <c r="A96" s="57"/>
      <c r="B96" s="57"/>
      <c r="C96" s="57"/>
      <c r="D96" s="57"/>
      <c r="E96" s="57"/>
      <c r="F96" s="57"/>
      <c r="G96" s="162"/>
      <c r="H96" s="162"/>
      <c r="I96" s="162"/>
      <c r="J96" s="162"/>
      <c r="K96" s="162"/>
      <c r="L96" s="163"/>
      <c r="M96" s="163"/>
      <c r="N96" s="163"/>
      <c r="O96" s="163"/>
    </row>
    <row r="97" customFormat="false" ht="12.75" hidden="false" customHeight="true" outlineLevel="0" collapsed="false">
      <c r="A97" s="57"/>
      <c r="B97" s="57"/>
      <c r="C97" s="57"/>
      <c r="D97" s="57"/>
      <c r="E97" s="57"/>
      <c r="F97" s="57"/>
      <c r="G97" s="162"/>
      <c r="H97" s="162"/>
      <c r="I97" s="162"/>
      <c r="J97" s="162"/>
      <c r="K97" s="162"/>
      <c r="L97" s="163"/>
      <c r="M97" s="163"/>
      <c r="N97" s="163"/>
      <c r="O97" s="163"/>
    </row>
    <row r="98" customFormat="false" ht="12.75" hidden="false" customHeight="true" outlineLevel="0" collapsed="false">
      <c r="A98" s="57"/>
      <c r="B98" s="57"/>
      <c r="C98" s="57"/>
      <c r="D98" s="57"/>
      <c r="E98" s="57"/>
      <c r="F98" s="57"/>
      <c r="G98" s="162"/>
      <c r="H98" s="162"/>
      <c r="I98" s="162"/>
      <c r="J98" s="162"/>
      <c r="K98" s="162"/>
      <c r="L98" s="163"/>
      <c r="M98" s="163"/>
      <c r="N98" s="163"/>
      <c r="O98" s="163"/>
    </row>
    <row r="99" customFormat="false" ht="12.75" hidden="false" customHeight="true" outlineLevel="0" collapsed="false">
      <c r="A99" s="57"/>
      <c r="B99" s="57"/>
      <c r="C99" s="57"/>
      <c r="D99" s="57"/>
      <c r="E99" s="57"/>
      <c r="F99" s="57"/>
      <c r="G99" s="162"/>
      <c r="H99" s="162"/>
      <c r="I99" s="162"/>
      <c r="J99" s="162"/>
      <c r="K99" s="162"/>
      <c r="L99" s="163"/>
      <c r="M99" s="163"/>
      <c r="N99" s="163"/>
      <c r="O99" s="163"/>
    </row>
    <row r="100" customFormat="false" ht="13.5" hidden="false" customHeight="false" outlineLevel="0" collapsed="false">
      <c r="A100" s="58" t="s">
        <v>217</v>
      </c>
      <c r="B100" s="58" t="s">
        <v>218</v>
      </c>
      <c r="C100" s="96"/>
      <c r="D100" s="96"/>
      <c r="E100" s="101"/>
      <c r="F100" s="101"/>
      <c r="G100" s="101"/>
      <c r="H100" s="101"/>
      <c r="I100" s="101"/>
      <c r="J100" s="101"/>
      <c r="K100" s="101"/>
      <c r="L100" s="96"/>
      <c r="M100" s="96"/>
      <c r="N100" s="96"/>
      <c r="O100" s="96"/>
    </row>
    <row r="101" customFormat="false" ht="13.5" hidden="false" customHeight="false" outlineLevel="0" collapsed="false">
      <c r="A101" s="96"/>
      <c r="B101" s="96"/>
      <c r="C101" s="96"/>
      <c r="D101" s="96"/>
      <c r="E101" s="101"/>
      <c r="F101" s="101"/>
      <c r="G101" s="101"/>
      <c r="H101" s="101"/>
      <c r="I101" s="101"/>
      <c r="J101" s="132" t="s">
        <v>4</v>
      </c>
      <c r="K101" s="101"/>
      <c r="L101" s="96"/>
      <c r="M101" s="96"/>
      <c r="N101" s="96"/>
      <c r="O101" s="96"/>
    </row>
    <row r="102" customFormat="false" ht="13.5" hidden="false" customHeight="false" outlineLevel="0" collapsed="false">
      <c r="A102" s="105"/>
      <c r="B102" s="164" t="s">
        <v>5</v>
      </c>
      <c r="C102" s="164"/>
      <c r="D102" s="164"/>
      <c r="E102" s="165" t="s">
        <v>219</v>
      </c>
      <c r="F102" s="166" t="s">
        <v>220</v>
      </c>
      <c r="G102" s="165" t="s">
        <v>221</v>
      </c>
      <c r="H102" s="167" t="s">
        <v>222</v>
      </c>
      <c r="I102" s="165" t="s">
        <v>223</v>
      </c>
      <c r="J102" s="165" t="s">
        <v>224</v>
      </c>
      <c r="K102" s="107"/>
      <c r="L102" s="105"/>
      <c r="M102" s="107"/>
      <c r="N102" s="105"/>
      <c r="O102" s="105"/>
    </row>
    <row r="103" customFormat="false" ht="13.5" hidden="false" customHeight="false" outlineLevel="0" collapsed="false">
      <c r="A103" s="96"/>
      <c r="B103" s="71" t="s">
        <v>98</v>
      </c>
      <c r="C103" s="96"/>
      <c r="D103" s="72"/>
      <c r="E103" s="168"/>
      <c r="F103" s="101"/>
      <c r="G103" s="169"/>
      <c r="H103" s="101"/>
      <c r="I103" s="168"/>
      <c r="J103" s="170"/>
      <c r="K103" s="101"/>
      <c r="L103" s="96"/>
      <c r="M103" s="101"/>
      <c r="N103" s="96"/>
      <c r="O103" s="96"/>
    </row>
    <row r="104" customFormat="false" ht="13.5" hidden="false" customHeight="false" outlineLevel="0" collapsed="false">
      <c r="A104" s="96"/>
      <c r="B104" s="71"/>
      <c r="C104" s="58" t="s">
        <v>99</v>
      </c>
      <c r="D104" s="72"/>
      <c r="E104" s="117" t="s">
        <v>139</v>
      </c>
      <c r="F104" s="118" t="s">
        <v>139</v>
      </c>
      <c r="G104" s="117" t="s">
        <v>139</v>
      </c>
      <c r="H104" s="118" t="s">
        <v>139</v>
      </c>
      <c r="I104" s="117" t="s">
        <v>225</v>
      </c>
      <c r="J104" s="171" t="s">
        <v>139</v>
      </c>
      <c r="K104" s="101"/>
      <c r="L104" s="96"/>
      <c r="M104" s="101"/>
      <c r="N104" s="96"/>
      <c r="O104" s="96"/>
    </row>
    <row r="105" customFormat="false" ht="13.5" hidden="false" customHeight="false" outlineLevel="0" collapsed="false">
      <c r="A105" s="96"/>
      <c r="B105" s="71"/>
      <c r="C105" s="72" t="s">
        <v>188</v>
      </c>
      <c r="D105" s="72"/>
      <c r="E105" s="117" t="s">
        <v>139</v>
      </c>
      <c r="F105" s="118" t="s">
        <v>139</v>
      </c>
      <c r="G105" s="117" t="s">
        <v>139</v>
      </c>
      <c r="H105" s="118" t="s">
        <v>139</v>
      </c>
      <c r="I105" s="117" t="s">
        <v>225</v>
      </c>
      <c r="J105" s="171" t="s">
        <v>139</v>
      </c>
      <c r="K105" s="101"/>
      <c r="L105" s="96"/>
      <c r="M105" s="101"/>
      <c r="N105" s="96"/>
      <c r="O105" s="96"/>
    </row>
    <row r="106" customFormat="false" ht="13.5" hidden="false" customHeight="false" outlineLevel="0" collapsed="false">
      <c r="A106" s="96"/>
      <c r="B106" s="71" t="s">
        <v>101</v>
      </c>
      <c r="C106" s="96"/>
      <c r="D106" s="72"/>
      <c r="E106" s="117"/>
      <c r="F106" s="132"/>
      <c r="G106" s="117"/>
      <c r="H106" s="132"/>
      <c r="I106" s="117"/>
      <c r="J106" s="171"/>
      <c r="K106" s="101"/>
      <c r="L106" s="96"/>
      <c r="M106" s="101"/>
      <c r="N106" s="96"/>
      <c r="O106" s="96"/>
    </row>
    <row r="107" customFormat="false" ht="13.5" hidden="false" customHeight="false" outlineLevel="0" collapsed="false">
      <c r="A107" s="96"/>
      <c r="B107" s="71"/>
      <c r="C107" s="72" t="s">
        <v>188</v>
      </c>
      <c r="D107" s="72"/>
      <c r="E107" s="117" t="s">
        <v>139</v>
      </c>
      <c r="F107" s="118" t="s">
        <v>139</v>
      </c>
      <c r="G107" s="117" t="s">
        <v>139</v>
      </c>
      <c r="H107" s="118" t="s">
        <v>139</v>
      </c>
      <c r="I107" s="117" t="s">
        <v>225</v>
      </c>
      <c r="J107" s="171" t="s">
        <v>139</v>
      </c>
      <c r="K107" s="101"/>
      <c r="L107" s="96"/>
      <c r="M107" s="101"/>
      <c r="N107" s="96"/>
      <c r="O107" s="96"/>
    </row>
    <row r="108" customFormat="false" ht="13.5" hidden="false" customHeight="false" outlineLevel="0" collapsed="false">
      <c r="A108" s="96"/>
      <c r="B108" s="71" t="s">
        <v>105</v>
      </c>
      <c r="C108" s="96"/>
      <c r="D108" s="72"/>
      <c r="E108" s="117"/>
      <c r="F108" s="132"/>
      <c r="G108" s="117"/>
      <c r="H108" s="132"/>
      <c r="I108" s="117"/>
      <c r="J108" s="171"/>
      <c r="K108" s="101"/>
      <c r="L108" s="96"/>
      <c r="M108" s="101"/>
      <c r="N108" s="96"/>
      <c r="O108" s="96"/>
    </row>
    <row r="109" customFormat="false" ht="13.5" hidden="false" customHeight="false" outlineLevel="0" collapsed="false">
      <c r="A109" s="96"/>
      <c r="B109" s="71"/>
      <c r="C109" s="72" t="s">
        <v>188</v>
      </c>
      <c r="D109" s="72"/>
      <c r="E109" s="117" t="s">
        <v>139</v>
      </c>
      <c r="F109" s="118" t="s">
        <v>139</v>
      </c>
      <c r="G109" s="117" t="s">
        <v>139</v>
      </c>
      <c r="H109" s="118" t="s">
        <v>139</v>
      </c>
      <c r="I109" s="117"/>
      <c r="J109" s="171" t="s">
        <v>139</v>
      </c>
      <c r="K109" s="101"/>
      <c r="L109" s="96"/>
      <c r="M109" s="101"/>
      <c r="N109" s="96"/>
      <c r="O109" s="96"/>
    </row>
    <row r="110" customFormat="false" ht="13.5" hidden="false" customHeight="false" outlineLevel="0" collapsed="false">
      <c r="A110" s="96"/>
      <c r="B110" s="130" t="s">
        <v>177</v>
      </c>
      <c r="C110" s="159"/>
      <c r="D110" s="131"/>
      <c r="E110" s="127" t="s">
        <v>139</v>
      </c>
      <c r="F110" s="128" t="s">
        <v>139</v>
      </c>
      <c r="G110" s="127" t="s">
        <v>139</v>
      </c>
      <c r="H110" s="128" t="s">
        <v>139</v>
      </c>
      <c r="I110" s="127" t="s">
        <v>225</v>
      </c>
      <c r="J110" s="172" t="s">
        <v>139</v>
      </c>
      <c r="K110" s="101"/>
      <c r="L110" s="96"/>
      <c r="M110" s="101"/>
      <c r="N110" s="96"/>
      <c r="O110" s="96"/>
    </row>
    <row r="111" customFormat="false" ht="13.5" hidden="false" customHeight="false" outlineLevel="0" collapsed="false">
      <c r="A111" s="96"/>
      <c r="B111" s="96"/>
      <c r="C111" s="96"/>
      <c r="D111" s="96"/>
      <c r="E111" s="101"/>
      <c r="F111" s="101"/>
      <c r="G111" s="101"/>
      <c r="H111" s="101"/>
      <c r="I111" s="101"/>
      <c r="J111" s="101"/>
      <c r="K111" s="101"/>
      <c r="L111" s="96"/>
      <c r="M111" s="96"/>
      <c r="N111" s="96"/>
      <c r="O111" s="96"/>
    </row>
    <row r="112" customFormat="false" ht="13.5" hidden="false" customHeight="false" outlineLevel="0" collapsed="false">
      <c r="A112" s="58" t="s">
        <v>226</v>
      </c>
      <c r="B112" s="58" t="s">
        <v>227</v>
      </c>
      <c r="C112" s="96"/>
      <c r="D112" s="96"/>
      <c r="E112" s="101"/>
      <c r="F112" s="101"/>
      <c r="G112" s="101"/>
      <c r="H112" s="101"/>
      <c r="I112" s="101"/>
      <c r="J112" s="101"/>
      <c r="K112" s="101"/>
      <c r="L112" s="96"/>
      <c r="M112" s="96"/>
      <c r="N112" s="96"/>
      <c r="O112" s="96"/>
    </row>
    <row r="113" customFormat="false" ht="13.5" hidden="false" customHeight="false" outlineLevel="0" collapsed="false">
      <c r="A113" s="96"/>
      <c r="B113" s="96"/>
      <c r="C113" s="96"/>
      <c r="D113" s="96"/>
      <c r="E113" s="96"/>
      <c r="F113" s="96"/>
      <c r="G113" s="101"/>
      <c r="H113" s="132" t="s">
        <v>4</v>
      </c>
      <c r="I113" s="101"/>
      <c r="J113" s="101"/>
      <c r="K113" s="101"/>
      <c r="L113" s="101"/>
      <c r="M113" s="101"/>
      <c r="N113" s="96"/>
      <c r="O113" s="96"/>
    </row>
    <row r="114" customFormat="false" ht="13.5" hidden="false" customHeight="false" outlineLevel="0" collapsed="false">
      <c r="A114" s="58"/>
      <c r="B114" s="62" t="s">
        <v>5</v>
      </c>
      <c r="C114" s="63"/>
      <c r="D114" s="64"/>
      <c r="E114" s="109" t="s">
        <v>82</v>
      </c>
      <c r="F114" s="109" t="s">
        <v>228</v>
      </c>
      <c r="G114" s="109" t="s">
        <v>229</v>
      </c>
      <c r="H114" s="109" t="s">
        <v>85</v>
      </c>
      <c r="I114" s="101"/>
      <c r="J114" s="101"/>
      <c r="K114" s="101"/>
      <c r="L114" s="101"/>
      <c r="M114" s="101"/>
      <c r="N114" s="58"/>
      <c r="O114" s="58"/>
    </row>
    <row r="115" customFormat="false" ht="13.5" hidden="false" customHeight="false" outlineLevel="0" collapsed="false">
      <c r="A115" s="96"/>
      <c r="B115" s="66" t="s">
        <v>122</v>
      </c>
      <c r="C115" s="67"/>
      <c r="D115" s="68"/>
      <c r="E115" s="173" t="s">
        <v>139</v>
      </c>
      <c r="F115" s="174" t="s">
        <v>139</v>
      </c>
      <c r="G115" s="173" t="s">
        <v>139</v>
      </c>
      <c r="H115" s="175" t="s">
        <v>139</v>
      </c>
      <c r="I115" s="101"/>
      <c r="J115" s="101"/>
      <c r="K115" s="101"/>
      <c r="L115" s="101"/>
      <c r="M115" s="101"/>
      <c r="N115" s="96"/>
      <c r="O115" s="96"/>
    </row>
    <row r="116" customFormat="false" ht="13.5" hidden="false" customHeight="false" outlineLevel="0" collapsed="false">
      <c r="A116" s="96"/>
      <c r="B116" s="71" t="s">
        <v>230</v>
      </c>
      <c r="C116" s="96"/>
      <c r="D116" s="72"/>
      <c r="E116" s="117" t="s">
        <v>139</v>
      </c>
      <c r="F116" s="118" t="s">
        <v>139</v>
      </c>
      <c r="G116" s="117" t="s">
        <v>139</v>
      </c>
      <c r="H116" s="171" t="s">
        <v>139</v>
      </c>
      <c r="I116" s="101"/>
      <c r="J116" s="101"/>
      <c r="K116" s="101"/>
      <c r="L116" s="101"/>
      <c r="M116" s="101"/>
      <c r="N116" s="96"/>
      <c r="O116" s="96"/>
    </row>
    <row r="117" customFormat="false" ht="13.5" hidden="false" customHeight="false" outlineLevel="0" collapsed="false">
      <c r="A117" s="96"/>
      <c r="B117" s="130" t="s">
        <v>177</v>
      </c>
      <c r="C117" s="159"/>
      <c r="D117" s="131"/>
      <c r="E117" s="127" t="s">
        <v>139</v>
      </c>
      <c r="F117" s="128" t="s">
        <v>139</v>
      </c>
      <c r="G117" s="127" t="s">
        <v>139</v>
      </c>
      <c r="H117" s="172" t="s">
        <v>139</v>
      </c>
      <c r="I117" s="101"/>
      <c r="J117" s="101"/>
      <c r="K117" s="101"/>
      <c r="L117" s="101"/>
      <c r="M117" s="101"/>
      <c r="N117" s="96"/>
      <c r="O117" s="96"/>
    </row>
    <row r="118" customFormat="false" ht="13.5" hidden="false" customHeight="false" outlineLevel="0" collapsed="false">
      <c r="A118" s="96"/>
      <c r="B118" s="96"/>
      <c r="C118" s="96"/>
      <c r="D118" s="96"/>
      <c r="E118" s="101"/>
      <c r="F118" s="101"/>
      <c r="G118" s="101"/>
      <c r="H118" s="101"/>
      <c r="I118" s="101"/>
      <c r="J118" s="101"/>
      <c r="K118" s="101"/>
      <c r="L118" s="96"/>
      <c r="M118" s="96"/>
      <c r="N118" s="96"/>
      <c r="O118" s="96"/>
    </row>
    <row r="119" customFormat="false" ht="13.5" hidden="false" customHeight="false" outlineLevel="0" collapsed="false">
      <c r="A119" s="58" t="s">
        <v>231</v>
      </c>
      <c r="B119" s="58" t="s">
        <v>232</v>
      </c>
      <c r="C119" s="96"/>
      <c r="D119" s="96"/>
      <c r="E119" s="101"/>
      <c r="F119" s="101"/>
      <c r="G119" s="101"/>
      <c r="H119" s="101"/>
      <c r="I119" s="101"/>
      <c r="J119" s="101"/>
      <c r="K119" s="101"/>
      <c r="L119" s="96"/>
      <c r="M119" s="96"/>
      <c r="N119" s="96"/>
      <c r="O119" s="96"/>
    </row>
    <row r="120" customFormat="false" ht="13.5" hidden="false" customHeight="false" outlineLevel="0" collapsed="false">
      <c r="A120" s="96"/>
      <c r="B120" s="58" t="s">
        <v>233</v>
      </c>
      <c r="C120" s="96"/>
      <c r="D120" s="96"/>
      <c r="E120" s="101"/>
      <c r="F120" s="101"/>
      <c r="G120" s="101"/>
      <c r="H120" s="101"/>
      <c r="I120" s="101"/>
      <c r="J120" s="101"/>
      <c r="K120" s="101"/>
      <c r="L120" s="96"/>
      <c r="M120" s="96"/>
      <c r="N120" s="96"/>
      <c r="O120" s="96"/>
    </row>
    <row r="121" customFormat="false" ht="13.5" hidden="false" customHeight="false" outlineLevel="0" collapsed="false">
      <c r="A121" s="96"/>
      <c r="B121" s="96"/>
      <c r="C121" s="96"/>
      <c r="D121" s="96"/>
      <c r="E121" s="101"/>
      <c r="F121" s="101" t="s">
        <v>4</v>
      </c>
      <c r="G121" s="101"/>
      <c r="H121" s="101"/>
      <c r="I121" s="101"/>
      <c r="J121" s="101"/>
      <c r="K121" s="101"/>
      <c r="L121" s="96"/>
      <c r="M121" s="96"/>
      <c r="N121" s="96"/>
      <c r="O121" s="96"/>
    </row>
    <row r="122" customFormat="false" ht="13.7" hidden="false" customHeight="true" outlineLevel="0" collapsed="false">
      <c r="A122" s="105"/>
      <c r="B122" s="176" t="s">
        <v>5</v>
      </c>
      <c r="C122" s="176"/>
      <c r="D122" s="176"/>
      <c r="E122" s="177" t="s">
        <v>234</v>
      </c>
      <c r="F122" s="178" t="s">
        <v>235</v>
      </c>
      <c r="G122" s="179" t="s">
        <v>236</v>
      </c>
      <c r="H122" s="179"/>
      <c r="I122" s="107"/>
      <c r="J122" s="107"/>
      <c r="K122" s="107"/>
      <c r="L122" s="107"/>
      <c r="M122" s="107"/>
      <c r="N122" s="105"/>
      <c r="O122" s="105"/>
    </row>
    <row r="123" customFormat="false" ht="13.5" hidden="false" customHeight="false" outlineLevel="0" collapsed="false">
      <c r="A123" s="105"/>
      <c r="B123" s="176"/>
      <c r="C123" s="176"/>
      <c r="D123" s="176"/>
      <c r="E123" s="180" t="s">
        <v>237</v>
      </c>
      <c r="F123" s="178"/>
      <c r="G123" s="178"/>
      <c r="H123" s="179"/>
      <c r="I123" s="107"/>
      <c r="J123" s="107"/>
      <c r="K123" s="107"/>
      <c r="L123" s="107"/>
      <c r="M123" s="107"/>
      <c r="N123" s="105"/>
      <c r="O123" s="105"/>
    </row>
    <row r="124" customFormat="false" ht="13.5" hidden="false" customHeight="false" outlineLevel="0" collapsed="false">
      <c r="A124" s="96"/>
      <c r="B124" s="181" t="s">
        <v>238</v>
      </c>
      <c r="C124" s="96"/>
      <c r="D124" s="72"/>
      <c r="E124" s="173"/>
      <c r="F124" s="171"/>
      <c r="G124" s="182"/>
      <c r="H124" s="182"/>
      <c r="I124" s="101"/>
      <c r="J124" s="101"/>
      <c r="K124" s="101"/>
      <c r="L124" s="101"/>
      <c r="M124" s="101"/>
      <c r="N124" s="96"/>
      <c r="O124" s="96"/>
    </row>
    <row r="125" customFormat="false" ht="13.5" hidden="false" customHeight="false" outlineLevel="0" collapsed="false">
      <c r="A125" s="96"/>
      <c r="B125" s="181" t="s">
        <v>181</v>
      </c>
      <c r="C125" s="96"/>
      <c r="D125" s="72"/>
      <c r="E125" s="117" t="s">
        <v>139</v>
      </c>
      <c r="F125" s="171" t="s">
        <v>139</v>
      </c>
      <c r="G125" s="183" t="s">
        <v>139</v>
      </c>
      <c r="H125" s="183"/>
      <c r="I125" s="101"/>
      <c r="J125" s="101"/>
      <c r="K125" s="101"/>
      <c r="L125" s="101"/>
      <c r="M125" s="101"/>
      <c r="N125" s="96"/>
      <c r="O125" s="96"/>
    </row>
    <row r="126" customFormat="false" ht="13.5" hidden="false" customHeight="false" outlineLevel="0" collapsed="false">
      <c r="A126" s="96"/>
      <c r="B126" s="181" t="s">
        <v>239</v>
      </c>
      <c r="C126" s="96"/>
      <c r="D126" s="72"/>
      <c r="E126" s="117" t="s">
        <v>139</v>
      </c>
      <c r="F126" s="123" t="s">
        <v>139</v>
      </c>
      <c r="G126" s="184" t="s">
        <v>139</v>
      </c>
      <c r="H126" s="184"/>
      <c r="I126" s="101"/>
      <c r="J126" s="101"/>
      <c r="K126" s="101"/>
      <c r="L126" s="101"/>
      <c r="M126" s="101"/>
      <c r="N126" s="96"/>
      <c r="O126" s="96"/>
    </row>
    <row r="127" customFormat="false" ht="13.5" hidden="false" customHeight="false" outlineLevel="0" collapsed="false">
      <c r="A127" s="96"/>
      <c r="B127" s="181"/>
      <c r="C127" s="58" t="s">
        <v>240</v>
      </c>
      <c r="D127" s="72"/>
      <c r="E127" s="127" t="s">
        <v>139</v>
      </c>
      <c r="F127" s="127" t="s">
        <v>139</v>
      </c>
      <c r="G127" s="185" t="s">
        <v>139</v>
      </c>
      <c r="H127" s="185"/>
      <c r="I127" s="101"/>
      <c r="J127" s="101"/>
      <c r="K127" s="101"/>
      <c r="L127" s="101"/>
      <c r="M127" s="101"/>
      <c r="N127" s="96"/>
      <c r="O127" s="96"/>
    </row>
    <row r="128" customFormat="false" ht="13.5" hidden="false" customHeight="false" outlineLevel="0" collapsed="false">
      <c r="A128" s="96"/>
      <c r="B128" s="181" t="s">
        <v>241</v>
      </c>
      <c r="C128" s="96"/>
      <c r="D128" s="72"/>
      <c r="E128" s="117"/>
      <c r="F128" s="171"/>
      <c r="G128" s="182"/>
      <c r="H128" s="182"/>
      <c r="I128" s="101"/>
      <c r="J128" s="101"/>
      <c r="K128" s="101"/>
      <c r="L128" s="101"/>
      <c r="M128" s="101"/>
      <c r="N128" s="96"/>
      <c r="O128" s="96"/>
    </row>
    <row r="129" customFormat="false" ht="13.5" hidden="false" customHeight="false" outlineLevel="0" collapsed="false">
      <c r="A129" s="96"/>
      <c r="B129" s="181" t="s">
        <v>114</v>
      </c>
      <c r="C129" s="58"/>
      <c r="D129" s="72"/>
      <c r="E129" s="117" t="s">
        <v>139</v>
      </c>
      <c r="F129" s="171" t="s">
        <v>139</v>
      </c>
      <c r="G129" s="183" t="s">
        <v>139</v>
      </c>
      <c r="H129" s="183"/>
      <c r="I129" s="101"/>
      <c r="J129" s="101"/>
      <c r="K129" s="101"/>
      <c r="L129" s="101"/>
      <c r="M129" s="101"/>
      <c r="N129" s="96"/>
      <c r="O129" s="96"/>
    </row>
    <row r="130" customFormat="false" ht="13.5" hidden="false" customHeight="false" outlineLevel="0" collapsed="false">
      <c r="A130" s="96"/>
      <c r="B130" s="181" t="s">
        <v>230</v>
      </c>
      <c r="C130" s="96"/>
      <c r="D130" s="72"/>
      <c r="E130" s="117" t="s">
        <v>139</v>
      </c>
      <c r="F130" s="123" t="s">
        <v>139</v>
      </c>
      <c r="G130" s="184" t="s">
        <v>139</v>
      </c>
      <c r="H130" s="184"/>
      <c r="I130" s="101"/>
      <c r="J130" s="101"/>
      <c r="K130" s="101"/>
      <c r="L130" s="101"/>
      <c r="M130" s="101"/>
      <c r="N130" s="96"/>
      <c r="O130" s="96"/>
    </row>
    <row r="131" customFormat="false" ht="13.5" hidden="false" customHeight="false" outlineLevel="0" collapsed="false">
      <c r="A131" s="96"/>
      <c r="B131" s="186"/>
      <c r="C131" s="187" t="s">
        <v>242</v>
      </c>
      <c r="D131" s="188"/>
      <c r="E131" s="189" t="s">
        <v>139</v>
      </c>
      <c r="F131" s="190" t="s">
        <v>139</v>
      </c>
      <c r="G131" s="191" t="s">
        <v>139</v>
      </c>
      <c r="H131" s="191"/>
      <c r="I131" s="101"/>
      <c r="J131" s="101"/>
      <c r="K131" s="101"/>
      <c r="L131" s="101"/>
      <c r="M131" s="101"/>
      <c r="N131" s="96"/>
      <c r="O131" s="96"/>
    </row>
    <row r="132" customFormat="false" ht="13.5" hidden="false" customHeight="false" outlineLevel="0" collapsed="false">
      <c r="A132" s="96"/>
      <c r="B132" s="96"/>
      <c r="C132" s="96"/>
      <c r="D132" s="96"/>
      <c r="E132" s="101"/>
      <c r="F132" s="101"/>
      <c r="G132" s="101"/>
      <c r="H132" s="101"/>
      <c r="I132" s="101"/>
      <c r="J132" s="101"/>
      <c r="K132" s="101"/>
      <c r="L132" s="96"/>
      <c r="M132" s="96"/>
      <c r="N132" s="96"/>
      <c r="O132" s="96"/>
    </row>
    <row r="133" customFormat="false" ht="36" hidden="false" customHeight="true" outlineLevel="0" collapsed="false">
      <c r="A133" s="192" t="s">
        <v>243</v>
      </c>
      <c r="B133" s="192"/>
      <c r="C133" s="192"/>
      <c r="D133" s="192"/>
      <c r="E133" s="192"/>
      <c r="F133" s="192"/>
      <c r="G133" s="192"/>
      <c r="H133" s="192"/>
      <c r="I133" s="192"/>
      <c r="J133" s="192"/>
      <c r="K133" s="192"/>
      <c r="L133" s="96"/>
      <c r="M133" s="96"/>
      <c r="N133" s="96"/>
      <c r="O133" s="96"/>
    </row>
    <row r="134" customFormat="false" ht="13.5" hidden="false" customHeight="false" outlineLevel="0" collapsed="false">
      <c r="A134" s="58" t="s">
        <v>244</v>
      </c>
      <c r="B134" s="96"/>
      <c r="C134" s="96"/>
      <c r="D134" s="96"/>
      <c r="E134" s="101"/>
      <c r="F134" s="101"/>
      <c r="G134" s="101"/>
      <c r="H134" s="101"/>
      <c r="I134" s="101"/>
      <c r="J134" s="101"/>
      <c r="K134" s="101"/>
      <c r="L134" s="96"/>
      <c r="M134" s="96"/>
      <c r="N134" s="96"/>
      <c r="O134" s="96"/>
    </row>
    <row r="135" customFormat="false" ht="13.5" hidden="false" customHeight="false" outlineLevel="0" collapsed="false">
      <c r="A135" s="96"/>
      <c r="B135" s="58" t="s">
        <v>245</v>
      </c>
      <c r="C135" s="96"/>
      <c r="D135" s="96"/>
      <c r="E135" s="101"/>
      <c r="F135" s="101"/>
      <c r="G135" s="101"/>
      <c r="H135" s="101"/>
      <c r="I135" s="101"/>
      <c r="J135" s="101"/>
      <c r="K135" s="101"/>
      <c r="L135" s="96"/>
      <c r="M135" s="96"/>
      <c r="N135" s="96"/>
      <c r="O135" s="96"/>
    </row>
    <row r="136" customFormat="false" ht="13.5" hidden="false" customHeight="false" outlineLevel="0" collapsed="false">
      <c r="A136" s="96"/>
      <c r="B136" s="96"/>
      <c r="C136" s="96"/>
      <c r="D136" s="96"/>
      <c r="E136" s="101"/>
      <c r="F136" s="101"/>
      <c r="G136" s="101"/>
      <c r="H136" s="101"/>
      <c r="I136" s="101"/>
      <c r="J136" s="101"/>
      <c r="K136" s="101"/>
      <c r="L136" s="96"/>
      <c r="M136" s="96"/>
      <c r="N136" s="96"/>
      <c r="O136" s="96"/>
    </row>
    <row r="137" customFormat="false" ht="13.5" hidden="false" customHeight="false" outlineLevel="0" collapsed="false">
      <c r="A137" s="58" t="s">
        <v>246</v>
      </c>
      <c r="B137" s="96"/>
      <c r="C137" s="96"/>
      <c r="D137" s="96"/>
      <c r="E137" s="96"/>
      <c r="F137" s="101"/>
      <c r="G137" s="101"/>
      <c r="H137" s="101"/>
      <c r="I137" s="101"/>
      <c r="J137" s="101"/>
      <c r="K137" s="101"/>
      <c r="L137" s="96"/>
      <c r="M137" s="96"/>
      <c r="N137" s="96"/>
      <c r="O137" s="96"/>
    </row>
    <row r="138" customFormat="false" ht="26.25" hidden="false" customHeight="true" outlineLevel="0" collapsed="false">
      <c r="A138" s="96"/>
      <c r="B138" s="193" t="s">
        <v>247</v>
      </c>
      <c r="C138" s="193"/>
      <c r="D138" s="193"/>
      <c r="E138" s="193"/>
      <c r="F138" s="193"/>
      <c r="G138" s="193"/>
      <c r="H138" s="193"/>
      <c r="I138" s="193"/>
      <c r="J138" s="193"/>
      <c r="K138" s="193"/>
      <c r="L138" s="96"/>
      <c r="M138" s="96"/>
      <c r="N138" s="96"/>
      <c r="O138" s="96"/>
    </row>
    <row r="139" customFormat="false" ht="36" hidden="false" customHeight="true" outlineLevel="0" collapsed="false">
      <c r="A139" s="96"/>
      <c r="B139" s="96"/>
      <c r="C139" s="96"/>
      <c r="D139" s="194"/>
      <c r="E139" s="194"/>
      <c r="F139" s="194"/>
      <c r="G139" s="194"/>
      <c r="H139" s="194"/>
      <c r="I139" s="194"/>
      <c r="J139" s="194"/>
      <c r="K139" s="194"/>
      <c r="L139" s="96"/>
      <c r="M139" s="96"/>
      <c r="N139" s="96"/>
      <c r="O139" s="96"/>
    </row>
    <row r="140" customFormat="false" ht="13.5" hidden="false" customHeight="false" outlineLevel="0" collapsed="false">
      <c r="A140" s="58" t="s">
        <v>248</v>
      </c>
      <c r="B140" s="96"/>
      <c r="C140" s="96"/>
      <c r="D140" s="96"/>
      <c r="E140" s="101"/>
      <c r="F140" s="101"/>
      <c r="G140" s="101"/>
      <c r="H140" s="101"/>
      <c r="I140" s="101"/>
      <c r="J140" s="101"/>
      <c r="K140" s="101"/>
      <c r="L140" s="96"/>
      <c r="M140" s="96"/>
      <c r="N140" s="96"/>
      <c r="O140" s="96"/>
    </row>
    <row r="141" customFormat="false" ht="28.15" hidden="false" customHeight="true" outlineLevel="0" collapsed="false">
      <c r="A141" s="194"/>
      <c r="B141" s="193" t="s">
        <v>249</v>
      </c>
      <c r="C141" s="193"/>
      <c r="D141" s="193"/>
      <c r="E141" s="193"/>
      <c r="F141" s="193"/>
      <c r="G141" s="193"/>
      <c r="H141" s="193"/>
      <c r="I141" s="193"/>
      <c r="J141" s="193"/>
      <c r="K141" s="193"/>
      <c r="L141" s="96"/>
      <c r="M141" s="96"/>
      <c r="N141" s="96"/>
      <c r="O141" s="96"/>
    </row>
    <row r="142" customFormat="false" ht="13.5" hidden="false" customHeight="false" outlineLevel="0" collapsed="false">
      <c r="A142" s="96"/>
      <c r="B142" s="96"/>
      <c r="C142" s="96"/>
      <c r="D142" s="96"/>
      <c r="E142" s="101"/>
      <c r="F142" s="101"/>
      <c r="G142" s="101"/>
      <c r="H142" s="101"/>
      <c r="I142" s="101"/>
      <c r="J142" s="101"/>
      <c r="K142" s="101"/>
      <c r="L142" s="96"/>
      <c r="M142" s="96"/>
      <c r="N142" s="96"/>
      <c r="O142" s="96"/>
    </row>
    <row r="143" customFormat="false" ht="13.5" hidden="false" customHeight="false" outlineLevel="0" collapsed="false">
      <c r="A143" s="58" t="s">
        <v>250</v>
      </c>
      <c r="B143" s="96"/>
      <c r="C143" s="96"/>
      <c r="D143" s="96"/>
      <c r="E143" s="101"/>
      <c r="F143" s="101"/>
      <c r="G143" s="101"/>
      <c r="H143" s="101"/>
      <c r="I143" s="101"/>
      <c r="J143" s="101"/>
      <c r="K143" s="101"/>
      <c r="L143" s="96"/>
      <c r="M143" s="96"/>
      <c r="N143" s="96"/>
      <c r="O143" s="96"/>
    </row>
    <row r="144" customFormat="false" ht="42.6" hidden="false" customHeight="true" outlineLevel="0" collapsed="false">
      <c r="A144" s="96"/>
      <c r="B144" s="193" t="s">
        <v>251</v>
      </c>
      <c r="C144" s="193"/>
      <c r="D144" s="193"/>
      <c r="E144" s="193"/>
      <c r="F144" s="193"/>
      <c r="G144" s="193"/>
      <c r="H144" s="193"/>
      <c r="I144" s="193"/>
      <c r="J144" s="193"/>
      <c r="K144" s="193"/>
      <c r="L144" s="96"/>
      <c r="M144" s="96"/>
      <c r="N144" s="96"/>
      <c r="O144" s="96"/>
    </row>
    <row r="147" customFormat="false" ht="13.5" hidden="false" customHeight="false" outlineLevel="0" collapsed="false">
      <c r="A147" s="195"/>
    </row>
  </sheetData>
  <mergeCells count="36">
    <mergeCell ref="B4:K8"/>
    <mergeCell ref="B13:C13"/>
    <mergeCell ref="B16:C16"/>
    <mergeCell ref="B19:C19"/>
    <mergeCell ref="D21:K23"/>
    <mergeCell ref="B27:C27"/>
    <mergeCell ref="B31:C31"/>
    <mergeCell ref="D32:K33"/>
    <mergeCell ref="B35:C35"/>
    <mergeCell ref="B43:D43"/>
    <mergeCell ref="B45:C45"/>
    <mergeCell ref="B46:C46"/>
    <mergeCell ref="B47:C47"/>
    <mergeCell ref="B48:C48"/>
    <mergeCell ref="B49:C49"/>
    <mergeCell ref="B52:C52"/>
    <mergeCell ref="B58:C58"/>
    <mergeCell ref="B82:D82"/>
    <mergeCell ref="I82:K82"/>
    <mergeCell ref="I86:K92"/>
    <mergeCell ref="B102:D102"/>
    <mergeCell ref="B122:D123"/>
    <mergeCell ref="F122:F123"/>
    <mergeCell ref="G122:H123"/>
    <mergeCell ref="G124:H124"/>
    <mergeCell ref="G125:H125"/>
    <mergeCell ref="G126:H126"/>
    <mergeCell ref="G127:H127"/>
    <mergeCell ref="G128:H128"/>
    <mergeCell ref="G129:H129"/>
    <mergeCell ref="G130:H130"/>
    <mergeCell ref="G131:H131"/>
    <mergeCell ref="A133:K133"/>
    <mergeCell ref="B138:K138"/>
    <mergeCell ref="B141:K141"/>
    <mergeCell ref="B144:K144"/>
  </mergeCells>
  <printOptions headings="false" gridLines="false" gridLinesSet="true" horizontalCentered="false" verticalCentered="false"/>
  <pageMargins left="0.7875" right="0.7875" top="1.05277777777778" bottom="1.05277777777778" header="0.7875" footer="0.7875"/>
  <pageSetup paperSize="9" scale="63" fitToWidth="1" fitToHeight="1" pageOrder="downThenOver" orientation="portrait" blackAndWhite="false" draft="false" cellComments="none" horizontalDpi="300" verticalDpi="300" copies="1"/>
  <headerFooter differentFirst="false" differentOddEven="false">
    <oddHeader>&amp;C&amp;"Times New Roman,標準"&amp;12&amp;A</oddHeader>
    <oddFooter>&amp;C&amp;"Times New Roman,標準"&amp;12ページ &amp;P</oddFooter>
  </headerFooter>
  <rowBreaks count="1" manualBreakCount="1">
    <brk id="65" man="true" max="16383" min="0"/>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8.68359375" defaultRowHeight="13.5" customHeight="true"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8.68359375" defaultRowHeight="13.5" customHeight="true"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C000"/>
    <pageSetUpPr fitToPage="false"/>
  </sheetPr>
  <dimension ref="A1:K1048576"/>
  <sheetViews>
    <sheetView showFormulas="false" showGridLines="true" showRowColHeaders="true" showZeros="true" rightToLeft="false" tabSelected="false" showOutlineSymbols="true" defaultGridColor="true" view="pageBreakPreview" topLeftCell="A58" colorId="64" zoomScale="100" zoomScaleNormal="100" zoomScalePageLayoutView="100" workbookViewId="0">
      <selection pane="topLeft" activeCell="G45" activeCellId="0" sqref="G45"/>
    </sheetView>
  </sheetViews>
  <sheetFormatPr defaultColWidth="8.68359375" defaultRowHeight="13.8" customHeight="true" zeroHeight="false" outlineLevelRow="0" outlineLevelCol="0"/>
  <cols>
    <col collapsed="false" customWidth="true" hidden="false" outlineLevel="0" max="1" min="1" style="1" width="2.59"/>
    <col collapsed="false" customWidth="true" hidden="false" outlineLevel="0" max="2" min="2" style="1" width="5.19"/>
    <col collapsed="false" customWidth="true" hidden="false" outlineLevel="0" max="3" min="3" style="1" width="10.95"/>
    <col collapsed="false" customWidth="true" hidden="false" outlineLevel="0" max="4" min="4" style="1" width="5.68"/>
    <col collapsed="false" customWidth="true" hidden="false" outlineLevel="0" max="5" min="5" style="1" width="6.33"/>
    <col collapsed="false" customWidth="true" hidden="false" outlineLevel="0" max="6" min="6" style="1" width="23.3"/>
    <col collapsed="false" customWidth="true" hidden="false" outlineLevel="0" max="9" min="7" style="2" width="16.63"/>
  </cols>
  <sheetData>
    <row r="1" customFormat="false" ht="13.5" hidden="false" customHeight="false" outlineLevel="0" collapsed="false">
      <c r="A1" s="3" t="s">
        <v>0</v>
      </c>
      <c r="B1" s="4"/>
      <c r="C1" s="4"/>
      <c r="D1" s="4"/>
      <c r="E1" s="4"/>
      <c r="F1" s="4"/>
      <c r="G1" s="5"/>
      <c r="H1" s="5"/>
      <c r="I1" s="5"/>
    </row>
    <row r="2" customFormat="false" ht="32.1" hidden="false" customHeight="true" outlineLevel="0" collapsed="false">
      <c r="A2" s="6" t="s">
        <v>252</v>
      </c>
      <c r="B2" s="6"/>
      <c r="C2" s="6"/>
      <c r="D2" s="6"/>
      <c r="E2" s="6"/>
      <c r="F2" s="6"/>
      <c r="G2" s="6"/>
      <c r="H2" s="6"/>
      <c r="I2" s="6"/>
      <c r="J2" s="7"/>
      <c r="K2" s="7"/>
    </row>
    <row r="3" customFormat="false" ht="13.8" hidden="false" customHeight="false" outlineLevel="0" collapsed="false">
      <c r="A3" s="8"/>
      <c r="B3" s="8"/>
      <c r="C3" s="8"/>
      <c r="D3" s="8"/>
      <c r="E3" s="8"/>
      <c r="F3" s="8"/>
      <c r="G3" s="8"/>
      <c r="H3" s="8"/>
      <c r="I3" s="8"/>
      <c r="J3" s="9"/>
      <c r="K3" s="9"/>
    </row>
    <row r="4" customFormat="false" ht="13.5" hidden="false" customHeight="true" outlineLevel="0" collapsed="false">
      <c r="A4" s="3"/>
      <c r="B4" s="3"/>
      <c r="C4" s="3"/>
      <c r="D4" s="3"/>
      <c r="E4" s="3"/>
      <c r="F4" s="9"/>
      <c r="G4" s="10"/>
      <c r="H4" s="10" t="s">
        <v>2</v>
      </c>
      <c r="I4" s="10"/>
      <c r="J4" s="9"/>
      <c r="K4" s="9"/>
    </row>
    <row r="5" customFormat="false" ht="13.8" hidden="false" customHeight="false" outlineLevel="0" collapsed="false">
      <c r="A5" s="3"/>
      <c r="B5" s="3"/>
      <c r="C5" s="3"/>
      <c r="D5" s="3"/>
      <c r="E5" s="3"/>
      <c r="F5" s="8" t="s">
        <v>3</v>
      </c>
      <c r="G5" s="11"/>
      <c r="H5" s="11"/>
      <c r="I5" s="12" t="s">
        <v>4</v>
      </c>
      <c r="J5" s="3"/>
      <c r="K5" s="3"/>
    </row>
    <row r="6" customFormat="false" ht="13.8" hidden="false" customHeight="false" outlineLevel="0" collapsed="false">
      <c r="A6" s="13" t="s">
        <v>5</v>
      </c>
      <c r="B6" s="13"/>
      <c r="C6" s="13"/>
      <c r="D6" s="13"/>
      <c r="E6" s="13"/>
      <c r="F6" s="13"/>
      <c r="G6" s="14" t="s">
        <v>6</v>
      </c>
      <c r="H6" s="14"/>
      <c r="I6" s="14"/>
      <c r="J6" s="9"/>
      <c r="K6" s="9"/>
    </row>
    <row r="7" customFormat="false" ht="13.8" hidden="false" customHeight="false" outlineLevel="0" collapsed="false">
      <c r="A7" s="15" t="s">
        <v>7</v>
      </c>
      <c r="B7" s="16" t="s">
        <v>8</v>
      </c>
      <c r="C7" s="16"/>
      <c r="D7" s="16"/>
      <c r="E7" s="16"/>
      <c r="F7" s="16"/>
      <c r="G7" s="17"/>
      <c r="H7" s="18"/>
      <c r="I7" s="19"/>
      <c r="J7" s="9"/>
      <c r="K7" s="9"/>
    </row>
    <row r="8" customFormat="false" ht="13.8" hidden="false" customHeight="false" outlineLevel="0" collapsed="false">
      <c r="A8" s="15"/>
      <c r="B8" s="16" t="s">
        <v>9</v>
      </c>
      <c r="C8" s="16" t="s">
        <v>10</v>
      </c>
      <c r="D8" s="16"/>
      <c r="E8" s="16"/>
      <c r="F8" s="16"/>
      <c r="G8" s="20"/>
      <c r="H8" s="21"/>
      <c r="I8" s="19"/>
      <c r="J8" s="9"/>
      <c r="K8" s="9"/>
    </row>
    <row r="9" customFormat="false" ht="13.8" hidden="false" customHeight="false" outlineLevel="0" collapsed="false">
      <c r="A9" s="15"/>
      <c r="B9" s="16"/>
      <c r="C9" s="16" t="s">
        <v>11</v>
      </c>
      <c r="D9" s="16"/>
      <c r="E9" s="16"/>
      <c r="F9" s="16"/>
      <c r="G9" s="20"/>
      <c r="H9" s="21"/>
      <c r="I9" s="19"/>
      <c r="J9" s="9"/>
      <c r="K9" s="9"/>
    </row>
    <row r="10" customFormat="false" ht="13.8" hidden="false" customHeight="false" outlineLevel="0" collapsed="false">
      <c r="A10" s="15"/>
      <c r="B10" s="16"/>
      <c r="C10" s="16" t="s">
        <v>12</v>
      </c>
      <c r="D10" s="16"/>
      <c r="E10" s="16"/>
      <c r="F10" s="16"/>
      <c r="G10" s="22"/>
      <c r="H10" s="23"/>
      <c r="I10" s="19"/>
      <c r="J10" s="9"/>
      <c r="K10" s="9"/>
    </row>
    <row r="11" customFormat="false" ht="13.8" hidden="false" customHeight="false" outlineLevel="0" collapsed="false">
      <c r="A11" s="15"/>
      <c r="B11" s="16" t="s">
        <v>13</v>
      </c>
      <c r="C11" s="16" t="s">
        <v>14</v>
      </c>
      <c r="D11" s="16"/>
      <c r="E11" s="16"/>
      <c r="F11" s="24"/>
      <c r="G11" s="25"/>
      <c r="H11" s="23"/>
      <c r="I11" s="19"/>
      <c r="J11" s="9"/>
      <c r="K11" s="9"/>
    </row>
    <row r="12" customFormat="false" ht="13.8" hidden="false" customHeight="false" outlineLevel="0" collapsed="false">
      <c r="A12" s="15"/>
      <c r="B12" s="16" t="s">
        <v>15</v>
      </c>
      <c r="C12" s="16" t="s">
        <v>16</v>
      </c>
      <c r="D12" s="16"/>
      <c r="E12" s="16"/>
      <c r="F12" s="16"/>
      <c r="G12" s="26"/>
      <c r="H12" s="21"/>
      <c r="I12" s="19"/>
      <c r="J12" s="9"/>
      <c r="K12" s="9"/>
    </row>
    <row r="13" customFormat="false" ht="13.8" hidden="false" customHeight="false" outlineLevel="0" collapsed="false">
      <c r="A13" s="15"/>
      <c r="B13" s="16"/>
      <c r="C13" s="16" t="s">
        <v>17</v>
      </c>
      <c r="D13" s="16"/>
      <c r="E13" s="16"/>
      <c r="F13" s="16"/>
      <c r="G13" s="27"/>
      <c r="H13" s="21"/>
      <c r="I13" s="19"/>
      <c r="J13" s="9"/>
      <c r="K13" s="9"/>
    </row>
    <row r="14" customFormat="false" ht="13.8" hidden="false" customHeight="false" outlineLevel="0" collapsed="false">
      <c r="A14" s="15"/>
      <c r="B14" s="16"/>
      <c r="C14" s="16" t="s">
        <v>18</v>
      </c>
      <c r="D14" s="16"/>
      <c r="E14" s="16"/>
      <c r="F14" s="16"/>
      <c r="G14" s="27"/>
      <c r="H14" s="21"/>
      <c r="I14" s="19"/>
      <c r="J14" s="9"/>
      <c r="K14" s="9"/>
    </row>
    <row r="15" customFormat="false" ht="13.8" hidden="false" customHeight="false" outlineLevel="0" collapsed="false">
      <c r="A15" s="15"/>
      <c r="B15" s="16"/>
      <c r="C15" s="16" t="s">
        <v>19</v>
      </c>
      <c r="D15" s="28"/>
      <c r="E15" s="28"/>
      <c r="F15" s="28"/>
      <c r="G15" s="20"/>
      <c r="H15" s="21"/>
      <c r="I15" s="19"/>
      <c r="J15" s="9"/>
      <c r="K15" s="9"/>
    </row>
    <row r="16" customFormat="false" ht="13.8" hidden="false" customHeight="false" outlineLevel="0" collapsed="false">
      <c r="A16" s="15"/>
      <c r="B16" s="16"/>
      <c r="C16" s="16" t="s">
        <v>253</v>
      </c>
      <c r="D16" s="16"/>
      <c r="E16" s="16"/>
      <c r="F16" s="28"/>
      <c r="G16" s="20" t="n">
        <v>435000</v>
      </c>
      <c r="H16" s="23" t="n">
        <f aca="false">SUM(G14:G16)</f>
        <v>435000</v>
      </c>
      <c r="I16" s="19"/>
      <c r="J16" s="9"/>
      <c r="K16" s="9"/>
    </row>
    <row r="17" customFormat="false" ht="13.8" hidden="false" customHeight="false" outlineLevel="0" collapsed="false">
      <c r="A17" s="15"/>
      <c r="B17" s="16" t="s">
        <v>21</v>
      </c>
      <c r="C17" s="16" t="s">
        <v>22</v>
      </c>
      <c r="D17" s="16"/>
      <c r="E17" s="16"/>
      <c r="F17" s="16"/>
      <c r="G17" s="17"/>
      <c r="H17" s="21"/>
      <c r="I17" s="19"/>
      <c r="J17" s="9"/>
      <c r="K17" s="9"/>
    </row>
    <row r="18" customFormat="false" ht="13.8" hidden="false" customHeight="false" outlineLevel="0" collapsed="false">
      <c r="A18" s="15"/>
      <c r="B18" s="16"/>
      <c r="C18" s="16" t="s">
        <v>23</v>
      </c>
      <c r="D18" s="16" t="s">
        <v>24</v>
      </c>
      <c r="E18" s="16"/>
      <c r="F18" s="16"/>
      <c r="G18" s="21"/>
      <c r="H18" s="21"/>
      <c r="I18" s="19"/>
      <c r="J18" s="9"/>
      <c r="K18" s="9"/>
    </row>
    <row r="19" customFormat="false" ht="13.8" hidden="false" customHeight="false" outlineLevel="0" collapsed="false">
      <c r="A19" s="15"/>
      <c r="B19" s="16"/>
      <c r="C19" s="16"/>
      <c r="D19" s="16" t="s">
        <v>25</v>
      </c>
      <c r="E19" s="16"/>
      <c r="F19" s="16"/>
      <c r="G19" s="21" t="n">
        <v>86167</v>
      </c>
      <c r="H19" s="21"/>
      <c r="I19" s="19"/>
      <c r="J19" s="9"/>
      <c r="K19" s="9"/>
    </row>
    <row r="20" customFormat="false" ht="13.8" hidden="false" customHeight="false" outlineLevel="0" collapsed="false">
      <c r="A20" s="15"/>
      <c r="B20" s="16"/>
      <c r="C20" s="16"/>
      <c r="D20" s="16" t="s">
        <v>27</v>
      </c>
      <c r="E20" s="16"/>
      <c r="F20" s="16"/>
      <c r="G20" s="21" t="n">
        <v>49199</v>
      </c>
      <c r="H20" s="21"/>
      <c r="I20" s="19"/>
      <c r="J20" s="9"/>
      <c r="K20" s="9"/>
    </row>
    <row r="21" customFormat="false" ht="13.8" hidden="false" customHeight="false" outlineLevel="0" collapsed="false">
      <c r="A21" s="15"/>
      <c r="B21" s="16"/>
      <c r="C21" s="16"/>
      <c r="D21" s="16"/>
      <c r="E21" s="16"/>
      <c r="F21" s="16"/>
      <c r="G21" s="21"/>
      <c r="H21" s="21"/>
      <c r="I21" s="19"/>
      <c r="J21" s="9"/>
      <c r="K21" s="9"/>
    </row>
    <row r="22" customFormat="false" ht="13.8" hidden="false" customHeight="false" outlineLevel="0" collapsed="false">
      <c r="A22" s="15"/>
      <c r="B22" s="16"/>
      <c r="C22" s="16" t="s">
        <v>28</v>
      </c>
      <c r="D22" s="16"/>
      <c r="E22" s="16"/>
      <c r="F22" s="16"/>
      <c r="G22" s="21"/>
      <c r="H22" s="21"/>
      <c r="I22" s="19"/>
      <c r="J22" s="9"/>
      <c r="K22" s="9"/>
    </row>
    <row r="23" customFormat="false" ht="13.8" hidden="false" customHeight="false" outlineLevel="0" collapsed="false">
      <c r="A23" s="15"/>
      <c r="B23" s="16"/>
      <c r="C23" s="16" t="s">
        <v>29</v>
      </c>
      <c r="D23" s="16"/>
      <c r="E23" s="16"/>
      <c r="F23" s="16"/>
      <c r="G23" s="21"/>
      <c r="H23" s="21"/>
      <c r="I23" s="19"/>
      <c r="J23" s="9"/>
      <c r="K23" s="9"/>
    </row>
    <row r="24" customFormat="false" ht="13.8" hidden="false" customHeight="false" outlineLevel="0" collapsed="false">
      <c r="A24" s="15"/>
      <c r="B24" s="16"/>
      <c r="C24" s="16" t="s">
        <v>30</v>
      </c>
      <c r="D24" s="16"/>
      <c r="E24" s="16"/>
      <c r="F24" s="16"/>
      <c r="G24" s="21"/>
      <c r="H24" s="21"/>
      <c r="I24" s="19"/>
      <c r="J24" s="9"/>
      <c r="K24" s="9"/>
    </row>
    <row r="25" customFormat="false" ht="13.8" hidden="false" customHeight="false" outlineLevel="0" collapsed="false">
      <c r="A25" s="15"/>
      <c r="B25" s="16"/>
      <c r="C25" s="16" t="s">
        <v>31</v>
      </c>
      <c r="D25" s="16"/>
      <c r="E25" s="16"/>
      <c r="F25" s="16"/>
      <c r="G25" s="21"/>
      <c r="H25" s="21"/>
      <c r="I25" s="19"/>
      <c r="J25" s="9"/>
      <c r="K25" s="9"/>
    </row>
    <row r="26" customFormat="false" ht="13.8" hidden="false" customHeight="false" outlineLevel="0" collapsed="false">
      <c r="A26" s="15"/>
      <c r="B26" s="16"/>
      <c r="C26" s="29" t="s">
        <v>32</v>
      </c>
      <c r="D26" s="16"/>
      <c r="E26" s="16"/>
      <c r="F26" s="16"/>
      <c r="G26" s="23"/>
      <c r="H26" s="23" t="n">
        <f aca="false">SUM(G17:G26)</f>
        <v>135366</v>
      </c>
      <c r="I26" s="19"/>
      <c r="J26" s="9"/>
      <c r="K26" s="9"/>
    </row>
    <row r="27" customFormat="false" ht="13.8" hidden="false" customHeight="false" outlineLevel="0" collapsed="false">
      <c r="A27" s="15"/>
      <c r="B27" s="16" t="s">
        <v>33</v>
      </c>
      <c r="C27" s="16" t="s">
        <v>34</v>
      </c>
      <c r="D27" s="16"/>
      <c r="E27" s="16"/>
      <c r="F27" s="24"/>
      <c r="G27" s="30"/>
      <c r="H27" s="21"/>
      <c r="I27" s="19"/>
      <c r="J27" s="9"/>
      <c r="K27" s="9"/>
    </row>
    <row r="28" customFormat="false" ht="13.8" hidden="false" customHeight="false" outlineLevel="0" collapsed="false">
      <c r="A28" s="15"/>
      <c r="B28" s="16"/>
      <c r="C28" s="16" t="s">
        <v>35</v>
      </c>
      <c r="D28" s="16"/>
      <c r="E28" s="16"/>
      <c r="F28" s="24"/>
      <c r="G28" s="30"/>
      <c r="H28" s="21"/>
      <c r="I28" s="19"/>
      <c r="J28" s="9"/>
      <c r="K28" s="9"/>
    </row>
    <row r="29" customFormat="false" ht="13.8" hidden="false" customHeight="false" outlineLevel="0" collapsed="false">
      <c r="A29" s="15"/>
      <c r="B29" s="16"/>
      <c r="C29" s="16" t="s">
        <v>254</v>
      </c>
      <c r="D29" s="16"/>
      <c r="E29" s="16"/>
      <c r="F29" s="24"/>
      <c r="G29" s="31"/>
      <c r="H29" s="21" t="n">
        <f aca="false">SUM(G27:G29)</f>
        <v>0</v>
      </c>
      <c r="I29" s="19"/>
      <c r="J29" s="9"/>
      <c r="K29" s="9"/>
    </row>
    <row r="30" customFormat="false" ht="13.8" hidden="false" customHeight="false" outlineLevel="0" collapsed="false">
      <c r="A30" s="15"/>
      <c r="B30" s="16" t="s">
        <v>37</v>
      </c>
      <c r="C30" s="16"/>
      <c r="D30" s="16"/>
      <c r="E30" s="16"/>
      <c r="F30" s="24"/>
      <c r="G30" s="30"/>
      <c r="H30" s="18"/>
      <c r="I30" s="19" t="n">
        <f aca="false">H11+H16+H26+H29</f>
        <v>570366</v>
      </c>
      <c r="J30" s="9"/>
      <c r="K30" s="9"/>
    </row>
    <row r="31" customFormat="false" ht="13.8" hidden="false" customHeight="false" outlineLevel="0" collapsed="false">
      <c r="A31" s="15" t="s">
        <v>38</v>
      </c>
      <c r="B31" s="16" t="s">
        <v>39</v>
      </c>
      <c r="C31" s="16"/>
      <c r="D31" s="16"/>
      <c r="E31" s="16"/>
      <c r="F31" s="24"/>
      <c r="G31" s="30"/>
      <c r="H31" s="21"/>
      <c r="I31" s="19"/>
      <c r="J31" s="9"/>
      <c r="K31" s="9"/>
    </row>
    <row r="32" customFormat="false" ht="13.8" hidden="false" customHeight="false" outlineLevel="0" collapsed="false">
      <c r="A32" s="15"/>
      <c r="B32" s="16" t="s">
        <v>9</v>
      </c>
      <c r="C32" s="16" t="s">
        <v>40</v>
      </c>
      <c r="D32" s="16"/>
      <c r="E32" s="16"/>
      <c r="F32" s="24"/>
      <c r="G32" s="30"/>
      <c r="H32" s="21"/>
      <c r="I32" s="19"/>
      <c r="J32" s="9"/>
      <c r="K32" s="9"/>
    </row>
    <row r="33" customFormat="false" ht="13.8" hidden="false" customHeight="false" outlineLevel="0" collapsed="false">
      <c r="A33" s="15"/>
      <c r="B33" s="32"/>
      <c r="C33" s="28" t="s">
        <v>41</v>
      </c>
      <c r="D33" s="28"/>
      <c r="E33" s="16" t="s">
        <v>42</v>
      </c>
      <c r="F33" s="24"/>
      <c r="G33" s="30"/>
      <c r="H33" s="21"/>
      <c r="I33" s="19"/>
      <c r="J33" s="9"/>
      <c r="K33" s="9"/>
    </row>
    <row r="34" customFormat="false" ht="13.8" hidden="false" customHeight="false" outlineLevel="0" collapsed="false">
      <c r="A34" s="15"/>
      <c r="B34" s="16"/>
      <c r="C34" s="32"/>
      <c r="D34" s="32"/>
      <c r="E34" s="16" t="s">
        <v>43</v>
      </c>
      <c r="F34" s="24"/>
      <c r="G34" s="21"/>
      <c r="H34" s="21"/>
      <c r="I34" s="19"/>
      <c r="J34" s="9"/>
      <c r="K34" s="9"/>
    </row>
    <row r="35" customFormat="false" ht="13.8" hidden="false" customHeight="false" outlineLevel="0" collapsed="false">
      <c r="A35" s="15"/>
      <c r="B35" s="16"/>
      <c r="C35" s="32"/>
      <c r="D35" s="32"/>
      <c r="E35" s="16" t="s">
        <v>44</v>
      </c>
      <c r="F35" s="24"/>
      <c r="G35" s="21"/>
      <c r="H35" s="21"/>
      <c r="I35" s="19"/>
      <c r="J35" s="9"/>
      <c r="K35" s="9"/>
    </row>
    <row r="36" customFormat="false" ht="13.8" hidden="false" customHeight="false" outlineLevel="0" collapsed="false">
      <c r="A36" s="15"/>
      <c r="B36" s="16"/>
      <c r="C36" s="32"/>
      <c r="D36" s="32"/>
      <c r="E36" s="16" t="s">
        <v>255</v>
      </c>
      <c r="F36" s="24"/>
      <c r="G36" s="21" t="n">
        <v>252605</v>
      </c>
      <c r="H36" s="21"/>
      <c r="I36" s="19"/>
      <c r="J36" s="9"/>
      <c r="K36" s="9"/>
    </row>
    <row r="37" customFormat="false" ht="13.8" hidden="false" customHeight="false" outlineLevel="0" collapsed="false">
      <c r="A37" s="15"/>
      <c r="B37" s="16"/>
      <c r="C37" s="32"/>
      <c r="D37" s="32"/>
      <c r="E37" s="16" t="s">
        <v>46</v>
      </c>
      <c r="F37" s="24"/>
      <c r="G37" s="21"/>
      <c r="H37" s="23"/>
      <c r="I37" s="19"/>
      <c r="J37" s="9"/>
      <c r="K37" s="9"/>
    </row>
    <row r="38" customFormat="false" ht="13.8" hidden="false" customHeight="false" outlineLevel="0" collapsed="false">
      <c r="A38" s="15"/>
      <c r="B38" s="16"/>
      <c r="C38" s="32"/>
      <c r="D38" s="32"/>
      <c r="E38" s="16" t="s">
        <v>47</v>
      </c>
      <c r="F38" s="24"/>
      <c r="G38" s="34"/>
      <c r="H38" s="23" t="n">
        <f aca="false">SUM(G33:G37)</f>
        <v>252605</v>
      </c>
      <c r="I38" s="19"/>
      <c r="J38" s="9"/>
      <c r="K38" s="9"/>
    </row>
    <row r="39" customFormat="false" ht="13.8" hidden="false" customHeight="false" outlineLevel="0" collapsed="false">
      <c r="A39" s="15"/>
      <c r="B39" s="32"/>
      <c r="C39" s="28" t="s">
        <v>48</v>
      </c>
      <c r="D39" s="28"/>
      <c r="E39" s="16" t="s">
        <v>49</v>
      </c>
      <c r="F39" s="24"/>
      <c r="G39" s="30"/>
      <c r="H39" s="21"/>
      <c r="I39" s="19"/>
      <c r="J39" s="9"/>
      <c r="K39" s="9"/>
    </row>
    <row r="40" customFormat="false" ht="13.8" hidden="false" customHeight="false" outlineLevel="0" collapsed="false">
      <c r="A40" s="15"/>
      <c r="B40" s="32"/>
      <c r="C40" s="28"/>
      <c r="D40" s="28"/>
      <c r="E40" s="16" t="s">
        <v>50</v>
      </c>
      <c r="F40" s="24"/>
      <c r="G40" s="30"/>
      <c r="H40" s="21"/>
      <c r="I40" s="19"/>
      <c r="J40" s="9"/>
      <c r="K40" s="9"/>
    </row>
    <row r="41" customFormat="false" ht="13.8" hidden="false" customHeight="false" outlineLevel="0" collapsed="false">
      <c r="A41" s="15"/>
      <c r="B41" s="32"/>
      <c r="C41" s="28"/>
      <c r="D41" s="28"/>
      <c r="E41" s="16"/>
      <c r="F41" s="24" t="s">
        <v>24</v>
      </c>
      <c r="G41" s="30"/>
      <c r="H41" s="21"/>
      <c r="I41" s="19"/>
      <c r="J41" s="9"/>
      <c r="K41" s="9"/>
    </row>
    <row r="42" customFormat="false" ht="13.8" hidden="false" customHeight="false" outlineLevel="0" collapsed="false">
      <c r="A42" s="15"/>
      <c r="B42" s="32"/>
      <c r="C42" s="28"/>
      <c r="D42" s="28"/>
      <c r="E42" s="16"/>
      <c r="F42" s="24" t="s">
        <v>25</v>
      </c>
      <c r="G42" s="30" t="n">
        <v>40033</v>
      </c>
      <c r="H42" s="21"/>
      <c r="I42" s="19"/>
      <c r="J42" s="9"/>
      <c r="K42" s="9"/>
    </row>
    <row r="43" customFormat="false" ht="13.8" hidden="false" customHeight="false" outlineLevel="0" collapsed="false">
      <c r="A43" s="15"/>
      <c r="B43" s="32"/>
      <c r="C43" s="28"/>
      <c r="D43" s="28"/>
      <c r="E43" s="16"/>
      <c r="F43" s="24" t="s">
        <v>27</v>
      </c>
      <c r="G43" s="30" t="n">
        <f aca="false">40122+21000+2300+1800</f>
        <v>65222</v>
      </c>
      <c r="H43" s="21"/>
      <c r="I43" s="19"/>
      <c r="J43" s="9"/>
      <c r="K43" s="9"/>
    </row>
    <row r="44" customFormat="false" ht="13.8" hidden="false" customHeight="false" outlineLevel="0" collapsed="false">
      <c r="A44" s="15"/>
      <c r="B44" s="32"/>
      <c r="C44" s="28"/>
      <c r="D44" s="28"/>
      <c r="E44" s="16"/>
      <c r="F44" s="24" t="s">
        <v>256</v>
      </c>
      <c r="G44" s="30" t="n">
        <f aca="false">531023-G36</f>
        <v>278418</v>
      </c>
      <c r="H44" s="21"/>
      <c r="I44" s="19"/>
      <c r="J44" s="9"/>
      <c r="K44" s="9"/>
    </row>
    <row r="45" customFormat="false" ht="13.8" hidden="false" customHeight="false" outlineLevel="0" collapsed="false">
      <c r="A45" s="15"/>
      <c r="B45" s="32"/>
      <c r="C45" s="28"/>
      <c r="D45" s="28"/>
      <c r="E45" s="16" t="s">
        <v>54</v>
      </c>
      <c r="F45" s="24"/>
      <c r="G45" s="30"/>
      <c r="H45" s="21"/>
      <c r="I45" s="19"/>
      <c r="J45" s="9"/>
      <c r="K45" s="9"/>
    </row>
    <row r="46" customFormat="false" ht="13.8" hidden="false" customHeight="false" outlineLevel="0" collapsed="false">
      <c r="A46" s="15"/>
      <c r="B46" s="32"/>
      <c r="C46" s="28"/>
      <c r="D46" s="28"/>
      <c r="E46" s="16" t="s">
        <v>55</v>
      </c>
      <c r="F46" s="30"/>
      <c r="G46" s="21"/>
      <c r="H46" s="24"/>
      <c r="I46" s="19"/>
      <c r="J46" s="9"/>
      <c r="K46" s="9"/>
    </row>
    <row r="47" customFormat="false" ht="13.8" hidden="false" customHeight="false" outlineLevel="0" collapsed="false">
      <c r="A47" s="15"/>
      <c r="B47" s="16"/>
      <c r="C47" s="32"/>
      <c r="D47" s="16"/>
      <c r="E47" s="16" t="s">
        <v>56</v>
      </c>
      <c r="F47" s="24"/>
      <c r="G47" s="30"/>
      <c r="H47" s="21"/>
      <c r="I47" s="19"/>
      <c r="J47" s="9"/>
      <c r="K47" s="9"/>
    </row>
    <row r="48" customFormat="false" ht="13.8" hidden="false" customHeight="false" outlineLevel="0" collapsed="false">
      <c r="A48" s="15"/>
      <c r="B48" s="16"/>
      <c r="C48" s="32"/>
      <c r="D48" s="16"/>
      <c r="E48" s="16" t="s">
        <v>57</v>
      </c>
      <c r="F48" s="24"/>
      <c r="G48" s="30"/>
      <c r="H48" s="21"/>
      <c r="I48" s="19"/>
      <c r="J48" s="9"/>
      <c r="K48" s="9"/>
    </row>
    <row r="49" customFormat="false" ht="13.8" hidden="false" customHeight="false" outlineLevel="0" collapsed="false">
      <c r="A49" s="15"/>
      <c r="B49" s="16"/>
      <c r="C49" s="32"/>
      <c r="D49" s="16"/>
      <c r="E49" s="16"/>
      <c r="F49" s="24"/>
      <c r="G49" s="30"/>
      <c r="H49" s="21"/>
      <c r="I49" s="19"/>
      <c r="J49" s="9"/>
      <c r="K49" s="9"/>
    </row>
    <row r="50" customFormat="false" ht="13.8" hidden="false" customHeight="false" outlineLevel="0" collapsed="false">
      <c r="A50" s="15"/>
      <c r="B50" s="16"/>
      <c r="C50" s="32"/>
      <c r="D50" s="16"/>
      <c r="E50" s="16"/>
      <c r="F50" s="24"/>
      <c r="G50" s="30"/>
      <c r="H50" s="21"/>
      <c r="I50" s="19"/>
      <c r="J50" s="9"/>
      <c r="K50" s="9"/>
    </row>
    <row r="51" customFormat="false" ht="13.8" hidden="false" customHeight="false" outlineLevel="0" collapsed="false">
      <c r="A51" s="15"/>
      <c r="B51" s="16"/>
      <c r="C51" s="32"/>
      <c r="D51" s="16"/>
      <c r="E51" s="16" t="s">
        <v>58</v>
      </c>
      <c r="F51" s="16"/>
      <c r="G51" s="36"/>
      <c r="H51" s="37" t="n">
        <f aca="false">SUM(G39:G50)</f>
        <v>383673</v>
      </c>
      <c r="I51" s="19"/>
      <c r="J51" s="9"/>
      <c r="K51" s="9"/>
    </row>
    <row r="52" customFormat="false" ht="13.8" hidden="false" customHeight="false" outlineLevel="0" collapsed="false">
      <c r="A52" s="15"/>
      <c r="B52" s="16"/>
      <c r="C52" s="32" t="s">
        <v>59</v>
      </c>
      <c r="D52" s="16"/>
      <c r="E52" s="16"/>
      <c r="F52" s="24"/>
      <c r="G52" s="30"/>
      <c r="H52" s="21"/>
      <c r="I52" s="19" t="n">
        <f aca="false">H38+H51</f>
        <v>636278</v>
      </c>
      <c r="J52" s="9"/>
      <c r="K52" s="9"/>
    </row>
    <row r="53" customFormat="false" ht="13.8" hidden="false" customHeight="false" outlineLevel="0" collapsed="false">
      <c r="A53" s="15"/>
      <c r="B53" s="16" t="s">
        <v>13</v>
      </c>
      <c r="C53" s="16" t="s">
        <v>60</v>
      </c>
      <c r="D53" s="16"/>
      <c r="E53" s="16"/>
      <c r="F53" s="24"/>
      <c r="G53" s="30"/>
      <c r="H53" s="21"/>
      <c r="I53" s="19"/>
      <c r="J53" s="9"/>
      <c r="K53" s="9"/>
    </row>
    <row r="54" customFormat="false" ht="13.8" hidden="false" customHeight="false" outlineLevel="0" collapsed="false">
      <c r="A54" s="15"/>
      <c r="B54" s="16"/>
      <c r="C54" s="28" t="s">
        <v>41</v>
      </c>
      <c r="D54" s="28"/>
      <c r="E54" s="16" t="s">
        <v>42</v>
      </c>
      <c r="F54" s="24"/>
      <c r="G54" s="30"/>
      <c r="H54" s="21"/>
      <c r="I54" s="19"/>
      <c r="J54" s="9"/>
      <c r="K54" s="9"/>
    </row>
    <row r="55" customFormat="false" ht="13.8" hidden="false" customHeight="false" outlineLevel="0" collapsed="false">
      <c r="A55" s="15"/>
      <c r="B55" s="16"/>
      <c r="C55" s="32"/>
      <c r="D55" s="16"/>
      <c r="E55" s="16" t="s">
        <v>61</v>
      </c>
      <c r="F55" s="24"/>
      <c r="G55" s="30"/>
      <c r="H55" s="21"/>
      <c r="I55" s="19"/>
      <c r="J55" s="9"/>
      <c r="K55" s="9"/>
    </row>
    <row r="56" customFormat="false" ht="13.8" hidden="false" customHeight="false" outlineLevel="0" collapsed="false">
      <c r="A56" s="15"/>
      <c r="B56" s="16"/>
      <c r="C56" s="32"/>
      <c r="D56" s="16"/>
      <c r="E56" s="16" t="s">
        <v>62</v>
      </c>
      <c r="F56" s="24"/>
      <c r="G56" s="30"/>
      <c r="H56" s="21"/>
      <c r="I56" s="19"/>
      <c r="J56" s="9"/>
      <c r="K56" s="9"/>
    </row>
    <row r="57" customFormat="false" ht="13.8" hidden="false" customHeight="false" outlineLevel="0" collapsed="false">
      <c r="A57" s="15"/>
      <c r="B57" s="16"/>
      <c r="C57" s="32"/>
      <c r="D57" s="16"/>
      <c r="E57" s="16" t="s">
        <v>46</v>
      </c>
      <c r="F57" s="24"/>
      <c r="G57" s="30"/>
      <c r="H57" s="21"/>
      <c r="I57" s="19"/>
      <c r="J57" s="9"/>
      <c r="K57" s="9"/>
    </row>
    <row r="58" customFormat="false" ht="13.8" hidden="false" customHeight="false" outlineLevel="0" collapsed="false">
      <c r="A58" s="15"/>
      <c r="B58" s="16"/>
      <c r="C58" s="32"/>
      <c r="D58" s="16"/>
      <c r="E58" s="16" t="s">
        <v>47</v>
      </c>
      <c r="F58" s="16"/>
      <c r="G58" s="36" t="n">
        <v>0</v>
      </c>
      <c r="H58" s="19"/>
      <c r="I58" s="19"/>
      <c r="J58" s="9"/>
      <c r="K58" s="9"/>
    </row>
    <row r="59" customFormat="false" ht="13.8" hidden="false" customHeight="false" outlineLevel="0" collapsed="false">
      <c r="A59" s="15"/>
      <c r="B59" s="16"/>
      <c r="C59" s="28" t="s">
        <v>48</v>
      </c>
      <c r="D59" s="28"/>
      <c r="E59" s="16" t="s">
        <v>49</v>
      </c>
      <c r="F59" s="24"/>
      <c r="G59" s="30"/>
      <c r="H59" s="21"/>
      <c r="I59" s="19"/>
      <c r="J59" s="9"/>
      <c r="K59" s="9"/>
    </row>
    <row r="60" customFormat="false" ht="13.8" hidden="false" customHeight="false" outlineLevel="0" collapsed="false">
      <c r="A60" s="15"/>
      <c r="B60" s="16"/>
      <c r="C60" s="28"/>
      <c r="D60" s="28"/>
      <c r="E60" s="16" t="s">
        <v>63</v>
      </c>
      <c r="F60" s="24"/>
      <c r="G60" s="30"/>
      <c r="H60" s="21"/>
      <c r="I60" s="19"/>
      <c r="J60" s="9"/>
      <c r="K60" s="9"/>
    </row>
    <row r="61" customFormat="false" ht="13.8" hidden="false" customHeight="false" outlineLevel="0" collapsed="false">
      <c r="A61" s="15"/>
      <c r="B61" s="16"/>
      <c r="C61" s="32"/>
      <c r="D61" s="16"/>
      <c r="E61" s="16" t="s">
        <v>64</v>
      </c>
      <c r="F61" s="24"/>
      <c r="G61" s="30"/>
      <c r="H61" s="21"/>
      <c r="I61" s="19"/>
      <c r="J61" s="9"/>
      <c r="K61" s="9"/>
    </row>
    <row r="62" customFormat="false" ht="13.8" hidden="false" customHeight="false" outlineLevel="0" collapsed="false">
      <c r="A62" s="15"/>
      <c r="B62" s="16"/>
      <c r="C62" s="32"/>
      <c r="D62" s="16"/>
      <c r="E62" s="16" t="s">
        <v>65</v>
      </c>
      <c r="F62" s="24"/>
      <c r="G62" s="30"/>
      <c r="H62" s="21"/>
      <c r="I62" s="19"/>
      <c r="J62" s="9"/>
      <c r="K62" s="9"/>
    </row>
    <row r="63" customFormat="false" ht="13.8" hidden="false" customHeight="false" outlineLevel="0" collapsed="false">
      <c r="A63" s="15"/>
      <c r="B63" s="16"/>
      <c r="C63" s="32"/>
      <c r="D63" s="16"/>
      <c r="E63" s="16" t="s">
        <v>66</v>
      </c>
      <c r="F63" s="24"/>
      <c r="G63" s="30"/>
      <c r="H63" s="21"/>
      <c r="I63" s="19"/>
      <c r="J63" s="9"/>
      <c r="K63" s="9"/>
    </row>
    <row r="64" customFormat="false" ht="13.8" hidden="false" customHeight="false" outlineLevel="0" collapsed="false">
      <c r="A64" s="15"/>
      <c r="B64" s="16"/>
      <c r="C64" s="32"/>
      <c r="D64" s="16"/>
      <c r="E64" s="16" t="s">
        <v>58</v>
      </c>
      <c r="F64" s="24"/>
      <c r="G64" s="34"/>
      <c r="H64" s="21"/>
      <c r="I64" s="19"/>
      <c r="J64" s="9"/>
      <c r="K64" s="9"/>
    </row>
    <row r="65" customFormat="false" ht="13.8" hidden="false" customHeight="false" outlineLevel="0" collapsed="false">
      <c r="A65" s="15"/>
      <c r="B65" s="16"/>
      <c r="C65" s="16" t="s">
        <v>67</v>
      </c>
      <c r="D65" s="16"/>
      <c r="E65" s="32"/>
      <c r="F65" s="24"/>
      <c r="G65" s="30"/>
      <c r="H65" s="38"/>
      <c r="I65" s="19"/>
      <c r="J65" s="9"/>
      <c r="K65" s="9"/>
    </row>
    <row r="66" customFormat="false" ht="13.8" hidden="false" customHeight="false" outlineLevel="0" collapsed="false">
      <c r="A66" s="15"/>
      <c r="B66" s="16" t="s">
        <v>68</v>
      </c>
      <c r="C66" s="32"/>
      <c r="D66" s="16"/>
      <c r="E66" s="16"/>
      <c r="F66" s="24"/>
      <c r="G66" s="30"/>
      <c r="H66" s="21"/>
      <c r="I66" s="38" t="n">
        <v>0</v>
      </c>
      <c r="J66" s="9"/>
      <c r="K66" s="9"/>
    </row>
    <row r="67" customFormat="false" ht="13.8" hidden="false" customHeight="false" outlineLevel="0" collapsed="false">
      <c r="A67" s="15"/>
      <c r="B67" s="32"/>
      <c r="C67" s="16" t="s">
        <v>69</v>
      </c>
      <c r="D67" s="16"/>
      <c r="E67" s="16"/>
      <c r="F67" s="24"/>
      <c r="G67" s="30"/>
      <c r="H67" s="20"/>
      <c r="I67" s="18" t="n">
        <f aca="false">I30-I52-I66</f>
        <v>-65912</v>
      </c>
      <c r="J67" s="9"/>
      <c r="K67" s="9"/>
    </row>
    <row r="68" customFormat="false" ht="13.8" hidden="false" customHeight="false" outlineLevel="0" collapsed="false">
      <c r="A68" s="15" t="s">
        <v>70</v>
      </c>
      <c r="B68" s="16" t="s">
        <v>71</v>
      </c>
      <c r="C68" s="16"/>
      <c r="D68" s="16"/>
      <c r="E68" s="16"/>
      <c r="F68" s="24"/>
      <c r="G68" s="30"/>
      <c r="H68" s="21"/>
      <c r="I68" s="21"/>
      <c r="J68" s="9"/>
      <c r="K68" s="9"/>
    </row>
    <row r="69" customFormat="false" ht="13.8" hidden="false" customHeight="false" outlineLevel="0" collapsed="false">
      <c r="A69" s="15"/>
      <c r="B69" s="16" t="s">
        <v>9</v>
      </c>
      <c r="C69" s="16" t="s">
        <v>72</v>
      </c>
      <c r="D69" s="16"/>
      <c r="E69" s="16"/>
      <c r="F69" s="24"/>
      <c r="G69" s="30"/>
      <c r="H69" s="21"/>
      <c r="I69" s="21"/>
      <c r="J69" s="9"/>
      <c r="K69" s="9"/>
    </row>
    <row r="70" customFormat="false" ht="13.8" hidden="false" customHeight="false" outlineLevel="0" collapsed="false">
      <c r="A70" s="15"/>
      <c r="B70" s="16" t="s">
        <v>73</v>
      </c>
      <c r="C70" s="32"/>
      <c r="D70" s="16"/>
      <c r="E70" s="16"/>
      <c r="F70" s="24"/>
      <c r="G70" s="30"/>
      <c r="H70" s="21"/>
      <c r="I70" s="38" t="n">
        <v>0</v>
      </c>
      <c r="J70" s="9"/>
      <c r="K70" s="9"/>
    </row>
    <row r="71" customFormat="false" ht="13.8" hidden="false" customHeight="false" outlineLevel="0" collapsed="false">
      <c r="A71" s="15" t="s">
        <v>74</v>
      </c>
      <c r="B71" s="16" t="s">
        <v>75</v>
      </c>
      <c r="C71" s="16"/>
      <c r="D71" s="16"/>
      <c r="E71" s="16"/>
      <c r="F71" s="24"/>
      <c r="G71" s="30"/>
      <c r="H71" s="21"/>
      <c r="I71" s="21"/>
      <c r="J71" s="9"/>
      <c r="K71" s="9"/>
    </row>
    <row r="72" customFormat="false" ht="13.8" hidden="false" customHeight="false" outlineLevel="0" collapsed="false">
      <c r="A72" s="15"/>
      <c r="B72" s="16" t="s">
        <v>9</v>
      </c>
      <c r="C72" s="16" t="s">
        <v>76</v>
      </c>
      <c r="D72" s="16"/>
      <c r="E72" s="16"/>
      <c r="F72" s="24"/>
      <c r="G72" s="30" t="n">
        <v>0</v>
      </c>
      <c r="H72" s="21"/>
      <c r="I72" s="21"/>
      <c r="J72" s="9"/>
      <c r="K72" s="9"/>
    </row>
    <row r="73" customFormat="false" ht="13.8" hidden="false" customHeight="false" outlineLevel="0" collapsed="false">
      <c r="A73" s="15"/>
      <c r="B73" s="16" t="s">
        <v>77</v>
      </c>
      <c r="C73" s="32"/>
      <c r="D73" s="16"/>
      <c r="E73" s="16"/>
      <c r="F73" s="24"/>
      <c r="G73" s="30"/>
      <c r="H73" s="21"/>
      <c r="I73" s="38"/>
      <c r="J73" s="9"/>
      <c r="K73" s="9"/>
    </row>
    <row r="74" customFormat="false" ht="13.8" hidden="false" customHeight="false" outlineLevel="0" collapsed="false">
      <c r="A74" s="15"/>
      <c r="B74" s="16"/>
      <c r="C74" s="16" t="s">
        <v>78</v>
      </c>
      <c r="D74" s="16"/>
      <c r="E74" s="16"/>
      <c r="F74" s="24"/>
      <c r="G74" s="30"/>
      <c r="H74" s="21"/>
      <c r="I74" s="38" t="n">
        <v>-94863</v>
      </c>
      <c r="J74" s="9"/>
      <c r="K74" s="9"/>
    </row>
    <row r="75" customFormat="false" ht="13.8" hidden="false" customHeight="false" outlineLevel="0" collapsed="false">
      <c r="A75" s="15"/>
      <c r="B75" s="16"/>
      <c r="C75" s="16" t="s">
        <v>79</v>
      </c>
      <c r="D75" s="16"/>
      <c r="E75" s="16"/>
      <c r="F75" s="24"/>
      <c r="G75" s="30"/>
      <c r="H75" s="21"/>
      <c r="I75" s="21" t="n">
        <f aca="false">I67</f>
        <v>-65912</v>
      </c>
      <c r="J75" s="9"/>
      <c r="K75" s="9"/>
    </row>
    <row r="76" customFormat="false" ht="13.8" hidden="false" customHeight="false" outlineLevel="0" collapsed="false">
      <c r="A76" s="39"/>
      <c r="B76" s="40"/>
      <c r="C76" s="40" t="s">
        <v>80</v>
      </c>
      <c r="D76" s="40"/>
      <c r="E76" s="40"/>
      <c r="F76" s="41"/>
      <c r="G76" s="31"/>
      <c r="H76" s="38"/>
      <c r="I76" s="42" t="n">
        <f aca="false">I74+I75</f>
        <v>-160775</v>
      </c>
      <c r="J76" s="9"/>
      <c r="K76" s="9"/>
    </row>
    <row r="77" customFormat="false" ht="13.2" hidden="false" customHeight="false" outlineLevel="0" collapsed="false">
      <c r="A77" s="43"/>
      <c r="B77" s="44"/>
      <c r="C77" s="44"/>
      <c r="D77" s="44"/>
      <c r="E77" s="44"/>
      <c r="F77" s="44"/>
      <c r="G77" s="45"/>
      <c r="H77" s="46"/>
      <c r="I77" s="45"/>
      <c r="J77" s="9"/>
      <c r="K77" s="9"/>
    </row>
    <row r="78" customFormat="false" ht="34.15" hidden="false" customHeight="true" outlineLevel="0" collapsed="false">
      <c r="A78" s="4"/>
      <c r="B78" s="4"/>
      <c r="C78" s="4"/>
      <c r="D78" s="4"/>
      <c r="E78" s="4"/>
      <c r="F78" s="4"/>
      <c r="G78" s="5"/>
      <c r="H78" s="5"/>
      <c r="I78" s="5"/>
      <c r="J78" s="29"/>
      <c r="K78" s="29"/>
    </row>
    <row r="79" customFormat="false" ht="22.5" hidden="false" customHeight="true" outlineLevel="0" collapsed="false">
      <c r="A79" s="47"/>
      <c r="B79" s="47"/>
      <c r="C79" s="47"/>
      <c r="D79" s="47"/>
      <c r="E79" s="47"/>
      <c r="F79" s="47"/>
      <c r="G79" s="48"/>
      <c r="H79" s="48"/>
      <c r="I79" s="48"/>
      <c r="J79" s="49"/>
      <c r="K79" s="49"/>
    </row>
    <row r="80" customFormat="false" ht="22.5" hidden="false" customHeight="true" outlineLevel="0" collapsed="false">
      <c r="A80" s="47"/>
      <c r="B80" s="47"/>
      <c r="C80" s="47"/>
      <c r="D80" s="47"/>
      <c r="E80" s="47"/>
      <c r="F80" s="47"/>
      <c r="G80" s="48"/>
      <c r="H80" s="48"/>
      <c r="I80" s="48"/>
      <c r="J80" s="49"/>
      <c r="K80" s="49"/>
    </row>
    <row r="81" customFormat="false" ht="22.5" hidden="false" customHeight="true" outlineLevel="0" collapsed="false">
      <c r="A81" s="47"/>
      <c r="B81" s="47"/>
      <c r="C81" s="47"/>
      <c r="D81" s="47"/>
      <c r="E81" s="47"/>
      <c r="F81" s="47"/>
      <c r="G81" s="48"/>
      <c r="H81" s="48"/>
      <c r="I81" s="48"/>
      <c r="J81" s="49"/>
      <c r="K81" s="49"/>
    </row>
    <row r="82" customFormat="false" ht="22.5" hidden="false" customHeight="true" outlineLevel="0" collapsed="false"/>
    <row r="83" customFormat="false" ht="22.5" hidden="false" customHeight="true" outlineLevel="0" collapsed="false"/>
    <row r="84" customFormat="false" ht="22.5" hidden="false" customHeight="true" outlineLevel="0" collapsed="false"/>
    <row r="85" customFormat="false" ht="22.5" hidden="false" customHeight="true" outlineLevel="0" collapsed="false"/>
    <row r="86" customFormat="false" ht="22.5" hidden="false" customHeight="true" outlineLevel="0" collapsed="false"/>
    <row r="87" customFormat="false" ht="22.5" hidden="false" customHeight="true" outlineLevel="0" collapsed="false"/>
    <row r="88" customFormat="false" ht="22.5" hidden="false" customHeight="true" outlineLevel="0" collapsed="false"/>
    <row r="89" customFormat="false" ht="22.5" hidden="false" customHeight="true" outlineLevel="0" collapsed="false"/>
    <row r="90" customFormat="false" ht="22.5" hidden="false" customHeight="true" outlineLevel="0" collapsed="false"/>
    <row r="91" customFormat="false" ht="22.5" hidden="false" customHeight="true" outlineLevel="0" collapsed="false"/>
    <row r="92" customFormat="false" ht="22.5" hidden="false" customHeight="true" outlineLevel="0" collapsed="false"/>
    <row r="93" customFormat="false" ht="22.5" hidden="false" customHeight="true" outlineLevel="0" collapsed="false"/>
    <row r="94" customFormat="false" ht="22.5" hidden="false" customHeight="true" outlineLevel="0" collapsed="false"/>
    <row r="1048576" customFormat="false" ht="12.8" hidden="false" customHeight="false" outlineLevel="0" collapsed="false"/>
  </sheetData>
  <mergeCells count="9">
    <mergeCell ref="A2:I2"/>
    <mergeCell ref="A3:I3"/>
    <mergeCell ref="A6:F6"/>
    <mergeCell ref="G6:I6"/>
    <mergeCell ref="C16:E16"/>
    <mergeCell ref="C33:D33"/>
    <mergeCell ref="C39:D39"/>
    <mergeCell ref="C54:D54"/>
    <mergeCell ref="C59:D59"/>
  </mergeCells>
  <printOptions headings="false" gridLines="false" gridLinesSet="true" horizontalCentered="true" verticalCentered="false"/>
  <pageMargins left="0.511805555555556" right="0.511805555555556" top="0.511805555555556" bottom="0.511805555555556" header="0.511811023622047" footer="0.511811023622047"/>
  <pageSetup paperSize="9" scale="71"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1048576"/>
  <sheetViews>
    <sheetView showFormulas="false" showGridLines="true" showRowColHeaders="true" showZeros="true" rightToLeft="false" tabSelected="false" showOutlineSymbols="true" defaultGridColor="true" view="pageBreakPreview" topLeftCell="A31" colorId="64" zoomScale="100" zoomScaleNormal="100" zoomScalePageLayoutView="100" workbookViewId="0">
      <selection pane="topLeft" activeCell="L51" activeCellId="0" sqref="L51"/>
    </sheetView>
  </sheetViews>
  <sheetFormatPr defaultColWidth="9.8203125" defaultRowHeight="13.5" customHeight="true" zeroHeight="false" outlineLevelRow="0" outlineLevelCol="0"/>
  <cols>
    <col collapsed="false" customWidth="true" hidden="false" outlineLevel="0" max="2" min="1" style="51" width="2.87"/>
    <col collapsed="false" customWidth="true" hidden="false" outlineLevel="0" max="5" min="3" style="51" width="2.32"/>
    <col collapsed="false" customWidth="true" hidden="false" outlineLevel="0" max="6" min="6" style="51" width="21.76"/>
    <col collapsed="false" customWidth="true" hidden="false" outlineLevel="0" max="9" min="7" style="52" width="18.14"/>
    <col collapsed="false" customWidth="false" hidden="false" outlineLevel="0" max="11" min="10" style="52" width="9.82"/>
  </cols>
  <sheetData>
    <row r="1" customFormat="false" ht="33.4" hidden="false" customHeight="true" outlineLevel="0" collapsed="false">
      <c r="A1" s="53" t="s">
        <v>257</v>
      </c>
      <c r="B1" s="53"/>
      <c r="C1" s="53"/>
      <c r="D1" s="53"/>
      <c r="E1" s="53"/>
      <c r="F1" s="53"/>
      <c r="G1" s="53"/>
      <c r="H1" s="53"/>
      <c r="I1" s="53"/>
      <c r="J1" s="54"/>
      <c r="K1" s="54"/>
    </row>
    <row r="2" customFormat="false" ht="13.5" hidden="false" customHeight="false" outlineLevel="0" collapsed="false">
      <c r="A2" s="55" t="s">
        <v>89</v>
      </c>
      <c r="B2" s="55"/>
      <c r="C2" s="55"/>
      <c r="D2" s="55"/>
      <c r="E2" s="55"/>
      <c r="F2" s="55"/>
      <c r="G2" s="56"/>
      <c r="H2" s="56"/>
      <c r="I2" s="56"/>
      <c r="J2" s="57"/>
      <c r="K2" s="57"/>
    </row>
    <row r="3" customFormat="false" ht="13.5" hidden="false" customHeight="false" outlineLevel="0" collapsed="false">
      <c r="A3" s="58"/>
      <c r="B3" s="58"/>
      <c r="C3" s="58"/>
      <c r="D3" s="58"/>
      <c r="E3" s="58"/>
      <c r="F3" s="58"/>
      <c r="G3" s="59" t="s">
        <v>90</v>
      </c>
      <c r="H3" s="58" t="s">
        <v>91</v>
      </c>
      <c r="I3" s="60"/>
      <c r="J3" s="58"/>
      <c r="K3" s="57"/>
    </row>
    <row r="4" customFormat="false" ht="13.5" hidden="false" customHeight="false" outlineLevel="0" collapsed="false">
      <c r="A4" s="58"/>
      <c r="B4" s="58"/>
      <c r="C4" s="58"/>
      <c r="D4" s="58"/>
      <c r="E4" s="58"/>
      <c r="F4" s="58"/>
      <c r="G4" s="58"/>
      <c r="H4" s="58"/>
      <c r="I4" s="61" t="s">
        <v>4</v>
      </c>
      <c r="J4" s="58"/>
      <c r="K4" s="58"/>
    </row>
    <row r="5" customFormat="false" ht="13.5" hidden="false" customHeight="false" outlineLevel="0" collapsed="false">
      <c r="A5" s="62" t="s">
        <v>5</v>
      </c>
      <c r="B5" s="63"/>
      <c r="C5" s="63"/>
      <c r="D5" s="63"/>
      <c r="E5" s="63"/>
      <c r="F5" s="64"/>
      <c r="G5" s="65" t="s">
        <v>6</v>
      </c>
      <c r="H5" s="65"/>
      <c r="I5" s="65"/>
      <c r="J5" s="57"/>
      <c r="K5" s="57"/>
    </row>
    <row r="6" customFormat="false" ht="13.5" hidden="false" customHeight="false" outlineLevel="0" collapsed="false">
      <c r="A6" s="66" t="s">
        <v>7</v>
      </c>
      <c r="B6" s="67" t="s">
        <v>92</v>
      </c>
      <c r="C6" s="67"/>
      <c r="D6" s="67"/>
      <c r="E6" s="67"/>
      <c r="F6" s="68"/>
      <c r="G6" s="69"/>
      <c r="H6" s="70"/>
      <c r="I6" s="69"/>
      <c r="J6" s="58"/>
      <c r="K6" s="58"/>
    </row>
    <row r="7" customFormat="false" ht="13.5" hidden="false" customHeight="false" outlineLevel="0" collapsed="false">
      <c r="A7" s="71"/>
      <c r="B7" s="58" t="s">
        <v>9</v>
      </c>
      <c r="C7" s="58" t="s">
        <v>93</v>
      </c>
      <c r="D7" s="58"/>
      <c r="E7" s="58"/>
      <c r="F7" s="72"/>
      <c r="G7" s="73"/>
      <c r="H7" s="70"/>
      <c r="I7" s="73"/>
      <c r="J7" s="58"/>
      <c r="K7" s="58"/>
    </row>
    <row r="8" customFormat="false" ht="13.5" hidden="false" customHeight="false" outlineLevel="0" collapsed="false">
      <c r="A8" s="71"/>
      <c r="B8" s="58"/>
      <c r="C8" s="58" t="s">
        <v>94</v>
      </c>
      <c r="D8" s="58"/>
      <c r="E8" s="58"/>
      <c r="F8" s="72"/>
      <c r="G8" s="73"/>
      <c r="H8" s="70"/>
      <c r="I8" s="73"/>
      <c r="J8" s="58"/>
      <c r="K8" s="58"/>
    </row>
    <row r="9" customFormat="false" ht="13.5" hidden="false" customHeight="false" outlineLevel="0" collapsed="false">
      <c r="A9" s="71"/>
      <c r="B9" s="58"/>
      <c r="C9" s="58" t="s">
        <v>95</v>
      </c>
      <c r="D9" s="58"/>
      <c r="E9" s="58"/>
      <c r="F9" s="72"/>
      <c r="G9" s="73"/>
      <c r="H9" s="70"/>
      <c r="I9" s="73"/>
      <c r="J9" s="58"/>
      <c r="K9" s="58"/>
    </row>
    <row r="10" customFormat="false" ht="13.5" hidden="false" customHeight="false" outlineLevel="0" collapsed="false">
      <c r="A10" s="71"/>
      <c r="B10" s="58"/>
      <c r="C10" s="58"/>
      <c r="D10" s="58"/>
      <c r="E10" s="58"/>
      <c r="F10" s="72"/>
      <c r="G10" s="74"/>
      <c r="H10" s="70"/>
      <c r="I10" s="73"/>
      <c r="J10" s="58"/>
      <c r="K10" s="58"/>
    </row>
    <row r="11" customFormat="false" ht="13.5" hidden="false" customHeight="false" outlineLevel="0" collapsed="false">
      <c r="A11" s="71"/>
      <c r="B11" s="58"/>
      <c r="C11" s="58" t="s">
        <v>96</v>
      </c>
      <c r="D11" s="58"/>
      <c r="E11" s="58"/>
      <c r="F11" s="72"/>
      <c r="G11" s="73"/>
      <c r="H11" s="75" t="n">
        <f aca="false">SUM(G8:G10)</f>
        <v>0</v>
      </c>
      <c r="I11" s="73"/>
      <c r="J11" s="58"/>
      <c r="K11" s="58"/>
    </row>
    <row r="12" customFormat="false" ht="13.5" hidden="false" customHeight="false" outlineLevel="0" collapsed="false">
      <c r="A12" s="71"/>
      <c r="B12" s="58" t="s">
        <v>13</v>
      </c>
      <c r="C12" s="58" t="s">
        <v>97</v>
      </c>
      <c r="D12" s="58"/>
      <c r="E12" s="58"/>
      <c r="F12" s="72"/>
      <c r="G12" s="73"/>
      <c r="H12" s="70"/>
      <c r="I12" s="73"/>
      <c r="J12" s="58"/>
      <c r="K12" s="58"/>
    </row>
    <row r="13" customFormat="false" ht="13.5" hidden="false" customHeight="false" outlineLevel="0" collapsed="false">
      <c r="A13" s="71"/>
      <c r="B13" s="58"/>
      <c r="C13" s="76" t="s">
        <v>41</v>
      </c>
      <c r="D13" s="76"/>
      <c r="E13" s="58" t="s">
        <v>98</v>
      </c>
      <c r="F13" s="72"/>
      <c r="G13" s="73"/>
      <c r="H13" s="70"/>
      <c r="I13" s="73"/>
      <c r="J13" s="58"/>
      <c r="K13" s="58"/>
    </row>
    <row r="14" customFormat="false" ht="13.5" hidden="false" customHeight="false" outlineLevel="0" collapsed="false">
      <c r="A14" s="71"/>
      <c r="B14" s="58"/>
      <c r="C14" s="58"/>
      <c r="D14" s="58"/>
      <c r="E14" s="58" t="s">
        <v>99</v>
      </c>
      <c r="F14" s="72"/>
      <c r="G14" s="73"/>
      <c r="H14" s="70"/>
      <c r="I14" s="73"/>
      <c r="J14" s="58"/>
      <c r="K14" s="58"/>
    </row>
    <row r="15" customFormat="false" ht="13.5" hidden="false" customHeight="false" outlineLevel="0" collapsed="false">
      <c r="A15" s="71"/>
      <c r="B15" s="58"/>
      <c r="C15" s="58"/>
      <c r="D15" s="58"/>
      <c r="E15" s="58"/>
      <c r="F15" s="72"/>
      <c r="G15" s="73"/>
      <c r="H15" s="70"/>
      <c r="I15" s="73"/>
      <c r="J15" s="58"/>
      <c r="K15" s="58"/>
    </row>
    <row r="16" customFormat="false" ht="13.5" hidden="false" customHeight="false" outlineLevel="0" collapsed="false">
      <c r="A16" s="71"/>
      <c r="B16" s="58"/>
      <c r="C16" s="58"/>
      <c r="D16" s="58"/>
      <c r="E16" s="58" t="s">
        <v>100</v>
      </c>
      <c r="F16" s="72"/>
      <c r="G16" s="77" t="n">
        <f aca="false">SUM(G14:G15)</f>
        <v>0</v>
      </c>
      <c r="H16" s="70"/>
      <c r="I16" s="73"/>
      <c r="J16" s="58"/>
      <c r="K16" s="58"/>
    </row>
    <row r="17" customFormat="false" ht="13.5" hidden="false" customHeight="false" outlineLevel="0" collapsed="false">
      <c r="A17" s="71"/>
      <c r="B17" s="58"/>
      <c r="C17" s="76" t="s">
        <v>48</v>
      </c>
      <c r="D17" s="76"/>
      <c r="E17" s="58" t="s">
        <v>101</v>
      </c>
      <c r="F17" s="72"/>
      <c r="G17" s="73"/>
      <c r="H17" s="70"/>
      <c r="I17" s="73"/>
      <c r="J17" s="58"/>
      <c r="K17" s="58"/>
    </row>
    <row r="18" customFormat="false" ht="13.5" hidden="false" customHeight="false" outlineLevel="0" collapsed="false">
      <c r="A18" s="71"/>
      <c r="B18" s="58"/>
      <c r="C18" s="58"/>
      <c r="D18" s="58"/>
      <c r="E18" s="58" t="s">
        <v>102</v>
      </c>
      <c r="F18" s="72"/>
      <c r="G18" s="73"/>
      <c r="H18" s="70"/>
      <c r="I18" s="73"/>
      <c r="J18" s="58"/>
      <c r="K18" s="58"/>
    </row>
    <row r="19" customFormat="false" ht="13.5" hidden="false" customHeight="false" outlineLevel="0" collapsed="false">
      <c r="A19" s="71"/>
      <c r="B19" s="58"/>
      <c r="C19" s="58"/>
      <c r="D19" s="58"/>
      <c r="E19" s="58"/>
      <c r="F19" s="72"/>
      <c r="G19" s="73"/>
      <c r="H19" s="70"/>
      <c r="I19" s="73"/>
      <c r="J19" s="58"/>
      <c r="K19" s="58"/>
    </row>
    <row r="20" customFormat="false" ht="13.5" hidden="false" customHeight="false" outlineLevel="0" collapsed="false">
      <c r="A20" s="71"/>
      <c r="B20" s="58"/>
      <c r="C20" s="58"/>
      <c r="D20" s="58"/>
      <c r="E20" s="58" t="s">
        <v>103</v>
      </c>
      <c r="F20" s="72"/>
      <c r="G20" s="77" t="n">
        <f aca="false">SUM(G18:G19)</f>
        <v>0</v>
      </c>
      <c r="H20" s="70"/>
      <c r="I20" s="73"/>
      <c r="J20" s="58"/>
      <c r="K20" s="58"/>
    </row>
    <row r="21" customFormat="false" ht="13.5" hidden="false" customHeight="false" outlineLevel="0" collapsed="false">
      <c r="A21" s="71"/>
      <c r="B21" s="58"/>
      <c r="C21" s="76" t="s">
        <v>104</v>
      </c>
      <c r="D21" s="76"/>
      <c r="E21" s="58" t="s">
        <v>105</v>
      </c>
      <c r="F21" s="72"/>
      <c r="G21" s="73"/>
      <c r="H21" s="70"/>
      <c r="I21" s="73"/>
      <c r="J21" s="58"/>
      <c r="K21" s="58"/>
    </row>
    <row r="22" customFormat="false" ht="13.5" hidden="false" customHeight="false" outlineLevel="0" collapsed="false">
      <c r="A22" s="71"/>
      <c r="B22" s="58"/>
      <c r="C22" s="58"/>
      <c r="D22" s="58"/>
      <c r="E22" s="58" t="s">
        <v>106</v>
      </c>
      <c r="F22" s="72"/>
      <c r="G22" s="73"/>
      <c r="H22" s="70"/>
      <c r="I22" s="73"/>
      <c r="J22" s="58"/>
      <c r="K22" s="58"/>
    </row>
    <row r="23" customFormat="false" ht="13.5" hidden="false" customHeight="false" outlineLevel="0" collapsed="false">
      <c r="A23" s="71"/>
      <c r="B23" s="58"/>
      <c r="C23" s="58"/>
      <c r="D23" s="58"/>
      <c r="E23" s="58" t="s">
        <v>107</v>
      </c>
      <c r="F23" s="72"/>
      <c r="G23" s="73"/>
      <c r="H23" s="70"/>
      <c r="I23" s="73"/>
      <c r="J23" s="58"/>
      <c r="K23" s="58"/>
    </row>
    <row r="24" customFormat="false" ht="13.5" hidden="false" customHeight="false" outlineLevel="0" collapsed="false">
      <c r="A24" s="71"/>
      <c r="B24" s="58"/>
      <c r="C24" s="58"/>
      <c r="D24" s="58"/>
      <c r="E24" s="58" t="s">
        <v>108</v>
      </c>
      <c r="F24" s="72"/>
      <c r="G24" s="73"/>
      <c r="H24" s="70"/>
      <c r="I24" s="73"/>
      <c r="J24" s="58"/>
      <c r="K24" s="58"/>
    </row>
    <row r="25" customFormat="false" ht="13.5" hidden="false" customHeight="false" outlineLevel="0" collapsed="false">
      <c r="A25" s="71"/>
      <c r="B25" s="58"/>
      <c r="C25" s="58"/>
      <c r="D25" s="58"/>
      <c r="E25" s="58"/>
      <c r="F25" s="72"/>
      <c r="G25" s="73"/>
      <c r="H25" s="70"/>
      <c r="I25" s="73"/>
      <c r="J25" s="58"/>
      <c r="K25" s="58"/>
    </row>
    <row r="26" customFormat="false" ht="13.5" hidden="false" customHeight="false" outlineLevel="0" collapsed="false">
      <c r="A26" s="71"/>
      <c r="B26" s="58"/>
      <c r="C26" s="58"/>
      <c r="D26" s="58"/>
      <c r="E26" s="58" t="s">
        <v>109</v>
      </c>
      <c r="F26" s="72"/>
      <c r="G26" s="77" t="n">
        <f aca="false">SUM(G22:G25)</f>
        <v>0</v>
      </c>
      <c r="H26" s="70"/>
      <c r="I26" s="73"/>
      <c r="J26" s="58"/>
      <c r="K26" s="58"/>
    </row>
    <row r="27" customFormat="false" ht="13.5" hidden="false" customHeight="false" outlineLevel="0" collapsed="false">
      <c r="A27" s="71"/>
      <c r="B27" s="58"/>
      <c r="C27" s="58" t="s">
        <v>110</v>
      </c>
      <c r="D27" s="58"/>
      <c r="E27" s="58"/>
      <c r="F27" s="72"/>
      <c r="G27" s="73"/>
      <c r="H27" s="78" t="n">
        <f aca="false">G16+G20+G26</f>
        <v>0</v>
      </c>
      <c r="I27" s="73"/>
      <c r="J27" s="58"/>
      <c r="K27" s="58"/>
    </row>
    <row r="28" customFormat="false" ht="13.5" hidden="false" customHeight="false" outlineLevel="0" collapsed="false">
      <c r="A28" s="79"/>
      <c r="B28" s="80" t="s">
        <v>111</v>
      </c>
      <c r="C28" s="80"/>
      <c r="D28" s="80"/>
      <c r="E28" s="80"/>
      <c r="F28" s="81"/>
      <c r="G28" s="74"/>
      <c r="H28" s="82"/>
      <c r="I28" s="78" t="n">
        <f aca="false">H11+H27</f>
        <v>0</v>
      </c>
      <c r="J28" s="58"/>
      <c r="K28" s="58"/>
    </row>
    <row r="29" customFormat="false" ht="13.5" hidden="false" customHeight="false" outlineLevel="0" collapsed="false">
      <c r="A29" s="71" t="s">
        <v>38</v>
      </c>
      <c r="B29" s="58" t="s">
        <v>112</v>
      </c>
      <c r="C29" s="58"/>
      <c r="D29" s="58"/>
      <c r="E29" s="58"/>
      <c r="F29" s="72"/>
      <c r="G29" s="73"/>
      <c r="H29" s="70"/>
      <c r="I29" s="73"/>
      <c r="J29" s="58"/>
      <c r="K29" s="58"/>
    </row>
    <row r="30" customFormat="false" ht="13.5" hidden="false" customHeight="false" outlineLevel="0" collapsed="false">
      <c r="A30" s="71"/>
      <c r="B30" s="58" t="s">
        <v>9</v>
      </c>
      <c r="C30" s="58" t="s">
        <v>113</v>
      </c>
      <c r="D30" s="58"/>
      <c r="E30" s="58"/>
      <c r="F30" s="72"/>
      <c r="G30" s="73"/>
      <c r="H30" s="70"/>
      <c r="I30" s="73"/>
      <c r="J30" s="58"/>
      <c r="K30" s="58"/>
    </row>
    <row r="31" customFormat="false" ht="13.5" hidden="false" customHeight="false" outlineLevel="0" collapsed="false">
      <c r="A31" s="71"/>
      <c r="B31" s="58"/>
      <c r="C31" s="58" t="s">
        <v>114</v>
      </c>
      <c r="D31" s="58"/>
      <c r="E31" s="58"/>
      <c r="F31" s="72"/>
      <c r="G31" s="73"/>
      <c r="H31" s="70"/>
      <c r="I31" s="73"/>
      <c r="J31" s="58"/>
      <c r="K31" s="58"/>
    </row>
    <row r="32" customFormat="false" ht="13.5" hidden="false" customHeight="false" outlineLevel="0" collapsed="false">
      <c r="A32" s="71"/>
      <c r="B32" s="58"/>
      <c r="C32" s="58"/>
      <c r="D32" s="58" t="s">
        <v>115</v>
      </c>
      <c r="E32" s="58"/>
      <c r="F32" s="72"/>
      <c r="G32" s="73"/>
      <c r="H32" s="70"/>
      <c r="I32" s="73"/>
      <c r="J32" s="58"/>
      <c r="K32" s="58"/>
    </row>
    <row r="33" customFormat="false" ht="13.5" hidden="false" customHeight="false" outlineLevel="0" collapsed="false">
      <c r="A33" s="71"/>
      <c r="B33" s="58"/>
      <c r="C33" s="58"/>
      <c r="D33" s="58" t="s">
        <v>116</v>
      </c>
      <c r="E33" s="58"/>
      <c r="F33" s="72"/>
      <c r="G33" s="73"/>
      <c r="H33" s="70"/>
      <c r="I33" s="73"/>
      <c r="J33" s="58"/>
      <c r="K33" s="58"/>
    </row>
    <row r="34" customFormat="false" ht="13.5" hidden="false" customHeight="false" outlineLevel="0" collapsed="false">
      <c r="A34" s="71"/>
      <c r="B34" s="58"/>
      <c r="C34" s="58" t="s">
        <v>117</v>
      </c>
      <c r="D34" s="58"/>
      <c r="E34" s="58"/>
      <c r="F34" s="72"/>
      <c r="G34" s="73"/>
      <c r="H34" s="70"/>
      <c r="I34" s="73"/>
      <c r="J34" s="58"/>
      <c r="K34" s="58"/>
    </row>
    <row r="35" customFormat="false" ht="13.5" hidden="false" customHeight="false" outlineLevel="0" collapsed="false">
      <c r="A35" s="71"/>
      <c r="B35" s="58"/>
      <c r="C35" s="58"/>
      <c r="D35" s="58" t="s">
        <v>118</v>
      </c>
      <c r="E35" s="58"/>
      <c r="F35" s="72"/>
      <c r="G35" s="73"/>
      <c r="H35" s="70"/>
      <c r="I35" s="73"/>
      <c r="J35" s="58"/>
      <c r="K35" s="58"/>
    </row>
    <row r="36" customFormat="false" ht="13.5" hidden="false" customHeight="false" outlineLevel="0" collapsed="false">
      <c r="A36" s="71"/>
      <c r="B36" s="58"/>
      <c r="C36" s="58"/>
      <c r="D36" s="58" t="s">
        <v>119</v>
      </c>
      <c r="E36" s="58"/>
      <c r="F36" s="72"/>
      <c r="G36" s="73"/>
      <c r="H36" s="70"/>
      <c r="I36" s="73"/>
      <c r="J36" s="58"/>
      <c r="K36" s="58"/>
    </row>
    <row r="37" customFormat="false" ht="13.5" hidden="false" customHeight="false" outlineLevel="0" collapsed="false">
      <c r="A37" s="71"/>
      <c r="B37" s="58"/>
      <c r="C37" s="58"/>
      <c r="D37" s="58"/>
      <c r="E37" s="58"/>
      <c r="F37" s="72"/>
      <c r="G37" s="74"/>
      <c r="H37" s="70"/>
      <c r="I37" s="73"/>
      <c r="J37" s="58"/>
      <c r="K37" s="58"/>
    </row>
    <row r="38" customFormat="false" ht="13.5" hidden="false" customHeight="false" outlineLevel="0" collapsed="false">
      <c r="A38" s="71"/>
      <c r="B38" s="58"/>
      <c r="C38" s="58" t="s">
        <v>120</v>
      </c>
      <c r="D38" s="58"/>
      <c r="E38" s="58"/>
      <c r="F38" s="72"/>
      <c r="G38" s="73"/>
      <c r="H38" s="75" t="n">
        <f aca="false">SUM(G32:G37)</f>
        <v>0</v>
      </c>
      <c r="I38" s="73"/>
      <c r="J38" s="58"/>
      <c r="K38" s="58"/>
    </row>
    <row r="39" customFormat="false" ht="13.5" hidden="false" customHeight="false" outlineLevel="0" collapsed="false">
      <c r="A39" s="71"/>
      <c r="B39" s="58" t="s">
        <v>13</v>
      </c>
      <c r="C39" s="58" t="s">
        <v>121</v>
      </c>
      <c r="D39" s="58"/>
      <c r="E39" s="58"/>
      <c r="F39" s="72"/>
      <c r="G39" s="73"/>
      <c r="H39" s="70"/>
      <c r="I39" s="73"/>
      <c r="J39" s="58"/>
      <c r="K39" s="58"/>
    </row>
    <row r="40" customFormat="false" ht="13.5" hidden="false" customHeight="false" outlineLevel="0" collapsed="false">
      <c r="A40" s="71"/>
      <c r="B40" s="58"/>
      <c r="C40" s="58" t="s">
        <v>122</v>
      </c>
      <c r="D40" s="58"/>
      <c r="E40" s="58"/>
      <c r="F40" s="72"/>
      <c r="G40" s="73"/>
      <c r="H40" s="70"/>
      <c r="I40" s="73"/>
      <c r="J40" s="58"/>
      <c r="K40" s="58"/>
    </row>
    <row r="41" customFormat="false" ht="13.5" hidden="false" customHeight="false" outlineLevel="0" collapsed="false">
      <c r="A41" s="71"/>
      <c r="B41" s="58"/>
      <c r="C41" s="58"/>
      <c r="D41" s="58" t="s">
        <v>123</v>
      </c>
      <c r="E41" s="58"/>
      <c r="F41" s="72"/>
      <c r="G41" s="73"/>
      <c r="H41" s="70"/>
      <c r="I41" s="73"/>
      <c r="J41" s="58"/>
      <c r="K41" s="58"/>
    </row>
    <row r="42" customFormat="false" ht="13.5" hidden="false" customHeight="false" outlineLevel="0" collapsed="false">
      <c r="A42" s="71"/>
      <c r="B42" s="58"/>
      <c r="C42" s="58"/>
      <c r="D42" s="83" t="s">
        <v>258</v>
      </c>
      <c r="E42" s="83"/>
      <c r="F42" s="83"/>
      <c r="G42" s="73" t="n">
        <v>65912</v>
      </c>
      <c r="H42" s="70"/>
      <c r="I42" s="73"/>
      <c r="J42" s="58"/>
      <c r="K42" s="58"/>
    </row>
    <row r="43" customFormat="false" ht="13.5" hidden="false" customHeight="false" outlineLevel="0" collapsed="false">
      <c r="A43" s="71"/>
      <c r="B43" s="58"/>
      <c r="C43" s="58"/>
      <c r="D43" s="58"/>
      <c r="E43" s="58"/>
      <c r="F43" s="72"/>
      <c r="G43" s="74"/>
      <c r="H43" s="70"/>
      <c r="I43" s="73"/>
      <c r="J43" s="58"/>
      <c r="K43" s="58"/>
    </row>
    <row r="44" customFormat="false" ht="13.5" hidden="false" customHeight="false" outlineLevel="0" collapsed="false">
      <c r="A44" s="71"/>
      <c r="B44" s="58"/>
      <c r="C44" s="58" t="s">
        <v>125</v>
      </c>
      <c r="D44" s="58"/>
      <c r="E44" s="58"/>
      <c r="F44" s="72"/>
      <c r="G44" s="73"/>
      <c r="H44" s="78" t="n">
        <f aca="false">SUM(G41:G43)</f>
        <v>65912</v>
      </c>
      <c r="I44" s="73"/>
      <c r="J44" s="58"/>
      <c r="K44" s="58"/>
    </row>
    <row r="45" customFormat="false" ht="13.5" hidden="false" customHeight="false" outlineLevel="0" collapsed="false">
      <c r="A45" s="71"/>
      <c r="B45" s="58" t="s">
        <v>126</v>
      </c>
      <c r="C45" s="58"/>
      <c r="D45" s="58"/>
      <c r="E45" s="58"/>
      <c r="F45" s="72"/>
      <c r="G45" s="73"/>
      <c r="H45" s="70"/>
      <c r="I45" s="78" t="n">
        <f aca="false">H38+H44</f>
        <v>65912</v>
      </c>
      <c r="J45" s="58"/>
      <c r="K45" s="58"/>
    </row>
    <row r="46" customFormat="false" ht="13.5" hidden="false" customHeight="false" outlineLevel="0" collapsed="false">
      <c r="A46" s="71" t="s">
        <v>70</v>
      </c>
      <c r="B46" s="58" t="s">
        <v>127</v>
      </c>
      <c r="C46" s="58"/>
      <c r="D46" s="58"/>
      <c r="E46" s="58"/>
      <c r="F46" s="72"/>
      <c r="G46" s="73"/>
      <c r="H46" s="70"/>
      <c r="I46" s="73"/>
      <c r="J46" s="57"/>
      <c r="K46" s="57"/>
    </row>
    <row r="47" customFormat="false" ht="13.5" hidden="false" customHeight="false" outlineLevel="0" collapsed="false">
      <c r="A47" s="71"/>
      <c r="B47" s="84"/>
      <c r="C47" s="58" t="s">
        <v>128</v>
      </c>
      <c r="D47" s="58"/>
      <c r="E47" s="58"/>
      <c r="F47" s="72"/>
      <c r="G47" s="73"/>
      <c r="H47" s="73" t="n">
        <v>-94863</v>
      </c>
      <c r="I47" s="73"/>
      <c r="J47" s="57"/>
      <c r="K47" s="57"/>
    </row>
    <row r="48" customFormat="false" ht="13.5" hidden="false" customHeight="false" outlineLevel="0" collapsed="false">
      <c r="A48" s="71"/>
      <c r="B48" s="84"/>
      <c r="C48" s="58" t="s">
        <v>79</v>
      </c>
      <c r="D48" s="58"/>
      <c r="E48" s="58"/>
      <c r="F48" s="72"/>
      <c r="G48" s="73"/>
      <c r="H48" s="74" t="n">
        <v>-65912</v>
      </c>
      <c r="I48" s="73"/>
      <c r="J48" s="57"/>
      <c r="K48" s="57"/>
    </row>
    <row r="49" customFormat="false" ht="13.5" hidden="false" customHeight="false" outlineLevel="0" collapsed="false">
      <c r="A49" s="71"/>
      <c r="B49" s="58" t="s">
        <v>129</v>
      </c>
      <c r="C49" s="58"/>
      <c r="D49" s="58"/>
      <c r="E49" s="58"/>
      <c r="F49" s="72"/>
      <c r="G49" s="73"/>
      <c r="H49" s="70"/>
      <c r="I49" s="78" t="n">
        <f aca="false">H47+H48</f>
        <v>-160775</v>
      </c>
      <c r="J49" s="57"/>
      <c r="K49" s="85"/>
    </row>
    <row r="50" customFormat="false" ht="13.5" hidden="false" customHeight="false" outlineLevel="0" collapsed="false">
      <c r="A50" s="79"/>
      <c r="B50" s="80" t="s">
        <v>130</v>
      </c>
      <c r="C50" s="80"/>
      <c r="D50" s="80"/>
      <c r="E50" s="80"/>
      <c r="F50" s="81"/>
      <c r="G50" s="74"/>
      <c r="H50" s="82"/>
      <c r="I50" s="77" t="n">
        <f aca="false">I45+I49</f>
        <v>-94863</v>
      </c>
      <c r="J50" s="57" t="n">
        <f aca="false">I28-I50</f>
        <v>94863</v>
      </c>
      <c r="K50" s="57"/>
    </row>
    <row r="51" customFormat="false" ht="13.8" hidden="false" customHeight="false" outlineLevel="0" collapsed="false"/>
    <row r="52" customFormat="false" ht="13.8" hidden="false" customHeight="false" outlineLevel="0" collapsed="false"/>
    <row r="53" customFormat="false" ht="4.7" hidden="false" customHeight="true" outlineLevel="0" collapsed="false"/>
    <row r="54" customFormat="false" ht="48.4" hidden="false" customHeight="true" outlineLevel="0" collapsed="false">
      <c r="A54" s="86" t="s">
        <v>131</v>
      </c>
      <c r="B54" s="86"/>
      <c r="C54" s="86"/>
      <c r="D54" s="86"/>
      <c r="E54" s="86"/>
      <c r="F54" s="86"/>
      <c r="G54" s="86"/>
      <c r="H54" s="86"/>
      <c r="I54" s="86"/>
      <c r="J54" s="87"/>
      <c r="K54" s="87"/>
    </row>
    <row r="55" customFormat="false" ht="13.5" hidden="false" customHeight="false" outlineLevel="0" collapsed="false">
      <c r="A55" s="88"/>
      <c r="B55" s="89"/>
      <c r="C55" s="89"/>
      <c r="D55" s="89"/>
      <c r="E55" s="89"/>
      <c r="F55" s="89"/>
      <c r="G55" s="87"/>
      <c r="H55" s="87"/>
      <c r="I55" s="90"/>
      <c r="J55" s="87"/>
      <c r="K55" s="87"/>
    </row>
    <row r="56" customFormat="false" ht="13.5" hidden="false" customHeight="false" outlineLevel="0" collapsed="false">
      <c r="A56" s="88"/>
      <c r="B56" s="89" t="s">
        <v>132</v>
      </c>
      <c r="C56" s="89"/>
      <c r="D56" s="89"/>
      <c r="E56" s="89"/>
      <c r="F56" s="89"/>
      <c r="G56" s="87"/>
      <c r="H56" s="87"/>
      <c r="I56" s="90"/>
      <c r="J56" s="87"/>
      <c r="K56" s="87"/>
    </row>
    <row r="57" customFormat="false" ht="13.5" hidden="false" customHeight="false" outlineLevel="0" collapsed="false">
      <c r="A57" s="88"/>
      <c r="B57" s="89" t="s">
        <v>133</v>
      </c>
      <c r="C57" s="89"/>
      <c r="D57" s="89"/>
      <c r="E57" s="89"/>
      <c r="F57" s="89"/>
      <c r="G57" s="87"/>
      <c r="H57" s="87"/>
      <c r="I57" s="90"/>
      <c r="J57" s="87"/>
      <c r="K57" s="87"/>
    </row>
    <row r="58" customFormat="false" ht="13.5" hidden="false" customHeight="false" outlineLevel="0" collapsed="false">
      <c r="A58" s="88"/>
      <c r="B58" s="89" t="s">
        <v>134</v>
      </c>
      <c r="C58" s="89"/>
      <c r="D58" s="89"/>
      <c r="E58" s="89"/>
      <c r="F58" s="89"/>
      <c r="G58" s="87"/>
      <c r="H58" s="87"/>
      <c r="I58" s="90"/>
      <c r="J58" s="87"/>
      <c r="K58" s="87"/>
    </row>
    <row r="59" customFormat="false" ht="13.5" hidden="false" customHeight="false" outlineLevel="0" collapsed="false">
      <c r="A59" s="88"/>
      <c r="B59" s="89" t="s">
        <v>135</v>
      </c>
      <c r="C59" s="89"/>
      <c r="D59" s="89"/>
      <c r="E59" s="89"/>
      <c r="F59" s="89"/>
      <c r="G59" s="87"/>
      <c r="H59" s="87"/>
      <c r="I59" s="90"/>
      <c r="J59" s="87"/>
      <c r="K59" s="87"/>
    </row>
    <row r="60" customFormat="false" ht="13.5" hidden="false" customHeight="false" outlineLevel="0" collapsed="false">
      <c r="A60" s="88"/>
      <c r="B60" s="89" t="s">
        <v>134</v>
      </c>
      <c r="C60" s="89"/>
      <c r="D60" s="89"/>
      <c r="E60" s="89"/>
      <c r="F60" s="89"/>
      <c r="G60" s="87"/>
      <c r="H60" s="87"/>
      <c r="I60" s="90"/>
      <c r="J60" s="87"/>
      <c r="K60" s="87"/>
    </row>
    <row r="61" customFormat="false" ht="13.5" hidden="false" customHeight="false" outlineLevel="0" collapsed="false">
      <c r="A61" s="88"/>
      <c r="B61" s="89" t="s">
        <v>136</v>
      </c>
      <c r="C61" s="89"/>
      <c r="D61" s="89"/>
      <c r="E61" s="89"/>
      <c r="F61" s="89"/>
      <c r="G61" s="87"/>
      <c r="H61" s="87"/>
      <c r="I61" s="90"/>
      <c r="J61" s="87"/>
      <c r="K61" s="87"/>
    </row>
    <row r="62" customFormat="false" ht="13.5" hidden="false" customHeight="false" outlineLevel="0" collapsed="false">
      <c r="A62" s="88"/>
      <c r="B62" s="89" t="s">
        <v>137</v>
      </c>
      <c r="C62" s="89"/>
      <c r="D62" s="89"/>
      <c r="E62" s="89"/>
      <c r="F62" s="89"/>
      <c r="G62" s="87"/>
      <c r="H62" s="87"/>
      <c r="I62" s="90"/>
      <c r="J62" s="87"/>
      <c r="K62" s="87"/>
    </row>
    <row r="63" customFormat="false" ht="13.5" hidden="false" customHeight="false" outlineLevel="0" collapsed="false">
      <c r="A63" s="88"/>
      <c r="B63" s="89" t="s">
        <v>138</v>
      </c>
      <c r="C63" s="89"/>
      <c r="D63" s="89"/>
      <c r="E63" s="89"/>
      <c r="F63" s="89"/>
      <c r="G63" s="87" t="s">
        <v>139</v>
      </c>
      <c r="H63" s="87"/>
      <c r="I63" s="90"/>
      <c r="J63" s="87"/>
      <c r="K63" s="87"/>
    </row>
    <row r="64" customFormat="false" ht="13.5" hidden="false" customHeight="false" outlineLevel="0" collapsed="false">
      <c r="A64" s="88"/>
      <c r="B64" s="89" t="s">
        <v>140</v>
      </c>
      <c r="C64" s="89"/>
      <c r="D64" s="89"/>
      <c r="E64" s="89"/>
      <c r="F64" s="89"/>
      <c r="G64" s="87"/>
      <c r="H64" s="87"/>
      <c r="I64" s="90"/>
      <c r="J64" s="87"/>
      <c r="K64" s="87"/>
    </row>
    <row r="65" customFormat="false" ht="13.5" hidden="false" customHeight="false" outlineLevel="0" collapsed="false">
      <c r="A65" s="88"/>
      <c r="B65" s="89" t="s">
        <v>141</v>
      </c>
      <c r="C65" s="89"/>
      <c r="D65" s="89"/>
      <c r="E65" s="89"/>
      <c r="F65" s="89"/>
      <c r="G65" s="87" t="s">
        <v>142</v>
      </c>
      <c r="H65" s="87"/>
      <c r="I65" s="90"/>
      <c r="J65" s="87"/>
      <c r="K65" s="87"/>
    </row>
    <row r="66" customFormat="false" ht="8.65" hidden="false" customHeight="true" outlineLevel="0" collapsed="false">
      <c r="A66" s="91"/>
      <c r="B66" s="92"/>
      <c r="C66" s="92"/>
      <c r="D66" s="92"/>
      <c r="E66" s="92"/>
      <c r="F66" s="92"/>
      <c r="G66" s="93"/>
      <c r="H66" s="93"/>
      <c r="I66" s="94"/>
      <c r="J66" s="87"/>
      <c r="K66" s="87"/>
    </row>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7">
    <mergeCell ref="A1:I1"/>
    <mergeCell ref="G5:I5"/>
    <mergeCell ref="C13:D13"/>
    <mergeCell ref="C17:D17"/>
    <mergeCell ref="C21:D21"/>
    <mergeCell ref="D42:F42"/>
    <mergeCell ref="A54:I54"/>
  </mergeCells>
  <printOptions headings="false" gridLines="false" gridLinesSet="true" horizontalCentered="false" verticalCentered="false"/>
  <pageMargins left="0.7875" right="0.288194444444445"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3443</TotalTime>
  <Application>LibreOffice/25.2.3.2$Windows_X86_64 LibreOffice_project/bbb074479178df812d175f709636b368952c2ce3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2013-05-14T00:34:04Z</dcterms:created>
  <dc:creator/>
  <dc:description/>
  <dc:language>ja-JP</dc:language>
  <cp:lastModifiedBy/>
  <cp:lastPrinted>2025-05-26T17:19:26Z</cp:lastPrinted>
  <dcterms:modified xsi:type="dcterms:W3CDTF">2025-05-26T17:35:08Z</dcterms:modified>
  <cp:revision>33</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ogId">
    <vt:lpwstr>Excel.Sheet</vt:lpwstr>
  </property>
</Properties>
</file>