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0" windowWidth="8475" windowHeight="4725" tabRatio="939"/>
  </bookViews>
  <sheets>
    <sheet name="収支予算書" sheetId="13" r:id="rId1"/>
  </sheets>
  <definedNames>
    <definedName name="_xlnm.Print_Titles" localSheetId="0">収支予算書!$1:$3</definedName>
  </definedNames>
  <calcPr calcId="125725"/>
</workbook>
</file>

<file path=xl/calcChain.xml><?xml version="1.0" encoding="utf-8"?>
<calcChain xmlns="http://schemas.openxmlformats.org/spreadsheetml/2006/main">
  <c r="C7" i="13"/>
  <c r="C9"/>
  <c r="C50"/>
  <c r="C51" s="1"/>
  <c r="C38"/>
  <c r="C11"/>
  <c r="C21"/>
  <c r="C14"/>
  <c r="D16" s="1"/>
  <c r="C39" l="1"/>
  <c r="D52" s="1"/>
  <c r="D53" s="1"/>
  <c r="D59" s="1"/>
  <c r="D61" s="1"/>
</calcChain>
</file>

<file path=xl/sharedStrings.xml><?xml version="1.0" encoding="utf-8"?>
<sst xmlns="http://schemas.openxmlformats.org/spreadsheetml/2006/main" count="63" uniqueCount="54">
  <si>
    <t>ＮＰＯ乳がん患者の会　ぴんく・ぱんさぁ</t>
  </si>
  <si>
    <t>[税込]（単位：円）</t>
    <phoneticPr fontId="1"/>
  </si>
  <si>
    <t>全事業所</t>
    <phoneticPr fontId="1"/>
  </si>
  <si>
    <t>《経常収支の部》</t>
  </si>
  <si>
    <t xml:space="preserve">  ［経常収支の部］</t>
  </si>
  <si>
    <t xml:space="preserve">    Ⅰ　経常収益</t>
  </si>
  <si>
    <t xml:space="preserve">      2.受取寄付金</t>
  </si>
  <si>
    <t xml:space="preserve">        受取寄付金</t>
  </si>
  <si>
    <t xml:space="preserve">      3.受取助成金等</t>
  </si>
  <si>
    <t xml:space="preserve">        受取民間助成金</t>
  </si>
  <si>
    <t xml:space="preserve">      4.事業収益</t>
  </si>
  <si>
    <t xml:space="preserve">      5.その他収益</t>
  </si>
  <si>
    <t xml:space="preserve">        受取利息</t>
  </si>
  <si>
    <t xml:space="preserve">          経常収益計</t>
  </si>
  <si>
    <t xml:space="preserve">    Ⅱ　経常費用</t>
  </si>
  <si>
    <t xml:space="preserve">      1.事業費</t>
  </si>
  <si>
    <t xml:space="preserve">        (1)人件費</t>
  </si>
  <si>
    <t xml:space="preserve">          福利厚生費</t>
  </si>
  <si>
    <t xml:space="preserve">            人件費計</t>
  </si>
  <si>
    <t xml:space="preserve">        (2)その他経費</t>
  </si>
  <si>
    <t xml:space="preserve">          材料費</t>
  </si>
  <si>
    <t xml:space="preserve">          諸謝金</t>
  </si>
  <si>
    <t xml:space="preserve">          印刷製本費</t>
  </si>
  <si>
    <t xml:space="preserve">          旅費交通費</t>
  </si>
  <si>
    <t xml:space="preserve">          通信運搬費</t>
  </si>
  <si>
    <t xml:space="preserve">          消耗品費</t>
  </si>
  <si>
    <t xml:space="preserve">          新聞図書費</t>
  </si>
  <si>
    <t xml:space="preserve">          水道光熱費</t>
  </si>
  <si>
    <t xml:space="preserve">          地代家賃</t>
  </si>
  <si>
    <t xml:space="preserve">          諸会費</t>
  </si>
  <si>
    <t xml:space="preserve">          広告宣伝費</t>
  </si>
  <si>
    <t xml:space="preserve">          支払手数料</t>
  </si>
  <si>
    <t xml:space="preserve">            その他経費計</t>
  </si>
  <si>
    <t xml:space="preserve">              事業費計</t>
  </si>
  <si>
    <t xml:space="preserve">      2.管理費</t>
  </si>
  <si>
    <t xml:space="preserve">              管理費計</t>
  </si>
  <si>
    <t xml:space="preserve">                経常費用計</t>
  </si>
  <si>
    <t xml:space="preserve">                  当期経常増減額</t>
  </si>
  <si>
    <t xml:space="preserve">  ［その他資金収支の部］</t>
  </si>
  <si>
    <t xml:space="preserve">    Ⅲ　経常外収益</t>
  </si>
  <si>
    <t xml:space="preserve">      経常外収益 計</t>
  </si>
  <si>
    <t xml:space="preserve">    Ⅳ　経常外費用</t>
  </si>
  <si>
    <t xml:space="preserve">      経常外費用 計</t>
  </si>
  <si>
    <t xml:space="preserve">        当期正味財産増減額</t>
  </si>
  <si>
    <t xml:space="preserve">        前期繰越収支差額</t>
  </si>
  <si>
    <t xml:space="preserve">        次期繰越収支差額</t>
  </si>
  <si>
    <t>特定非営利活動に係る事業会計収支予算書</t>
    <rPh sb="16" eb="18">
      <t>ヨサン</t>
    </rPh>
    <phoneticPr fontId="1"/>
  </si>
  <si>
    <t xml:space="preserve">          管理諸費</t>
    <rPh sb="10" eb="12">
      <t>カンリ</t>
    </rPh>
    <rPh sb="12" eb="13">
      <t>ショ</t>
    </rPh>
    <rPh sb="13" eb="14">
      <t>ヒ</t>
    </rPh>
    <phoneticPr fontId="1"/>
  </si>
  <si>
    <t xml:space="preserve">        乳がん患者・患者会交流支援事業</t>
    <rPh sb="8" eb="9">
      <t>ニュウ</t>
    </rPh>
    <rPh sb="11" eb="13">
      <t>カンジャ</t>
    </rPh>
    <rPh sb="14" eb="16">
      <t>カンジャ</t>
    </rPh>
    <rPh sb="16" eb="17">
      <t>カイ</t>
    </rPh>
    <rPh sb="17" eb="19">
      <t>コウリュウ</t>
    </rPh>
    <rPh sb="19" eb="21">
      <t>シエン</t>
    </rPh>
    <rPh sb="21" eb="23">
      <t>ジギョウ</t>
    </rPh>
    <phoneticPr fontId="1"/>
  </si>
  <si>
    <t>　　　　乳がんに関する広報事業収益</t>
    <rPh sb="4" eb="5">
      <t>ニュウ</t>
    </rPh>
    <rPh sb="8" eb="9">
      <t>カン</t>
    </rPh>
    <rPh sb="11" eb="13">
      <t>コウホウ</t>
    </rPh>
    <rPh sb="13" eb="15">
      <t>ジギョウ</t>
    </rPh>
    <rPh sb="15" eb="17">
      <t>シュウエキ</t>
    </rPh>
    <phoneticPr fontId="1"/>
  </si>
  <si>
    <t xml:space="preserve">          会議費</t>
    <rPh sb="10" eb="13">
      <t>カイギヒ</t>
    </rPh>
    <phoneticPr fontId="1"/>
  </si>
  <si>
    <t xml:space="preserve">          交際費</t>
    <rPh sb="10" eb="12">
      <t>コウサイ</t>
    </rPh>
    <rPh sb="12" eb="13">
      <t>ヒ</t>
    </rPh>
    <phoneticPr fontId="1"/>
  </si>
  <si>
    <t xml:space="preserve">          諸会費</t>
    <phoneticPr fontId="1"/>
  </si>
  <si>
    <t>自 平成27年 8月 1日  至 平成28年 7月31日</t>
    <phoneticPr fontId="1"/>
  </si>
</sst>
</file>

<file path=xl/styles.xml><?xml version="1.0" encoding="utf-8"?>
<styleSheet xmlns="http://schemas.openxmlformats.org/spreadsheetml/2006/main">
  <numFmts count="3">
    <numFmt numFmtId="176" formatCode="#,##0;&quot;△ &quot;#,##0"/>
    <numFmt numFmtId="177" formatCode="#,##0\ ;&quot;△ &quot;#,##0\ "/>
    <numFmt numFmtId="178" formatCode="\(#,##0\);\(&quot;△ &quot;#,##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C45" sqref="C45"/>
    </sheetView>
  </sheetViews>
  <sheetFormatPr defaultRowHeight="13.5"/>
  <cols>
    <col min="1" max="1" width="2.875" style="1" customWidth="1"/>
    <col min="2" max="2" width="53.625" style="2" customWidth="1"/>
    <col min="3" max="4" width="20" style="3" customWidth="1"/>
    <col min="5" max="6" width="9" style="1"/>
    <col min="7" max="7" width="11.625" style="1" bestFit="1" customWidth="1"/>
    <col min="8" max="16384" width="9" style="1"/>
  </cols>
  <sheetData>
    <row r="1" spans="2:4" ht="18.75">
      <c r="B1" s="22" t="s">
        <v>46</v>
      </c>
      <c r="C1" s="22"/>
      <c r="D1" s="23"/>
    </row>
    <row r="2" spans="2:4" ht="14.25" customHeight="1">
      <c r="B2" s="20" t="s">
        <v>0</v>
      </c>
      <c r="C2" s="20"/>
      <c r="D2" s="5" t="s">
        <v>1</v>
      </c>
    </row>
    <row r="3" spans="2:4" ht="14.25" thickBot="1">
      <c r="B3" s="4" t="s">
        <v>2</v>
      </c>
      <c r="C3" s="21" t="s">
        <v>53</v>
      </c>
      <c r="D3" s="21"/>
    </row>
    <row r="4" spans="2:4">
      <c r="B4" s="24" t="s">
        <v>3</v>
      </c>
      <c r="C4" s="25"/>
      <c r="D4" s="25"/>
    </row>
    <row r="5" spans="2:4">
      <c r="B5" s="6" t="s">
        <v>4</v>
      </c>
    </row>
    <row r="6" spans="2:4">
      <c r="B6" s="6" t="s">
        <v>5</v>
      </c>
    </row>
    <row r="7" spans="2:4">
      <c r="B7" s="6" t="s">
        <v>6</v>
      </c>
      <c r="C7" s="7">
        <f>SUM(C8)</f>
        <v>400000</v>
      </c>
    </row>
    <row r="8" spans="2:4">
      <c r="B8" s="6" t="s">
        <v>7</v>
      </c>
      <c r="C8" s="17">
        <v>400000</v>
      </c>
    </row>
    <row r="9" spans="2:4">
      <c r="B9" s="6" t="s">
        <v>8</v>
      </c>
      <c r="C9" s="7">
        <f>SUM(C10)</f>
        <v>1365000</v>
      </c>
    </row>
    <row r="10" spans="2:4">
      <c r="B10" s="6" t="s">
        <v>9</v>
      </c>
      <c r="C10" s="17">
        <v>1365000</v>
      </c>
    </row>
    <row r="11" spans="2:4">
      <c r="B11" s="6" t="s">
        <v>10</v>
      </c>
      <c r="C11" s="7">
        <f>SUM(C12:C13)</f>
        <v>20000</v>
      </c>
    </row>
    <row r="12" spans="2:4">
      <c r="B12" s="6" t="s">
        <v>48</v>
      </c>
      <c r="C12" s="17">
        <v>5000</v>
      </c>
    </row>
    <row r="13" spans="2:4">
      <c r="B13" s="6" t="s">
        <v>49</v>
      </c>
      <c r="C13" s="17">
        <v>15000</v>
      </c>
    </row>
    <row r="14" spans="2:4">
      <c r="B14" s="6" t="s">
        <v>11</v>
      </c>
      <c r="C14" s="7">
        <f>SUM(C15)</f>
        <v>50</v>
      </c>
    </row>
    <row r="15" spans="2:4">
      <c r="B15" s="6" t="s">
        <v>12</v>
      </c>
      <c r="C15" s="8">
        <v>50</v>
      </c>
    </row>
    <row r="16" spans="2:4">
      <c r="B16" s="6" t="s">
        <v>13</v>
      </c>
      <c r="D16" s="7">
        <f>C7+C9+C11+C14</f>
        <v>1785050</v>
      </c>
    </row>
    <row r="17" spans="2:7">
      <c r="B17" s="6" t="s">
        <v>14</v>
      </c>
    </row>
    <row r="18" spans="2:7">
      <c r="B18" s="6" t="s">
        <v>15</v>
      </c>
    </row>
    <row r="19" spans="2:7">
      <c r="B19" s="6" t="s">
        <v>16</v>
      </c>
    </row>
    <row r="20" spans="2:7">
      <c r="B20" s="6" t="s">
        <v>17</v>
      </c>
      <c r="C20" s="9">
        <v>3000</v>
      </c>
    </row>
    <row r="21" spans="2:7">
      <c r="B21" s="6" t="s">
        <v>18</v>
      </c>
      <c r="C21" s="7">
        <f>SUM(C20:C20)</f>
        <v>3000</v>
      </c>
    </row>
    <row r="22" spans="2:7">
      <c r="B22" s="6" t="s">
        <v>19</v>
      </c>
    </row>
    <row r="23" spans="2:7">
      <c r="B23" s="6" t="s">
        <v>20</v>
      </c>
      <c r="C23" s="7">
        <v>2000</v>
      </c>
    </row>
    <row r="24" spans="2:7">
      <c r="B24" s="6" t="s">
        <v>21</v>
      </c>
      <c r="C24" s="7">
        <v>25000</v>
      </c>
    </row>
    <row r="25" spans="2:7">
      <c r="B25" s="6" t="s">
        <v>22</v>
      </c>
      <c r="C25" s="7">
        <v>180000</v>
      </c>
    </row>
    <row r="26" spans="2:7">
      <c r="B26" s="6" t="s">
        <v>50</v>
      </c>
      <c r="C26" s="7">
        <v>35000</v>
      </c>
    </row>
    <row r="27" spans="2:7">
      <c r="B27" s="6" t="s">
        <v>23</v>
      </c>
      <c r="C27" s="7">
        <v>40000</v>
      </c>
    </row>
    <row r="28" spans="2:7">
      <c r="B28" s="6" t="s">
        <v>24</v>
      </c>
      <c r="C28" s="15">
        <v>90000</v>
      </c>
      <c r="F28" s="14"/>
    </row>
    <row r="29" spans="2:7">
      <c r="B29" s="6" t="s">
        <v>25</v>
      </c>
      <c r="C29" s="15">
        <v>40000</v>
      </c>
    </row>
    <row r="30" spans="2:7">
      <c r="B30" s="6" t="s">
        <v>26</v>
      </c>
      <c r="C30" s="7">
        <v>2000</v>
      </c>
    </row>
    <row r="31" spans="2:7">
      <c r="B31" s="6" t="s">
        <v>27</v>
      </c>
      <c r="C31" s="7">
        <v>90000</v>
      </c>
    </row>
    <row r="32" spans="2:7">
      <c r="B32" s="6" t="s">
        <v>28</v>
      </c>
      <c r="C32" s="15">
        <v>821000</v>
      </c>
      <c r="F32" s="14"/>
      <c r="G32" s="12"/>
    </row>
    <row r="33" spans="2:3">
      <c r="B33" s="6" t="s">
        <v>29</v>
      </c>
      <c r="C33" s="7">
        <v>15000</v>
      </c>
    </row>
    <row r="34" spans="2:3">
      <c r="B34" s="6" t="s">
        <v>30</v>
      </c>
      <c r="C34" s="7">
        <v>40000</v>
      </c>
    </row>
    <row r="35" spans="2:3">
      <c r="B35" s="6" t="s">
        <v>51</v>
      </c>
      <c r="C35" s="7">
        <v>3000</v>
      </c>
    </row>
    <row r="36" spans="2:3">
      <c r="B36" s="6" t="s">
        <v>31</v>
      </c>
      <c r="C36" s="7">
        <v>1500</v>
      </c>
    </row>
    <row r="37" spans="2:3">
      <c r="B37" s="16" t="s">
        <v>47</v>
      </c>
      <c r="C37" s="15">
        <v>165000</v>
      </c>
    </row>
    <row r="38" spans="2:3">
      <c r="B38" s="6" t="s">
        <v>32</v>
      </c>
      <c r="C38" s="10">
        <f>SUM(C23:C37)</f>
        <v>1549500</v>
      </c>
    </row>
    <row r="39" spans="2:3">
      <c r="B39" s="6" t="s">
        <v>33</v>
      </c>
      <c r="C39" s="7">
        <f>C21+C38</f>
        <v>1552500</v>
      </c>
    </row>
    <row r="40" spans="2:3">
      <c r="B40" s="6" t="s">
        <v>34</v>
      </c>
    </row>
    <row r="41" spans="2:3">
      <c r="B41" s="6" t="s">
        <v>16</v>
      </c>
    </row>
    <row r="42" spans="2:3">
      <c r="B42" s="6" t="s">
        <v>19</v>
      </c>
    </row>
    <row r="43" spans="2:3">
      <c r="B43" s="6" t="s">
        <v>23</v>
      </c>
      <c r="C43" s="7">
        <v>10000</v>
      </c>
    </row>
    <row r="44" spans="2:3">
      <c r="B44" s="6" t="s">
        <v>24</v>
      </c>
      <c r="C44" s="7">
        <v>16000</v>
      </c>
    </row>
    <row r="45" spans="2:3">
      <c r="B45" s="6" t="s">
        <v>25</v>
      </c>
      <c r="C45" s="7">
        <v>10000</v>
      </c>
    </row>
    <row r="46" spans="2:3">
      <c r="B46" s="6" t="s">
        <v>27</v>
      </c>
      <c r="C46" s="7">
        <v>14000</v>
      </c>
    </row>
    <row r="47" spans="2:3">
      <c r="B47" s="6" t="s">
        <v>28</v>
      </c>
      <c r="C47" s="7">
        <v>145000</v>
      </c>
    </row>
    <row r="48" spans="2:3">
      <c r="B48" s="6" t="s">
        <v>52</v>
      </c>
      <c r="C48" s="13">
        <v>2000</v>
      </c>
    </row>
    <row r="49" spans="2:4">
      <c r="B49" s="16" t="s">
        <v>47</v>
      </c>
      <c r="C49" s="18">
        <v>28500</v>
      </c>
    </row>
    <row r="50" spans="2:4">
      <c r="B50" s="6" t="s">
        <v>32</v>
      </c>
      <c r="C50" s="10">
        <f>SUM(C43:C49)</f>
        <v>225500</v>
      </c>
    </row>
    <row r="51" spans="2:4">
      <c r="B51" s="6" t="s">
        <v>35</v>
      </c>
      <c r="C51" s="10">
        <f>+C50</f>
        <v>225500</v>
      </c>
    </row>
    <row r="52" spans="2:4">
      <c r="B52" s="6" t="s">
        <v>36</v>
      </c>
      <c r="D52" s="9">
        <f>C39+C51</f>
        <v>1778000</v>
      </c>
    </row>
    <row r="53" spans="2:4">
      <c r="B53" s="6" t="s">
        <v>37</v>
      </c>
      <c r="D53" s="7">
        <f>D16-D52</f>
        <v>7050</v>
      </c>
    </row>
    <row r="54" spans="2:4">
      <c r="B54" s="6" t="s">
        <v>38</v>
      </c>
    </row>
    <row r="55" spans="2:4">
      <c r="B55" s="6" t="s">
        <v>39</v>
      </c>
    </row>
    <row r="56" spans="2:4">
      <c r="B56" s="6" t="s">
        <v>40</v>
      </c>
      <c r="D56" s="7">
        <v>0</v>
      </c>
    </row>
    <row r="57" spans="2:4">
      <c r="B57" s="6" t="s">
        <v>41</v>
      </c>
    </row>
    <row r="58" spans="2:4">
      <c r="B58" s="6" t="s">
        <v>42</v>
      </c>
      <c r="D58" s="9">
        <v>0</v>
      </c>
    </row>
    <row r="59" spans="2:4">
      <c r="B59" s="6" t="s">
        <v>43</v>
      </c>
      <c r="D59" s="10">
        <f>D53</f>
        <v>7050</v>
      </c>
    </row>
    <row r="60" spans="2:4">
      <c r="B60" s="6" t="s">
        <v>44</v>
      </c>
      <c r="D60" s="19">
        <v>375268</v>
      </c>
    </row>
    <row r="61" spans="2:4" ht="14.25" thickBot="1">
      <c r="B61" s="6" t="s">
        <v>45</v>
      </c>
      <c r="D61" s="11">
        <f>D59+D60</f>
        <v>382318</v>
      </c>
    </row>
    <row r="62" spans="2:4" ht="14.25" thickTop="1"/>
  </sheetData>
  <mergeCells count="4">
    <mergeCell ref="B2:C2"/>
    <mergeCell ref="C3:D3"/>
    <mergeCell ref="B1:D1"/>
    <mergeCell ref="B4:D4"/>
  </mergeCells>
  <phoneticPr fontId="1"/>
  <pageMargins left="0.78740157480314965" right="0.51181102362204722" top="0.78740157480314965" bottom="0.78740157480314965" header="0.51181102362204722" footer="0.51181102362204722"/>
  <pageSetup paperSize="9" scale="9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収支予算書!Print_Titles</vt:lpstr>
    </vt:vector>
  </TitlesOfParts>
  <Company>ソリマチ株式会社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ikemiyagi</cp:lastModifiedBy>
  <cp:revision>1</cp:revision>
  <cp:lastPrinted>2015-08-17T13:36:00Z</cp:lastPrinted>
  <dcterms:created xsi:type="dcterms:W3CDTF">2006-12-01T00:00:00Z</dcterms:created>
  <dcterms:modified xsi:type="dcterms:W3CDTF">2015-08-17T13:36:33Z</dcterms:modified>
</cp:coreProperties>
</file>