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ヒラタファイル\表現の絆みらぃ\補助金・助成金\事務書類\"/>
    </mc:Choice>
  </mc:AlternateContent>
  <xr:revisionPtr revIDLastSave="0" documentId="13_ncr:1_{D2C33A12-3025-4519-AA0E-3A4098768485}" xr6:coauthVersionLast="43" xr6:coauthVersionMax="43" xr10:uidLastSave="{00000000-0000-0000-0000-000000000000}"/>
  <bookViews>
    <workbookView xWindow="780" yWindow="780" windowWidth="15375" windowHeight="7875" activeTab="2" xr2:uid="{6A51B82D-13D0-41D9-ADE2-DA13D2DA9553}"/>
  </bookViews>
  <sheets>
    <sheet name="収支計画" sheetId="1" r:id="rId1"/>
    <sheet name="支払予定(未払い分)" sheetId="2" r:id="rId2"/>
    <sheet name="R1収支計画予算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3" l="1"/>
  <c r="C11" i="3"/>
  <c r="C35" i="2" l="1"/>
  <c r="C9" i="2"/>
  <c r="C37" i="2" s="1"/>
  <c r="C39" i="1"/>
  <c r="C10" i="1"/>
</calcChain>
</file>

<file path=xl/sharedStrings.xml><?xml version="1.0" encoding="utf-8"?>
<sst xmlns="http://schemas.openxmlformats.org/spreadsheetml/2006/main" count="140" uniqueCount="73">
  <si>
    <t>自己資金</t>
    <rPh sb="0" eb="2">
      <t>ジコ</t>
    </rPh>
    <rPh sb="2" eb="4">
      <t>シキン</t>
    </rPh>
    <phoneticPr fontId="1"/>
  </si>
  <si>
    <t>チケット販売</t>
    <rPh sb="4" eb="6">
      <t>ハンバイ</t>
    </rPh>
    <phoneticPr fontId="1"/>
  </si>
  <si>
    <t>関連グッズ販売</t>
    <rPh sb="0" eb="2">
      <t>カンレン</t>
    </rPh>
    <rPh sb="5" eb="7">
      <t>ハンバイ</t>
    </rPh>
    <phoneticPr fontId="1"/>
  </si>
  <si>
    <t>協賛金</t>
    <rPh sb="0" eb="3">
      <t>キョウサンキン</t>
    </rPh>
    <phoneticPr fontId="1"/>
  </si>
  <si>
    <t>サポーターズクラブ</t>
    <phoneticPr fontId="1"/>
  </si>
  <si>
    <t>大人＠2,000×600名　高校生以下@1,000×600名　</t>
    <rPh sb="0" eb="2">
      <t>オトナ</t>
    </rPh>
    <rPh sb="12" eb="13">
      <t>メイ</t>
    </rPh>
    <rPh sb="14" eb="17">
      <t>コウコウセイ</t>
    </rPh>
    <rPh sb="17" eb="19">
      <t>イカ</t>
    </rPh>
    <rPh sb="29" eb="30">
      <t>メイ</t>
    </rPh>
    <phoneticPr fontId="1"/>
  </si>
  <si>
    <t xml:space="preserve"> @2,000×20名</t>
    <rPh sb="0" eb="11">
      <t>メイ</t>
    </rPh>
    <phoneticPr fontId="1"/>
  </si>
  <si>
    <t>謝礼金</t>
    <rPh sb="0" eb="3">
      <t>シャレイキン</t>
    </rPh>
    <phoneticPr fontId="1"/>
  </si>
  <si>
    <t>人件費</t>
    <rPh sb="0" eb="3">
      <t>ジンケンヒ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</si>
  <si>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</si>
  <si>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</si>
  <si>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印刷・製本費</t>
    <rPh sb="0" eb="2">
      <t>インサツ</t>
    </rPh>
    <rPh sb="3" eb="5">
      <t>セイホン</t>
    </rPh>
    <rPh sb="5" eb="6">
      <t>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</si>
  <si>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</si>
  <si>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</si>
  <si>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機材・物品レンタル料</t>
    <rPh sb="0" eb="2">
      <t>キザイ</t>
    </rPh>
    <rPh sb="3" eb="5">
      <t>ブッピン</t>
    </rPh>
    <rPh sb="9" eb="10">
      <t>リョウ</t>
    </rPh>
    <phoneticPr fontId="1"/>
  </si>
  <si>
    <t>その他</t>
    <rPh sb="2" eb="3">
      <t>タ</t>
    </rPh>
    <phoneticPr fontId="1"/>
  </si>
  <si>
    <t>演出家　15,000円</t>
    <rPh sb="0" eb="3">
      <t>エンシュツカ</t>
    </rPh>
    <rPh sb="10" eb="11">
      <t>エン</t>
    </rPh>
    <phoneticPr fontId="1"/>
  </si>
  <si>
    <t>事務用品費　50,000円</t>
    <rPh sb="0" eb="2">
      <t>ジム</t>
    </rPh>
    <rPh sb="2" eb="4">
      <t>ヨウヒン</t>
    </rPh>
    <rPh sb="4" eb="5">
      <t>ヒ</t>
    </rPh>
    <rPh sb="12" eb="13">
      <t>エン</t>
    </rPh>
    <phoneticPr fontId="1"/>
  </si>
  <si>
    <t>チラシ印刷　50,000円　チケット印刷　25,000円</t>
    <rPh sb="3" eb="5">
      <t>インサツ</t>
    </rPh>
    <rPh sb="12" eb="13">
      <t>エン</t>
    </rPh>
    <rPh sb="18" eb="20">
      <t>インサツ</t>
    </rPh>
    <rPh sb="27" eb="28">
      <t>エン</t>
    </rPh>
    <phoneticPr fontId="1"/>
  </si>
  <si>
    <t>当日リーフレット　200,000円</t>
    <rPh sb="0" eb="2">
      <t>トウジツ</t>
    </rPh>
    <rPh sb="16" eb="17">
      <t>エン</t>
    </rPh>
    <phoneticPr fontId="1"/>
  </si>
  <si>
    <t>郵便代　10,000円</t>
    <rPh sb="0" eb="2">
      <t>ユウビン</t>
    </rPh>
    <rPh sb="2" eb="3">
      <t>ダイ</t>
    </rPh>
    <rPh sb="10" eb="11">
      <t>エン</t>
    </rPh>
    <phoneticPr fontId="1"/>
  </si>
  <si>
    <t>稽古場所使用料　100,000円</t>
    <rPh sb="0" eb="2">
      <t>ケイコ</t>
    </rPh>
    <rPh sb="2" eb="4">
      <t>バショ</t>
    </rPh>
    <rPh sb="4" eb="7">
      <t>シヨウリョウ</t>
    </rPh>
    <rPh sb="15" eb="16">
      <t>エン</t>
    </rPh>
    <phoneticPr fontId="1"/>
  </si>
  <si>
    <t>ドラム</t>
    <phoneticPr fontId="1"/>
  </si>
  <si>
    <t>事業収支計画</t>
    <rPh sb="0" eb="2">
      <t>ジギョウ</t>
    </rPh>
    <rPh sb="2" eb="4">
      <t>シュウシ</t>
    </rPh>
    <rPh sb="4" eb="6">
      <t>ケイカク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</si>
  <si>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</si>
  <si>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</si>
  <si>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費　　　目</t>
    <rPh sb="0" eb="1">
      <t>ヒ</t>
    </rPh>
    <rPh sb="4" eb="5">
      <t>メ</t>
    </rPh>
    <phoneticPr fontId="1"/>
  </si>
  <si>
    <t>備　　　考</t>
    <rPh sb="0" eb="1">
      <t>ビ</t>
    </rPh>
    <rPh sb="4" eb="5">
      <t>コウ</t>
    </rPh>
    <phoneticPr fontId="1"/>
  </si>
  <si>
    <t>金　　額</t>
    <rPh sb="0" eb="1">
      <t>キン</t>
    </rPh>
    <rPh sb="3" eb="4">
      <t>ガク</t>
    </rPh>
    <phoneticPr fontId="1"/>
  </si>
  <si>
    <t>合　計</t>
    <rPh sb="0" eb="1">
      <t>ゴウ</t>
    </rPh>
    <rPh sb="2" eb="3">
      <t>ケイ</t>
    </rPh>
    <phoneticPr fontId="1"/>
  </si>
  <si>
    <t>今年度支払予定（未払い分）</t>
    <rPh sb="0" eb="3">
      <t>コンネンド</t>
    </rPh>
    <rPh sb="3" eb="5">
      <t>シハライ</t>
    </rPh>
    <rPh sb="5" eb="7">
      <t>ヨテイ</t>
    </rPh>
    <rPh sb="8" eb="10">
      <t>ミバラ</t>
    </rPh>
    <rPh sb="11" eb="12">
      <t>ブン</t>
    </rPh>
    <phoneticPr fontId="1"/>
  </si>
  <si>
    <t>当日寄付金</t>
    <rPh sb="0" eb="2">
      <t>トウジツ</t>
    </rPh>
    <rPh sb="2" eb="5">
      <t>キフキン</t>
    </rPh>
    <phoneticPr fontId="1"/>
  </si>
  <si>
    <t>不足分</t>
    <rPh sb="0" eb="3">
      <t>フソクブン</t>
    </rPh>
    <phoneticPr fontId="1"/>
  </si>
  <si>
    <t>演出料　　100,000円</t>
    <rPh sb="0" eb="2">
      <t>エンシュツ</t>
    </rPh>
    <rPh sb="2" eb="3">
      <t>リョウ</t>
    </rPh>
    <rPh sb="12" eb="13">
      <t>エン</t>
    </rPh>
    <phoneticPr fontId="1"/>
  </si>
  <si>
    <t>指導料　　30,000円×4名</t>
    <rPh sb="0" eb="2">
      <t>シドウ</t>
    </rPh>
    <rPh sb="2" eb="3">
      <t>リョウ</t>
    </rPh>
    <rPh sb="11" eb="12">
      <t>エン</t>
    </rPh>
    <rPh sb="14" eb="15">
      <t>メイ</t>
    </rPh>
    <phoneticPr fontId="1"/>
  </si>
  <si>
    <t>北条演出料　　　 100,000円</t>
    <rPh sb="0" eb="2">
      <t>ホウジョウ</t>
    </rPh>
    <rPh sb="2" eb="4">
      <t>エンシュツ</t>
    </rPh>
    <rPh sb="4" eb="5">
      <t>リョウ</t>
    </rPh>
    <phoneticPr fontId="1"/>
  </si>
  <si>
    <t>第13回公演台本アレンジ　　100,000円</t>
    <rPh sb="0" eb="1">
      <t>ダイ</t>
    </rPh>
    <rPh sb="3" eb="4">
      <t>カイ</t>
    </rPh>
    <rPh sb="4" eb="6">
      <t>コウエン</t>
    </rPh>
    <rPh sb="6" eb="8">
      <t>ダイホン</t>
    </rPh>
    <rPh sb="21" eb="22">
      <t>エン</t>
    </rPh>
    <phoneticPr fontId="1"/>
  </si>
  <si>
    <t>北条台本制作　　　 200,000円</t>
    <phoneticPr fontId="1"/>
  </si>
  <si>
    <t>事務局アルバイト　@10,000円×7か月＝70,000円</t>
    <rPh sb="0" eb="3">
      <t>ジムキョク</t>
    </rPh>
    <rPh sb="16" eb="17">
      <t>エン</t>
    </rPh>
    <rPh sb="20" eb="21">
      <t>ゲツ</t>
    </rPh>
    <rPh sb="28" eb="29">
      <t>エン</t>
    </rPh>
    <phoneticPr fontId="1"/>
  </si>
  <si>
    <t>稽古運営スタッフ　@10,000円×3か月×4名＝120,000円</t>
    <rPh sb="0" eb="2">
      <t>ケイコ</t>
    </rPh>
    <rPh sb="2" eb="4">
      <t>ウンエイ</t>
    </rPh>
    <rPh sb="16" eb="17">
      <t>エン</t>
    </rPh>
    <rPh sb="20" eb="21">
      <t>ゲツ</t>
    </rPh>
    <rPh sb="23" eb="24">
      <t>メイ</t>
    </rPh>
    <rPh sb="32" eb="33">
      <t>エン</t>
    </rPh>
    <phoneticPr fontId="1"/>
  </si>
  <si>
    <t>共演者負担分　日高川町　50,000円</t>
    <rPh sb="0" eb="3">
      <t>キョウエンシャ</t>
    </rPh>
    <rPh sb="3" eb="6">
      <t>フタンブン</t>
    </rPh>
    <rPh sb="7" eb="11">
      <t>ヒダカガワチョウ</t>
    </rPh>
    <rPh sb="18" eb="19">
      <t>エン</t>
    </rPh>
    <phoneticPr fontId="1"/>
  </si>
  <si>
    <t>衣装　20,000円　小道具大道具　50,000円</t>
    <rPh sb="0" eb="2">
      <t>イショウ</t>
    </rPh>
    <rPh sb="9" eb="10">
      <t>エン</t>
    </rPh>
    <rPh sb="11" eb="14">
      <t>コドウグ</t>
    </rPh>
    <rPh sb="14" eb="17">
      <t>オオドウグ</t>
    </rPh>
    <rPh sb="24" eb="25">
      <t>エン</t>
    </rPh>
    <phoneticPr fontId="1"/>
  </si>
  <si>
    <t>チラシ印刷25,000円　チケット印刷　13,000円</t>
    <rPh sb="3" eb="5">
      <t>インサツ</t>
    </rPh>
    <rPh sb="11" eb="12">
      <t>エン</t>
    </rPh>
    <rPh sb="17" eb="19">
      <t>インサツ</t>
    </rPh>
    <rPh sb="26" eb="27">
      <t>エン</t>
    </rPh>
    <phoneticPr fontId="1"/>
  </si>
  <si>
    <t>当日リーフレット　100,000円</t>
    <rPh sb="0" eb="2">
      <t>トウジツ</t>
    </rPh>
    <rPh sb="16" eb="17">
      <t>エン</t>
    </rPh>
    <phoneticPr fontId="1"/>
  </si>
  <si>
    <t>郵便代　10,000円　、電話代　8,000円×3か月</t>
    <rPh sb="0" eb="2">
      <t>ユウビン</t>
    </rPh>
    <rPh sb="2" eb="3">
      <t>ダイ</t>
    </rPh>
    <rPh sb="10" eb="11">
      <t>エン</t>
    </rPh>
    <rPh sb="13" eb="16">
      <t>デンワダイ</t>
    </rPh>
    <rPh sb="22" eb="23">
      <t>エン</t>
    </rPh>
    <rPh sb="26" eb="27">
      <t>ゲツ</t>
    </rPh>
    <phoneticPr fontId="1"/>
  </si>
  <si>
    <t>SAYAKAホール　　1,300,000円（人件費込み）</t>
    <rPh sb="20" eb="21">
      <t>エン</t>
    </rPh>
    <rPh sb="22" eb="25">
      <t>ジンケンヒ</t>
    </rPh>
    <rPh sb="25" eb="26">
      <t>コ</t>
    </rPh>
    <phoneticPr fontId="1"/>
  </si>
  <si>
    <t>家賃　42,000円×３か月＝126,000円</t>
    <rPh sb="0" eb="2">
      <t>ヤチン</t>
    </rPh>
    <rPh sb="9" eb="10">
      <t>エン</t>
    </rPh>
    <rPh sb="13" eb="14">
      <t>ゲツ</t>
    </rPh>
    <rPh sb="22" eb="23">
      <t>エン</t>
    </rPh>
    <phoneticPr fontId="1"/>
  </si>
  <si>
    <t>水道光熱費　15,000円×3か月＝45,000円</t>
    <rPh sb="0" eb="2">
      <t>スイドウ</t>
    </rPh>
    <rPh sb="2" eb="5">
      <t>コウネツヒ</t>
    </rPh>
    <rPh sb="12" eb="13">
      <t>エン</t>
    </rPh>
    <rPh sb="16" eb="17">
      <t>ゲツ</t>
    </rPh>
    <rPh sb="24" eb="25">
      <t>エン</t>
    </rPh>
    <phoneticPr fontId="1"/>
  </si>
  <si>
    <t>とまとちゃん基金（借受金）300,000円</t>
    <rPh sb="6" eb="8">
      <t>キキン</t>
    </rPh>
    <rPh sb="9" eb="11">
      <t>カリウケ</t>
    </rPh>
    <rPh sb="11" eb="12">
      <t>キン</t>
    </rPh>
    <rPh sb="20" eb="21">
      <t>エン</t>
    </rPh>
    <phoneticPr fontId="1"/>
  </si>
  <si>
    <t>脚本料　 200,000円</t>
    <rPh sb="0" eb="2">
      <t>キャクホン</t>
    </rPh>
    <rPh sb="2" eb="3">
      <t>リョウ</t>
    </rPh>
    <rPh sb="12" eb="13">
      <t>エン</t>
    </rPh>
    <phoneticPr fontId="1"/>
  </si>
  <si>
    <t>助成金、補助金</t>
    <rPh sb="0" eb="3">
      <t>ジョセイキン</t>
    </rPh>
    <rPh sb="4" eb="7">
      <t>ホジョキン</t>
    </rPh>
    <phoneticPr fontId="1"/>
  </si>
  <si>
    <t>脚本家　100,000円</t>
    <rPh sb="0" eb="3">
      <t>キャクホンカ</t>
    </rPh>
    <rPh sb="11" eb="12">
      <t>エン</t>
    </rPh>
    <phoneticPr fontId="1"/>
  </si>
  <si>
    <t>スタッフ・メンバーユニフォーム代　100,000円</t>
    <rPh sb="15" eb="16">
      <t>ダイ</t>
    </rPh>
    <rPh sb="24" eb="25">
      <t>エン</t>
    </rPh>
    <phoneticPr fontId="1"/>
  </si>
  <si>
    <t>宿泊費</t>
    <rPh sb="0" eb="3">
      <t>シュクハクヒ</t>
    </rPh>
    <phoneticPr fontId="1"/>
  </si>
  <si>
    <t>町外共演者@2,000円×2泊×48人＝192,000円</t>
    <rPh sb="0" eb="1">
      <t>チョウ</t>
    </rPh>
    <rPh sb="1" eb="2">
      <t>ガイ</t>
    </rPh>
    <rPh sb="2" eb="5">
      <t>キョウエンシャ</t>
    </rPh>
    <rPh sb="11" eb="12">
      <t>エン</t>
    </rPh>
    <rPh sb="14" eb="15">
      <t>ハク</t>
    </rPh>
    <rPh sb="18" eb="19">
      <t>ニン</t>
    </rPh>
    <rPh sb="27" eb="28">
      <t>エン</t>
    </rPh>
    <phoneticPr fontId="1"/>
  </si>
  <si>
    <t>演出スタッフ　＠20,000円×3人×２回＝120,000円</t>
    <rPh sb="0" eb="2">
      <t>エンシュツ</t>
    </rPh>
    <rPh sb="14" eb="15">
      <t>エン</t>
    </rPh>
    <rPh sb="17" eb="18">
      <t>ニン</t>
    </rPh>
    <rPh sb="20" eb="21">
      <t>カイ</t>
    </rPh>
    <rPh sb="29" eb="30">
      <t>エン</t>
    </rPh>
    <phoneticPr fontId="1"/>
  </si>
  <si>
    <t>音響照明オペレーター　＠1,500円×8人×10回＝120,000円</t>
  </si>
  <si>
    <t>衣装　250,000円　小道具大道具　50,000円</t>
    <rPh sb="0" eb="2">
      <t>イショウ</t>
    </rPh>
    <rPh sb="10" eb="11">
      <t>エン</t>
    </rPh>
    <rPh sb="12" eb="15">
      <t>コドウグ</t>
    </rPh>
    <rPh sb="15" eb="18">
      <t>オオドウグ</t>
    </rPh>
    <rPh sb="25" eb="26">
      <t>エン</t>
    </rPh>
    <phoneticPr fontId="1"/>
  </si>
  <si>
    <t>町民会館大ホール　500,000円</t>
    <rPh sb="0" eb="2">
      <t>チョウミン</t>
    </rPh>
    <rPh sb="2" eb="4">
      <t>カイカン</t>
    </rPh>
    <rPh sb="4" eb="5">
      <t>ダイ</t>
    </rPh>
    <rPh sb="16" eb="17">
      <t>エン</t>
    </rPh>
    <phoneticPr fontId="1"/>
  </si>
  <si>
    <t>稽古場所使用料 　100,000円</t>
    <rPh sb="0" eb="2">
      <t>ケイコ</t>
    </rPh>
    <rPh sb="2" eb="4">
      <t>バショ</t>
    </rPh>
    <rPh sb="4" eb="7">
      <t>シヨウリョウ</t>
    </rPh>
    <rPh sb="16" eb="17">
      <t>エン</t>
    </rPh>
    <phoneticPr fontId="1"/>
  </si>
  <si>
    <t>交流会議費</t>
    <rPh sb="0" eb="2">
      <t>コウリュウ</t>
    </rPh>
    <rPh sb="2" eb="4">
      <t>カイギ</t>
    </rPh>
    <rPh sb="4" eb="5">
      <t>ヒ</t>
    </rPh>
    <phoneticPr fontId="1"/>
  </si>
  <si>
    <t>大人＠2,000×800名　　</t>
    <rPh sb="0" eb="2">
      <t>オトナ</t>
    </rPh>
    <rPh sb="12" eb="13">
      <t>メイ</t>
    </rPh>
    <phoneticPr fontId="1"/>
  </si>
  <si>
    <t xml:space="preserve"> ＠5,000円×80社</t>
    <rPh sb="7" eb="8">
      <t>エン</t>
    </rPh>
    <rPh sb="11" eb="12">
      <t>シャ</t>
    </rPh>
    <phoneticPr fontId="1"/>
  </si>
  <si>
    <t>音響照明委託料</t>
    <rPh sb="0" eb="2">
      <t>オンキョウ</t>
    </rPh>
    <rPh sb="2" eb="4">
      <t>ショウメイ</t>
    </rPh>
    <rPh sb="4" eb="7">
      <t>イタクリョウ</t>
    </rPh>
    <phoneticPr fontId="1"/>
  </si>
  <si>
    <t>前年度繰越</t>
    <rPh sb="0" eb="3">
      <t>ゼンネンド</t>
    </rPh>
    <rPh sb="3" eb="5">
      <t>クリコシ</t>
    </rPh>
    <phoneticPr fontId="1"/>
  </si>
  <si>
    <t>会費</t>
    <rPh sb="0" eb="2">
      <t>カイヒ</t>
    </rPh>
    <phoneticPr fontId="1"/>
  </si>
  <si>
    <t>予備費</t>
    <rPh sb="0" eb="3">
      <t>ヨビヒ</t>
    </rPh>
    <phoneticPr fontId="1"/>
  </si>
  <si>
    <t>スポーツ安全保険</t>
    <rPh sb="4" eb="6">
      <t>アンゼン</t>
    </rPh>
    <rPh sb="6" eb="8">
      <t>ホケン</t>
    </rPh>
    <phoneticPr fontId="1"/>
  </si>
  <si>
    <t>800円×4名＝3,200円　1,850円×5名＝9,250円</t>
    <rPh sb="3" eb="4">
      <t>エン</t>
    </rPh>
    <rPh sb="6" eb="7">
      <t>メイ</t>
    </rPh>
    <rPh sb="13" eb="14">
      <t>エン</t>
    </rPh>
    <rPh sb="20" eb="21">
      <t>エン</t>
    </rPh>
    <rPh sb="23" eb="24">
      <t>メイ</t>
    </rPh>
    <rPh sb="30" eb="31">
      <t>エン</t>
    </rPh>
    <phoneticPr fontId="1"/>
  </si>
  <si>
    <t>会場使用料</t>
    <rPh sb="0" eb="2">
      <t>カイジョウ</t>
    </rPh>
    <rPh sb="2" eb="5">
      <t>シヨウリョウ</t>
    </rPh>
    <phoneticPr fontId="1"/>
  </si>
  <si>
    <t>保健センター等借用費</t>
    <rPh sb="0" eb="2">
      <t>ホケン</t>
    </rPh>
    <rPh sb="6" eb="7">
      <t>トウ</t>
    </rPh>
    <rPh sb="7" eb="9">
      <t>シャクヨウ</t>
    </rPh>
    <rPh sb="9" eb="10">
      <t>ヒ</t>
    </rPh>
    <phoneticPr fontId="1"/>
  </si>
  <si>
    <t>高速代（武雄⇔鳥栖）1,070円×2回×2台×8日＝34,240</t>
    <rPh sb="0" eb="2">
      <t>コウソク</t>
    </rPh>
    <rPh sb="2" eb="3">
      <t>ダイ</t>
    </rPh>
    <rPh sb="4" eb="6">
      <t>タケオ</t>
    </rPh>
    <rPh sb="7" eb="9">
      <t>トス</t>
    </rPh>
    <rPh sb="15" eb="16">
      <t>エン</t>
    </rPh>
    <rPh sb="18" eb="19">
      <t>カイ</t>
    </rPh>
    <rPh sb="21" eb="22">
      <t>ダイ</t>
    </rPh>
    <rPh sb="24" eb="25">
      <t>ニチ</t>
    </rPh>
    <phoneticPr fontId="1"/>
  </si>
  <si>
    <t>ガソリン代50円×63ｋｍ×2回×2台×8日＝100,800</t>
    <rPh sb="4" eb="5">
      <t>ダイ</t>
    </rPh>
    <rPh sb="7" eb="8">
      <t>エン</t>
    </rPh>
    <rPh sb="15" eb="16">
      <t>カイ</t>
    </rPh>
    <rPh sb="18" eb="19">
      <t>ダイ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</si>
</sst>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41" fontId="2" fillId="0" borderId="0" xfId="0" applyNumberFormat="1" applyFont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41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41" fontId="4" fillId="0" borderId="20" xfId="0" applyNumberFormat="1" applyFont="1" applyBorder="1">
      <alignment vertical="center"/>
    </xf>
    <xf numFmtId="0" fontId="4" fillId="0" borderId="21" xfId="0" applyFont="1" applyBorder="1">
      <alignment vertical="center"/>
    </xf>
    <xf numFmtId="41" fontId="4" fillId="0" borderId="5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19" xfId="0" applyFont="1" applyBorder="1">
      <alignment vertical="center"/>
    </xf>
    <xf numFmtId="41" fontId="4" fillId="0" borderId="18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41" fontId="4" fillId="0" borderId="6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3" fillId="0" borderId="10" xfId="0" applyFont="1" applyBorder="1">
      <alignment vertical="center"/>
    </xf>
    <xf numFmtId="41" fontId="4" fillId="0" borderId="10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41" fontId="4" fillId="0" borderId="26" xfId="0" applyNumberFormat="1" applyFont="1" applyBorder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1" fontId="4" fillId="0" borderId="22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9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4" fillId="0" borderId="23" xfId="0" applyNumberFormat="1" applyFont="1" applyBorder="1">
      <alignment vertical="center"/>
    </xf>
    <xf numFmtId="0" fontId="4" fillId="0" borderId="24" xfId="0" applyFont="1" applyBorder="1">
      <alignment vertical="center"/>
    </xf>
    <xf numFmtId="0" fontId="6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1" fontId="4" fillId="0" borderId="30" xfId="0" applyNumberFormat="1" applyFont="1" applyBorder="1">
      <alignment vertical="center"/>
    </xf>
    <xf numFmtId="0" fontId="4" fillId="0" borderId="31" xfId="0" applyFont="1" applyBorder="1">
      <alignment vertical="center"/>
    </xf>
    <xf numFmtId="3" fontId="4" fillId="0" borderId="21" xfId="0" applyNumberFormat="1" applyFont="1" applyBorder="1">
      <alignment vertical="center"/>
    </xf>
    <xf numFmtId="0" fontId="5" fillId="0" borderId="0" xfId="0" applyFont="1">
      <alignment vertical="center"/>
    </xf>
    <xf numFmtId="176" fontId="7" fillId="0" borderId="0" xfId="0" applyNumberFormat="1" applyFont="1">
      <alignment vertical="center"/>
    </xf>
    <xf numFmtId="41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2681F-6604-4FBE-8BE1-6337E2F9AF48}">
  <dimension ref="A1:D39"/>
  <sheetViews>
    <sheetView zoomScaleNormal="100" workbookViewId="0">
      <selection activeCell="E8" sqref="E8"/>
    </sheetView>
  </sheetViews>
  <sheetFormatPr defaultRowHeight="18.75" x14ac:dyDescent="0.4"/>
  <cols>
    <col min="1" max="1" width="2.125" style="1" customWidth="1"/>
    <col min="2" max="2" width="24.25" style="1" customWidth="1"/>
    <col min="3" max="3" width="16.875" style="2" customWidth="1"/>
    <col min="4" max="4" width="54.375" style="1" customWidth="1"/>
  </cols>
  <sheetData>
    <row r="1" spans="1:4" ht="21" x14ac:dyDescent="0.4">
      <c r="A1" s="38" t="s">
        <v>23</v>
      </c>
    </row>
    <row r="2" spans="1:4" ht="19.899999999999999" customHeight="1" x14ac:dyDescent="0.4">
      <c r="B2" s="6" t="s">
        <v>24</v>
      </c>
      <c r="C2" s="7"/>
      <c r="D2" s="8"/>
    </row>
    <row r="3" spans="1:4" s="5" customFormat="1" ht="19.899999999999999" customHeight="1" thickBot="1" x14ac:dyDescent="0.45">
      <c r="A3" s="4"/>
      <c r="B3" s="9" t="s">
        <v>26</v>
      </c>
      <c r="C3" s="10" t="s">
        <v>28</v>
      </c>
      <c r="D3" s="11" t="s">
        <v>27</v>
      </c>
    </row>
    <row r="4" spans="1:4" ht="19.899999999999999" customHeight="1" thickTop="1" x14ac:dyDescent="0.4">
      <c r="B4" s="12" t="s">
        <v>0</v>
      </c>
      <c r="C4" s="13"/>
      <c r="D4" s="14"/>
    </row>
    <row r="5" spans="1:4" ht="19.899999999999999" customHeight="1" x14ac:dyDescent="0.4">
      <c r="B5" s="12" t="s">
        <v>50</v>
      </c>
      <c r="C5" s="13">
        <v>1000000</v>
      </c>
      <c r="D5" s="14"/>
    </row>
    <row r="6" spans="1:4" ht="19.899999999999999" customHeight="1" x14ac:dyDescent="0.4">
      <c r="B6" s="12" t="s">
        <v>1</v>
      </c>
      <c r="C6" s="15">
        <v>1600000</v>
      </c>
      <c r="D6" s="16" t="s">
        <v>61</v>
      </c>
    </row>
    <row r="7" spans="1:4" ht="19.899999999999999" customHeight="1" x14ac:dyDescent="0.4">
      <c r="B7" s="12" t="s">
        <v>2</v>
      </c>
      <c r="C7" s="15">
        <v>100000</v>
      </c>
      <c r="D7" s="16"/>
    </row>
    <row r="8" spans="1:4" ht="19.899999999999999" customHeight="1" x14ac:dyDescent="0.4">
      <c r="B8" s="12" t="s">
        <v>3</v>
      </c>
      <c r="C8" s="15">
        <v>400000</v>
      </c>
      <c r="D8" s="16" t="s">
        <v>62</v>
      </c>
    </row>
    <row r="9" spans="1:4" ht="19.899999999999999" customHeight="1" thickBot="1" x14ac:dyDescent="0.45">
      <c r="B9" s="17"/>
      <c r="C9" s="18"/>
      <c r="D9" s="19"/>
    </row>
    <row r="10" spans="1:4" ht="19.899999999999999" customHeight="1" thickTop="1" x14ac:dyDescent="0.4">
      <c r="B10" s="20" t="s">
        <v>29</v>
      </c>
      <c r="C10" s="21">
        <f>SUM(C4:C9)</f>
        <v>3100000</v>
      </c>
      <c r="D10" s="22"/>
    </row>
    <row r="11" spans="1:4" ht="19.899999999999999" customHeight="1" x14ac:dyDescent="0.4">
      <c r="B11" s="8"/>
      <c r="C11" s="7"/>
      <c r="D11" s="8"/>
    </row>
    <row r="12" spans="1:4" ht="19.899999999999999" customHeight="1" x14ac:dyDescent="0.4">
      <c r="B12" s="23" t="s">
        <v>25</v>
      </c>
      <c r="C12" s="24"/>
      <c r="D12" s="25"/>
    </row>
    <row r="13" spans="1:4" s="5" customFormat="1" ht="19.899999999999999" customHeight="1" thickBot="1" x14ac:dyDescent="0.45">
      <c r="A13" s="4"/>
      <c r="B13" s="9" t="s">
        <v>26</v>
      </c>
      <c r="C13" s="10" t="s">
        <v>28</v>
      </c>
      <c r="D13" s="11" t="s">
        <v>27</v>
      </c>
    </row>
    <row r="14" spans="1:4" ht="19.899999999999999" customHeight="1" thickTop="1" x14ac:dyDescent="0.4">
      <c r="A14" s="3"/>
      <c r="B14" s="26" t="s">
        <v>7</v>
      </c>
      <c r="C14" s="27">
        <v>200000</v>
      </c>
      <c r="D14" s="28" t="s">
        <v>49</v>
      </c>
    </row>
    <row r="15" spans="1:4" ht="19.899999999999999" customHeight="1" x14ac:dyDescent="0.4">
      <c r="A15" s="3"/>
      <c r="B15" s="29"/>
      <c r="C15" s="30"/>
      <c r="D15" s="14"/>
    </row>
    <row r="16" spans="1:4" ht="19.899999999999999" customHeight="1" x14ac:dyDescent="0.4">
      <c r="A16" s="3"/>
      <c r="B16" s="31" t="s">
        <v>53</v>
      </c>
      <c r="C16" s="32">
        <v>192000</v>
      </c>
      <c r="D16" s="33" t="s">
        <v>54</v>
      </c>
    </row>
    <row r="17" spans="1:4" ht="19.899999999999999" customHeight="1" x14ac:dyDescent="0.4">
      <c r="A17" s="3"/>
      <c r="B17" s="29"/>
      <c r="C17" s="30"/>
      <c r="D17" s="14"/>
    </row>
    <row r="18" spans="1:4" ht="19.899999999999999" customHeight="1" x14ac:dyDescent="0.4">
      <c r="A18" s="3"/>
      <c r="B18" s="31" t="s">
        <v>9</v>
      </c>
      <c r="C18" s="32">
        <v>340000</v>
      </c>
      <c r="D18" s="33" t="s">
        <v>51</v>
      </c>
    </row>
    <row r="19" spans="1:4" ht="19.899999999999999" customHeight="1" x14ac:dyDescent="0.4">
      <c r="A19" s="3"/>
      <c r="B19" s="31"/>
      <c r="C19" s="32"/>
      <c r="D19" s="14" t="s">
        <v>55</v>
      </c>
    </row>
    <row r="20" spans="1:4" ht="19.899999999999999" customHeight="1" x14ac:dyDescent="0.4">
      <c r="A20" s="3"/>
      <c r="B20" s="29"/>
      <c r="C20" s="30"/>
      <c r="D20" s="14" t="s">
        <v>56</v>
      </c>
    </row>
    <row r="21" spans="1:4" ht="19.899999999999999" customHeight="1" x14ac:dyDescent="0.4">
      <c r="A21" s="3"/>
      <c r="B21" s="31"/>
      <c r="C21" s="32"/>
      <c r="D21" s="33"/>
    </row>
    <row r="22" spans="1:4" ht="19.899999999999999" customHeight="1" x14ac:dyDescent="0.4">
      <c r="A22" s="3"/>
      <c r="B22" s="31" t="s">
        <v>10</v>
      </c>
      <c r="C22" s="32">
        <v>450000</v>
      </c>
      <c r="D22" s="33" t="s">
        <v>57</v>
      </c>
    </row>
    <row r="23" spans="1:4" ht="19.899999999999999" customHeight="1" x14ac:dyDescent="0.4">
      <c r="A23" s="3"/>
      <c r="B23" s="31"/>
      <c r="C23" s="32"/>
      <c r="D23" s="33" t="s">
        <v>17</v>
      </c>
    </row>
    <row r="24" spans="1:4" ht="19.899999999999999" customHeight="1" x14ac:dyDescent="0.4">
      <c r="A24" s="3"/>
      <c r="B24" s="29"/>
      <c r="C24" s="30"/>
      <c r="D24" s="14" t="s">
        <v>52</v>
      </c>
    </row>
    <row r="25" spans="1:4" ht="19.899999999999999" customHeight="1" x14ac:dyDescent="0.4">
      <c r="A25" s="3"/>
      <c r="B25" s="31"/>
      <c r="C25" s="32"/>
      <c r="D25" s="33"/>
    </row>
    <row r="26" spans="1:4" ht="19.899999999999999" customHeight="1" x14ac:dyDescent="0.4">
      <c r="A26" s="3"/>
      <c r="B26" s="31" t="s">
        <v>11</v>
      </c>
      <c r="C26" s="32">
        <v>275000</v>
      </c>
      <c r="D26" s="33" t="s">
        <v>18</v>
      </c>
    </row>
    <row r="27" spans="1:4" ht="19.899999999999999" customHeight="1" x14ac:dyDescent="0.4">
      <c r="A27" s="3"/>
      <c r="B27" s="29"/>
      <c r="C27" s="30"/>
      <c r="D27" s="14" t="s">
        <v>19</v>
      </c>
    </row>
    <row r="28" spans="1:4" ht="19.899999999999999" customHeight="1" x14ac:dyDescent="0.4">
      <c r="A28" s="3"/>
      <c r="B28" s="34" t="s">
        <v>12</v>
      </c>
      <c r="C28" s="30">
        <v>10000</v>
      </c>
      <c r="D28" s="33" t="s">
        <v>20</v>
      </c>
    </row>
    <row r="29" spans="1:4" ht="19.899999999999999" customHeight="1" x14ac:dyDescent="0.4">
      <c r="A29" s="3"/>
      <c r="B29" s="31"/>
      <c r="C29" s="32"/>
      <c r="D29" s="33"/>
    </row>
    <row r="30" spans="1:4" ht="19.899999999999999" customHeight="1" x14ac:dyDescent="0.4">
      <c r="A30" s="3"/>
      <c r="B30" s="31" t="s">
        <v>13</v>
      </c>
      <c r="C30" s="32">
        <v>600000</v>
      </c>
      <c r="D30" s="33" t="s">
        <v>59</v>
      </c>
    </row>
    <row r="31" spans="1:4" ht="19.899999999999999" customHeight="1" x14ac:dyDescent="0.4">
      <c r="A31" s="3"/>
      <c r="B31" s="29"/>
      <c r="C31" s="30"/>
      <c r="D31" s="14" t="s">
        <v>58</v>
      </c>
    </row>
    <row r="32" spans="1:4" ht="19.899999999999999" customHeight="1" x14ac:dyDescent="0.4">
      <c r="A32" s="3"/>
      <c r="B32" s="29"/>
      <c r="C32" s="30"/>
      <c r="D32" s="14"/>
    </row>
    <row r="33" spans="1:4" ht="19.899999999999999" customHeight="1" x14ac:dyDescent="0.4">
      <c r="A33" s="3"/>
      <c r="B33" s="29" t="s">
        <v>63</v>
      </c>
      <c r="C33" s="30">
        <v>450000</v>
      </c>
      <c r="D33" s="14"/>
    </row>
    <row r="34" spans="1:4" ht="19.899999999999999" customHeight="1" x14ac:dyDescent="0.4">
      <c r="A34" s="3"/>
      <c r="B34" s="34" t="s">
        <v>14</v>
      </c>
      <c r="C34" s="30">
        <v>500000</v>
      </c>
      <c r="D34" s="16"/>
    </row>
    <row r="35" spans="1:4" ht="19.899999999999999" customHeight="1" x14ac:dyDescent="0.4">
      <c r="A35" s="3"/>
      <c r="B35" s="40"/>
      <c r="C35" s="32"/>
      <c r="D35" s="42"/>
    </row>
    <row r="36" spans="1:4" ht="19.899999999999999" customHeight="1" x14ac:dyDescent="0.4">
      <c r="A36" s="3"/>
      <c r="B36" s="40" t="s">
        <v>15</v>
      </c>
      <c r="C36" s="41">
        <v>83000</v>
      </c>
      <c r="D36" s="42" t="s">
        <v>60</v>
      </c>
    </row>
    <row r="37" spans="1:4" ht="19.899999999999999" customHeight="1" x14ac:dyDescent="0.4">
      <c r="A37" s="3"/>
      <c r="B37" s="39"/>
      <c r="C37" s="32"/>
      <c r="D37" s="33"/>
    </row>
    <row r="38" spans="1:4" ht="19.899999999999999" customHeight="1" thickBot="1" x14ac:dyDescent="0.45">
      <c r="A38" s="3"/>
      <c r="B38" s="35"/>
      <c r="C38" s="32"/>
      <c r="D38" s="33"/>
    </row>
    <row r="39" spans="1:4" ht="19.899999999999999" customHeight="1" thickTop="1" x14ac:dyDescent="0.4">
      <c r="A39" s="3"/>
      <c r="B39" s="20" t="s">
        <v>29</v>
      </c>
      <c r="C39" s="36">
        <f>SUM(C14:C36)</f>
        <v>3100000</v>
      </c>
      <c r="D39" s="37"/>
    </row>
  </sheetData>
  <phoneticPr fontId="1"/>
  <pageMargins left="0.70866141732283472" right="0.31496062992125984" top="0.94488188976377963" bottom="0.74803149606299213" header="0.31496062992125984" footer="0.31496062992125984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F30C-944B-497D-B27B-ADACBD2B9316}">
  <dimension ref="A1:D37"/>
  <sheetViews>
    <sheetView topLeftCell="A19" zoomScaleNormal="100" workbookViewId="0">
      <selection activeCell="D37" sqref="D37"/>
    </sheetView>
  </sheetViews>
  <sheetFormatPr defaultRowHeight="18.75" x14ac:dyDescent="0.4"/>
  <cols>
    <col min="1" max="1" width="2.125" style="1" customWidth="1"/>
    <col min="2" max="2" width="24.25" style="1" customWidth="1"/>
    <col min="3" max="3" width="16.875" style="2" customWidth="1"/>
    <col min="4" max="4" width="53.375" style="1" customWidth="1"/>
  </cols>
  <sheetData>
    <row r="1" spans="1:4" ht="21" x14ac:dyDescent="0.4">
      <c r="A1" s="38" t="s">
        <v>30</v>
      </c>
    </row>
    <row r="2" spans="1:4" ht="19.899999999999999" customHeight="1" x14ac:dyDescent="0.4">
      <c r="B2" s="6" t="s">
        <v>24</v>
      </c>
      <c r="C2" s="7"/>
      <c r="D2" s="8"/>
    </row>
    <row r="3" spans="1:4" s="5" customFormat="1" ht="19.899999999999999" customHeight="1" thickBot="1" x14ac:dyDescent="0.45">
      <c r="A3" s="4"/>
      <c r="B3" s="9" t="s">
        <v>26</v>
      </c>
      <c r="C3" s="10" t="s">
        <v>28</v>
      </c>
      <c r="D3" s="11" t="s">
        <v>27</v>
      </c>
    </row>
    <row r="4" spans="1:4" ht="19.899999999999999" customHeight="1" thickTop="1" x14ac:dyDescent="0.4">
      <c r="B4" s="12" t="s">
        <v>0</v>
      </c>
      <c r="C4" s="13">
        <v>120000</v>
      </c>
      <c r="D4" s="14"/>
    </row>
    <row r="5" spans="1:4" ht="19.899999999999999" customHeight="1" x14ac:dyDescent="0.4">
      <c r="B5" s="12" t="s">
        <v>1</v>
      </c>
      <c r="C5" s="15">
        <v>1800000</v>
      </c>
      <c r="D5" s="16" t="s">
        <v>5</v>
      </c>
    </row>
    <row r="6" spans="1:4" ht="19.899999999999999" customHeight="1" x14ac:dyDescent="0.4">
      <c r="B6" s="12" t="s">
        <v>31</v>
      </c>
      <c r="C6" s="15">
        <v>50000</v>
      </c>
      <c r="D6" s="16"/>
    </row>
    <row r="7" spans="1:4" ht="19.899999999999999" customHeight="1" x14ac:dyDescent="0.4">
      <c r="B7" s="12" t="s">
        <v>3</v>
      </c>
      <c r="C7" s="15">
        <v>500000</v>
      </c>
      <c r="D7" s="16"/>
    </row>
    <row r="8" spans="1:4" ht="19.899999999999999" customHeight="1" thickBot="1" x14ac:dyDescent="0.45">
      <c r="B8" s="17" t="s">
        <v>4</v>
      </c>
      <c r="C8" s="18">
        <v>40000</v>
      </c>
      <c r="D8" s="19" t="s">
        <v>6</v>
      </c>
    </row>
    <row r="9" spans="1:4" ht="19.899999999999999" customHeight="1" thickTop="1" x14ac:dyDescent="0.4">
      <c r="B9" s="20" t="s">
        <v>29</v>
      </c>
      <c r="C9" s="21">
        <f>SUM(C4:C8)</f>
        <v>2510000</v>
      </c>
      <c r="D9" s="22"/>
    </row>
    <row r="10" spans="1:4" ht="19.899999999999999" customHeight="1" x14ac:dyDescent="0.4">
      <c r="B10" s="8"/>
      <c r="C10" s="7"/>
      <c r="D10" s="8"/>
    </row>
    <row r="11" spans="1:4" ht="19.899999999999999" customHeight="1" x14ac:dyDescent="0.4">
      <c r="B11" s="23" t="s">
        <v>25</v>
      </c>
      <c r="C11" s="24"/>
      <c r="D11" s="25"/>
    </row>
    <row r="12" spans="1:4" s="5" customFormat="1" ht="19.899999999999999" customHeight="1" thickBot="1" x14ac:dyDescent="0.45">
      <c r="A12" s="4"/>
      <c r="B12" s="9" t="s">
        <v>26</v>
      </c>
      <c r="C12" s="10" t="s">
        <v>28</v>
      </c>
      <c r="D12" s="11" t="s">
        <v>27</v>
      </c>
    </row>
    <row r="13" spans="1:4" ht="19.899999999999999" customHeight="1" thickTop="1" x14ac:dyDescent="0.4">
      <c r="A13" s="3"/>
      <c r="B13" s="26" t="s">
        <v>7</v>
      </c>
      <c r="C13" s="27">
        <v>620000</v>
      </c>
      <c r="D13" s="28" t="s">
        <v>37</v>
      </c>
    </row>
    <row r="14" spans="1:4" ht="19.899999999999999" customHeight="1" x14ac:dyDescent="0.4">
      <c r="A14" s="3"/>
      <c r="B14" s="39"/>
      <c r="C14" s="32"/>
      <c r="D14" s="33" t="s">
        <v>35</v>
      </c>
    </row>
    <row r="15" spans="1:4" ht="19.899999999999999" customHeight="1" x14ac:dyDescent="0.4">
      <c r="A15" s="3"/>
      <c r="B15" s="39"/>
      <c r="C15" s="32"/>
      <c r="D15" s="33" t="s">
        <v>36</v>
      </c>
    </row>
    <row r="16" spans="1:4" ht="19.899999999999999" customHeight="1" x14ac:dyDescent="0.4">
      <c r="A16" s="3"/>
      <c r="B16" s="39"/>
      <c r="C16" s="32"/>
      <c r="D16" s="33" t="s">
        <v>33</v>
      </c>
    </row>
    <row r="17" spans="1:4" ht="19.899999999999999" customHeight="1" x14ac:dyDescent="0.4">
      <c r="A17" s="3"/>
      <c r="B17" s="39"/>
      <c r="C17" s="32"/>
      <c r="D17" s="33" t="s">
        <v>34</v>
      </c>
    </row>
    <row r="18" spans="1:4" ht="19.899999999999999" customHeight="1" x14ac:dyDescent="0.4">
      <c r="A18" s="3"/>
      <c r="B18" s="29"/>
      <c r="C18" s="30"/>
      <c r="D18" s="43"/>
    </row>
    <row r="19" spans="1:4" ht="19.899999999999999" customHeight="1" x14ac:dyDescent="0.4">
      <c r="A19" s="3"/>
      <c r="B19" s="31" t="s">
        <v>8</v>
      </c>
      <c r="C19" s="32">
        <v>190000</v>
      </c>
      <c r="D19" s="33" t="s">
        <v>38</v>
      </c>
    </row>
    <row r="20" spans="1:4" ht="19.899999999999999" customHeight="1" x14ac:dyDescent="0.4">
      <c r="A20" s="3"/>
      <c r="B20" s="31"/>
      <c r="C20" s="32"/>
      <c r="D20" s="33" t="s">
        <v>39</v>
      </c>
    </row>
    <row r="21" spans="1:4" ht="19.899999999999999" customHeight="1" x14ac:dyDescent="0.4">
      <c r="A21" s="3"/>
      <c r="B21" s="29"/>
      <c r="C21" s="30"/>
      <c r="D21" s="14"/>
    </row>
    <row r="22" spans="1:4" ht="19.899999999999999" customHeight="1" x14ac:dyDescent="0.4">
      <c r="A22" s="3"/>
      <c r="B22" s="31" t="s">
        <v>9</v>
      </c>
      <c r="C22" s="32">
        <v>65000</v>
      </c>
      <c r="D22" s="33" t="s">
        <v>16</v>
      </c>
    </row>
    <row r="23" spans="1:4" ht="19.899999999999999" customHeight="1" x14ac:dyDescent="0.4">
      <c r="A23" s="3"/>
      <c r="B23" s="29"/>
      <c r="C23" s="30"/>
      <c r="D23" s="14" t="s">
        <v>40</v>
      </c>
    </row>
    <row r="24" spans="1:4" ht="19.899999999999999" customHeight="1" x14ac:dyDescent="0.4">
      <c r="A24" s="3"/>
      <c r="B24" s="31" t="s">
        <v>10</v>
      </c>
      <c r="C24" s="32">
        <v>120000</v>
      </c>
      <c r="D24" s="33" t="s">
        <v>41</v>
      </c>
    </row>
    <row r="25" spans="1:4" ht="19.899999999999999" customHeight="1" x14ac:dyDescent="0.4">
      <c r="A25" s="3"/>
      <c r="B25" s="29"/>
      <c r="C25" s="30"/>
      <c r="D25" s="14" t="s">
        <v>17</v>
      </c>
    </row>
    <row r="26" spans="1:4" ht="19.899999999999999" customHeight="1" x14ac:dyDescent="0.4">
      <c r="A26" s="3"/>
      <c r="B26" s="31" t="s">
        <v>11</v>
      </c>
      <c r="C26" s="32">
        <v>138000</v>
      </c>
      <c r="D26" s="33" t="s">
        <v>42</v>
      </c>
    </row>
    <row r="27" spans="1:4" ht="19.899999999999999" customHeight="1" x14ac:dyDescent="0.4">
      <c r="A27" s="3"/>
      <c r="B27" s="29"/>
      <c r="C27" s="30"/>
      <c r="D27" s="14" t="s">
        <v>43</v>
      </c>
    </row>
    <row r="28" spans="1:4" ht="19.899999999999999" customHeight="1" x14ac:dyDescent="0.4">
      <c r="A28" s="3"/>
      <c r="B28" s="34" t="s">
        <v>12</v>
      </c>
      <c r="C28" s="30">
        <v>34000</v>
      </c>
      <c r="D28" s="33" t="s">
        <v>44</v>
      </c>
    </row>
    <row r="29" spans="1:4" ht="19.899999999999999" customHeight="1" x14ac:dyDescent="0.4">
      <c r="A29" s="3"/>
      <c r="B29" s="31" t="s">
        <v>13</v>
      </c>
      <c r="C29" s="32">
        <v>1400000</v>
      </c>
      <c r="D29" s="33" t="s">
        <v>21</v>
      </c>
    </row>
    <row r="30" spans="1:4" ht="19.899999999999999" customHeight="1" x14ac:dyDescent="0.4">
      <c r="A30" s="3"/>
      <c r="B30" s="29"/>
      <c r="C30" s="30"/>
      <c r="D30" s="14" t="s">
        <v>45</v>
      </c>
    </row>
    <row r="31" spans="1:4" ht="19.899999999999999" customHeight="1" x14ac:dyDescent="0.4">
      <c r="A31" s="3"/>
      <c r="B31" s="34" t="s">
        <v>14</v>
      </c>
      <c r="C31" s="30">
        <v>20000</v>
      </c>
      <c r="D31" s="16" t="s">
        <v>22</v>
      </c>
    </row>
    <row r="32" spans="1:4" ht="19.899999999999999" customHeight="1" x14ac:dyDescent="0.4">
      <c r="A32" s="3"/>
      <c r="B32" s="40" t="s">
        <v>15</v>
      </c>
      <c r="C32" s="41">
        <v>471000</v>
      </c>
      <c r="D32" s="42" t="s">
        <v>46</v>
      </c>
    </row>
    <row r="33" spans="1:4" ht="19.899999999999999" customHeight="1" x14ac:dyDescent="0.4">
      <c r="A33" s="3"/>
      <c r="B33" s="39"/>
      <c r="C33" s="32"/>
      <c r="D33" s="33" t="s">
        <v>47</v>
      </c>
    </row>
    <row r="34" spans="1:4" ht="19.899999999999999" customHeight="1" thickBot="1" x14ac:dyDescent="0.45">
      <c r="A34" s="3"/>
      <c r="B34" s="35"/>
      <c r="C34" s="32"/>
      <c r="D34" s="33" t="s">
        <v>48</v>
      </c>
    </row>
    <row r="35" spans="1:4" ht="19.899999999999999" customHeight="1" thickTop="1" x14ac:dyDescent="0.4">
      <c r="A35" s="3"/>
      <c r="B35" s="20" t="s">
        <v>29</v>
      </c>
      <c r="C35" s="36">
        <f>SUM(C13:C32)</f>
        <v>3058000</v>
      </c>
      <c r="D35" s="37"/>
    </row>
    <row r="37" spans="1:4" s="44" customFormat="1" ht="19.5" x14ac:dyDescent="0.4">
      <c r="A37" s="8"/>
      <c r="B37" s="8" t="s">
        <v>32</v>
      </c>
      <c r="C37" s="45">
        <f>C9-C35</f>
        <v>-548000</v>
      </c>
      <c r="D37" s="8"/>
    </row>
  </sheetData>
  <phoneticPr fontId="1"/>
  <pageMargins left="0.70866141732283472" right="0.31496062992125984" top="0.94488188976377963" bottom="0.74803149606299213" header="0.31496062992125984" footer="0.31496062992125984"/>
  <pageSetup paperSize="9" scale="8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263C-E50C-4A17-BE49-F1C91ECAC981}">
  <dimension ref="A1:D45"/>
  <sheetViews>
    <sheetView tabSelected="1" topLeftCell="A36" zoomScaleNormal="100" workbookViewId="0">
      <selection activeCell="D50" sqref="D50"/>
    </sheetView>
  </sheetViews>
  <sheetFormatPr defaultRowHeight="18.75" x14ac:dyDescent="0.4"/>
  <cols>
    <col min="1" max="1" width="2.125" style="1" customWidth="1"/>
    <col min="2" max="2" width="24.25" style="1" customWidth="1"/>
    <col min="3" max="3" width="16.875" style="2" customWidth="1"/>
    <col min="4" max="4" width="54.375" style="1" customWidth="1"/>
  </cols>
  <sheetData>
    <row r="1" spans="1:4" ht="21" x14ac:dyDescent="0.4">
      <c r="A1" s="38" t="s">
        <v>23</v>
      </c>
    </row>
    <row r="2" spans="1:4" ht="19.899999999999999" customHeight="1" x14ac:dyDescent="0.4">
      <c r="B2" s="6" t="s">
        <v>24</v>
      </c>
      <c r="C2" s="7"/>
      <c r="D2" s="8"/>
    </row>
    <row r="3" spans="1:4" s="5" customFormat="1" ht="19.899999999999999" customHeight="1" thickBot="1" x14ac:dyDescent="0.45">
      <c r="A3" s="4"/>
      <c r="B3" s="9" t="s">
        <v>26</v>
      </c>
      <c r="C3" s="10" t="s">
        <v>28</v>
      </c>
      <c r="D3" s="11" t="s">
        <v>27</v>
      </c>
    </row>
    <row r="4" spans="1:4" s="5" customFormat="1" ht="19.899999999999999" customHeight="1" thickTop="1" x14ac:dyDescent="0.4">
      <c r="A4" s="4"/>
      <c r="B4" s="48" t="s">
        <v>64</v>
      </c>
      <c r="C4" s="46">
        <v>5672</v>
      </c>
      <c r="D4" s="47"/>
    </row>
    <row r="5" spans="1:4" ht="19.899999999999999" customHeight="1" x14ac:dyDescent="0.4">
      <c r="B5" s="12" t="s">
        <v>65</v>
      </c>
      <c r="C5" s="13">
        <v>216000</v>
      </c>
      <c r="D5" s="14"/>
    </row>
    <row r="6" spans="1:4" ht="19.899999999999999" customHeight="1" x14ac:dyDescent="0.4">
      <c r="B6" s="12" t="s">
        <v>50</v>
      </c>
      <c r="C6" s="13">
        <v>1000000</v>
      </c>
      <c r="D6" s="14"/>
    </row>
    <row r="7" spans="1:4" ht="19.899999999999999" customHeight="1" x14ac:dyDescent="0.4">
      <c r="B7" s="12" t="s">
        <v>1</v>
      </c>
      <c r="C7" s="15">
        <v>1600000</v>
      </c>
      <c r="D7" s="16" t="s">
        <v>61</v>
      </c>
    </row>
    <row r="8" spans="1:4" ht="19.899999999999999" customHeight="1" x14ac:dyDescent="0.4">
      <c r="B8" s="12" t="s">
        <v>2</v>
      </c>
      <c r="C8" s="15">
        <v>100000</v>
      </c>
      <c r="D8" s="16"/>
    </row>
    <row r="9" spans="1:4" ht="19.899999999999999" customHeight="1" x14ac:dyDescent="0.4">
      <c r="B9" s="12" t="s">
        <v>3</v>
      </c>
      <c r="C9" s="15">
        <v>400000</v>
      </c>
      <c r="D9" s="16" t="s">
        <v>62</v>
      </c>
    </row>
    <row r="10" spans="1:4" ht="19.899999999999999" customHeight="1" thickBot="1" x14ac:dyDescent="0.45">
      <c r="B10" s="17"/>
      <c r="C10" s="18"/>
      <c r="D10" s="19"/>
    </row>
    <row r="11" spans="1:4" ht="19.899999999999999" customHeight="1" thickTop="1" x14ac:dyDescent="0.4">
      <c r="B11" s="20" t="s">
        <v>29</v>
      </c>
      <c r="C11" s="21">
        <f>SUM(C5:C10)</f>
        <v>3316000</v>
      </c>
      <c r="D11" s="22"/>
    </row>
    <row r="12" spans="1:4" ht="19.899999999999999" customHeight="1" x14ac:dyDescent="0.4">
      <c r="B12" s="8"/>
      <c r="C12" s="7"/>
      <c r="D12" s="8"/>
    </row>
    <row r="13" spans="1:4" ht="19.899999999999999" customHeight="1" x14ac:dyDescent="0.4">
      <c r="B13" s="23" t="s">
        <v>25</v>
      </c>
      <c r="C13" s="24"/>
      <c r="D13" s="25"/>
    </row>
    <row r="14" spans="1:4" s="5" customFormat="1" ht="19.899999999999999" customHeight="1" thickBot="1" x14ac:dyDescent="0.45">
      <c r="A14" s="4"/>
      <c r="B14" s="9" t="s">
        <v>26</v>
      </c>
      <c r="C14" s="10" t="s">
        <v>28</v>
      </c>
      <c r="D14" s="11" t="s">
        <v>27</v>
      </c>
    </row>
    <row r="15" spans="1:4" ht="19.899999999999999" customHeight="1" thickTop="1" thickBot="1" x14ac:dyDescent="0.45">
      <c r="A15" s="3"/>
      <c r="B15" s="50" t="s">
        <v>67</v>
      </c>
      <c r="C15" s="36">
        <v>12450</v>
      </c>
      <c r="D15" s="37" t="s">
        <v>68</v>
      </c>
    </row>
    <row r="16" spans="1:4" ht="19.899999999999999" customHeight="1" thickTop="1" x14ac:dyDescent="0.4">
      <c r="B16" s="26" t="s">
        <v>69</v>
      </c>
      <c r="C16" s="27">
        <v>7250</v>
      </c>
      <c r="D16" s="28" t="s">
        <v>70</v>
      </c>
    </row>
    <row r="17" spans="1:4" ht="19.899999999999999" customHeight="1" x14ac:dyDescent="0.4">
      <c r="A17" s="3"/>
      <c r="B17" s="39" t="s">
        <v>7</v>
      </c>
      <c r="C17" s="32">
        <v>200000</v>
      </c>
      <c r="D17" s="49" t="s">
        <v>49</v>
      </c>
    </row>
    <row r="18" spans="1:4" ht="19.899999999999999" customHeight="1" x14ac:dyDescent="0.4">
      <c r="A18" s="3"/>
      <c r="B18" s="29"/>
      <c r="C18" s="30"/>
      <c r="D18" s="14"/>
    </row>
    <row r="19" spans="1:4" ht="19.899999999999999" customHeight="1" x14ac:dyDescent="0.4">
      <c r="A19" s="3"/>
      <c r="B19" s="31" t="s">
        <v>53</v>
      </c>
      <c r="C19" s="32">
        <v>192000</v>
      </c>
      <c r="D19" s="33" t="s">
        <v>54</v>
      </c>
    </row>
    <row r="20" spans="1:4" ht="19.899999999999999" customHeight="1" x14ac:dyDescent="0.4">
      <c r="A20" s="3"/>
      <c r="B20" s="29"/>
      <c r="C20" s="30"/>
      <c r="D20" s="14"/>
    </row>
    <row r="21" spans="1:4" ht="19.899999999999999" customHeight="1" x14ac:dyDescent="0.4">
      <c r="A21" s="3"/>
      <c r="B21" s="31" t="s">
        <v>9</v>
      </c>
      <c r="C21" s="32">
        <v>435040</v>
      </c>
      <c r="D21" s="33" t="s">
        <v>51</v>
      </c>
    </row>
    <row r="22" spans="1:4" ht="19.899999999999999" customHeight="1" x14ac:dyDescent="0.4">
      <c r="A22" s="3"/>
      <c r="B22" s="31"/>
      <c r="C22" s="32"/>
      <c r="D22" s="14" t="s">
        <v>55</v>
      </c>
    </row>
    <row r="23" spans="1:4" ht="19.899999999999999" customHeight="1" x14ac:dyDescent="0.4">
      <c r="A23" s="3"/>
      <c r="B23" s="29"/>
      <c r="C23" s="30"/>
      <c r="D23" s="14" t="s">
        <v>56</v>
      </c>
    </row>
    <row r="24" spans="1:4" ht="19.899999999999999" customHeight="1" x14ac:dyDescent="0.4">
      <c r="A24" s="3"/>
      <c r="B24" s="31"/>
      <c r="C24" s="32"/>
      <c r="D24" s="33" t="s">
        <v>72</v>
      </c>
    </row>
    <row r="25" spans="1:4" ht="19.899999999999999" customHeight="1" x14ac:dyDescent="0.4">
      <c r="A25" s="3"/>
      <c r="B25" s="31"/>
      <c r="C25" s="32"/>
      <c r="D25" s="14" t="s">
        <v>71</v>
      </c>
    </row>
    <row r="26" spans="1:4" ht="19.899999999999999" customHeight="1" thickBot="1" x14ac:dyDescent="0.45">
      <c r="A26" s="3"/>
      <c r="B26" s="35"/>
      <c r="C26" s="30"/>
      <c r="D26" s="14"/>
    </row>
    <row r="27" spans="1:4" ht="19.899999999999999" customHeight="1" thickTop="1" x14ac:dyDescent="0.4">
      <c r="A27" s="3"/>
      <c r="B27" s="31"/>
      <c r="C27" s="32"/>
      <c r="D27" s="33"/>
    </row>
    <row r="28" spans="1:4" ht="19.899999999999999" customHeight="1" x14ac:dyDescent="0.4">
      <c r="A28" s="3"/>
      <c r="B28" s="31" t="s">
        <v>10</v>
      </c>
      <c r="C28" s="32">
        <v>450000</v>
      </c>
      <c r="D28" s="33" t="s">
        <v>57</v>
      </c>
    </row>
    <row r="29" spans="1:4" ht="19.899999999999999" customHeight="1" x14ac:dyDescent="0.4">
      <c r="A29" s="3"/>
      <c r="B29" s="31"/>
      <c r="C29" s="32"/>
      <c r="D29" s="33" t="s">
        <v>17</v>
      </c>
    </row>
    <row r="30" spans="1:4" ht="19.899999999999999" customHeight="1" x14ac:dyDescent="0.4">
      <c r="A30" s="3"/>
      <c r="B30" s="29"/>
      <c r="C30" s="30"/>
      <c r="D30" s="14" t="s">
        <v>52</v>
      </c>
    </row>
    <row r="31" spans="1:4" ht="19.899999999999999" customHeight="1" x14ac:dyDescent="0.4">
      <c r="A31" s="3"/>
      <c r="B31" s="31"/>
      <c r="C31" s="32"/>
      <c r="D31" s="33"/>
    </row>
    <row r="32" spans="1:4" ht="19.899999999999999" customHeight="1" x14ac:dyDescent="0.4">
      <c r="A32" s="3"/>
      <c r="B32" s="31" t="s">
        <v>11</v>
      </c>
      <c r="C32" s="32">
        <v>275000</v>
      </c>
      <c r="D32" s="33" t="s">
        <v>18</v>
      </c>
    </row>
    <row r="33" spans="1:4" ht="19.899999999999999" customHeight="1" x14ac:dyDescent="0.4">
      <c r="A33" s="3"/>
      <c r="B33" s="29"/>
      <c r="C33" s="30"/>
      <c r="D33" s="14" t="s">
        <v>19</v>
      </c>
    </row>
    <row r="34" spans="1:4" ht="19.899999999999999" customHeight="1" x14ac:dyDescent="0.4">
      <c r="A34" s="3"/>
      <c r="B34" s="34" t="s">
        <v>12</v>
      </c>
      <c r="C34" s="30">
        <v>10000</v>
      </c>
      <c r="D34" s="33" t="s">
        <v>20</v>
      </c>
    </row>
    <row r="35" spans="1:4" ht="19.899999999999999" customHeight="1" x14ac:dyDescent="0.4">
      <c r="A35" s="3"/>
      <c r="B35" s="31"/>
      <c r="C35" s="32"/>
      <c r="D35" s="33"/>
    </row>
    <row r="36" spans="1:4" ht="19.899999999999999" customHeight="1" x14ac:dyDescent="0.4">
      <c r="A36" s="3"/>
      <c r="B36" s="31" t="s">
        <v>13</v>
      </c>
      <c r="C36" s="32">
        <v>600000</v>
      </c>
      <c r="D36" s="33" t="s">
        <v>59</v>
      </c>
    </row>
    <row r="37" spans="1:4" ht="19.899999999999999" customHeight="1" x14ac:dyDescent="0.4">
      <c r="A37" s="3"/>
      <c r="B37" s="29"/>
      <c r="C37" s="30"/>
      <c r="D37" s="14" t="s">
        <v>58</v>
      </c>
    </row>
    <row r="38" spans="1:4" ht="19.899999999999999" customHeight="1" x14ac:dyDescent="0.4">
      <c r="A38" s="3"/>
      <c r="B38" s="29"/>
      <c r="C38" s="30"/>
      <c r="D38" s="14"/>
    </row>
    <row r="39" spans="1:4" ht="19.899999999999999" customHeight="1" x14ac:dyDescent="0.4">
      <c r="A39" s="3"/>
      <c r="B39" s="29" t="s">
        <v>63</v>
      </c>
      <c r="C39" s="30">
        <v>450000</v>
      </c>
      <c r="D39" s="14"/>
    </row>
    <row r="40" spans="1:4" ht="19.899999999999999" customHeight="1" x14ac:dyDescent="0.4">
      <c r="A40" s="3"/>
      <c r="B40" s="34" t="s">
        <v>14</v>
      </c>
      <c r="C40" s="30">
        <v>500000</v>
      </c>
      <c r="D40" s="16"/>
    </row>
    <row r="41" spans="1:4" ht="19.899999999999999" customHeight="1" x14ac:dyDescent="0.4">
      <c r="A41" s="3"/>
      <c r="B41" s="40"/>
      <c r="C41" s="32"/>
      <c r="D41" s="42"/>
    </row>
    <row r="42" spans="1:4" ht="19.899999999999999" customHeight="1" x14ac:dyDescent="0.4">
      <c r="A42" s="3"/>
      <c r="B42" s="40" t="s">
        <v>15</v>
      </c>
      <c r="C42" s="41">
        <v>83000</v>
      </c>
      <c r="D42" s="42" t="s">
        <v>60</v>
      </c>
    </row>
    <row r="43" spans="1:4" ht="19.899999999999999" customHeight="1" x14ac:dyDescent="0.4">
      <c r="A43" s="3"/>
      <c r="B43" s="39"/>
      <c r="C43" s="32"/>
      <c r="D43" s="33"/>
    </row>
    <row r="44" spans="1:4" ht="19.899999999999999" customHeight="1" thickBot="1" x14ac:dyDescent="0.45">
      <c r="A44" s="3"/>
      <c r="B44" s="35" t="s">
        <v>66</v>
      </c>
      <c r="C44" s="32">
        <v>120960</v>
      </c>
      <c r="D44" s="33"/>
    </row>
    <row r="45" spans="1:4" ht="19.899999999999999" customHeight="1" thickTop="1" x14ac:dyDescent="0.4">
      <c r="A45" s="3"/>
      <c r="B45" s="20" t="s">
        <v>29</v>
      </c>
      <c r="C45" s="36">
        <f>SUM(C17:C44)</f>
        <v>3316000</v>
      </c>
      <c r="D45" s="37"/>
    </row>
  </sheetData>
  <phoneticPr fontId="1"/>
  <pageMargins left="0.70866141732283472" right="0.31496062992125984" top="0.94488188976377963" bottom="0.74803149606299213" header="0.31496062992125984" footer="0.31496062992125984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収支計画</vt:lpstr>
      <vt:lpstr>支払予定(未払い分)</vt:lpstr>
      <vt:lpstr>R1収支計画予算書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平田瑞杏</cp:lastModifiedBy>
  <cp:lastPrinted>2019-06-07T05:33:44Z</cp:lastPrinted>
  <dcterms:created xsi:type="dcterms:W3CDTF">2019-06-02T09:52:12Z</dcterms:created>
  <dcterms:modified xsi:type="dcterms:W3CDTF">2019-06-25T12:46:55Z</dcterms:modified>
</cp:coreProperties>
</file>