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calcChain.xml" ContentType="application/vnd.openxmlformats-officedocument.spreadsheetml.calcChain+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Default Extension="png" ContentType="image/png"/>
  <Override PartName="/xl/worksheets/sheet2.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23480" yWindow="-80" windowWidth="22120" windowHeight="18280" tabRatio="905"/>
  </bookViews>
  <sheets>
    <sheet name="活動計算書（記載サポート版その他事業あり）" sheetId="11" r:id="rId1"/>
    <sheet name="活動計算書（記載サポート版）" sheetId="3" r:id="rId2"/>
    <sheet name="科目体系（活動） " sheetId="10" r:id="rId3"/>
  </sheets>
  <definedNames>
    <definedName name="_xlnm.Print_Area" localSheetId="2">'科目体系（活動） '!$A$1:$I$104</definedName>
    <definedName name="_xlnm.Print_Area" localSheetId="1">'活動計算書（記載サポート版）'!$A$1:$I$104</definedName>
    <definedName name="_xlnm.Print_Area" localSheetId="0">'活動計算書（記載サポート版その他事業あり）'!$A$9:$I$100</definedName>
    <definedName name="_xlnm.Print_Titles" localSheetId="2">'科目体系（活動） '!$9:$9</definedName>
    <definedName name="_xlnm.Print_Titles" localSheetId="0">'活動計算書（記載サポート版その他事業あり）'!$1:$8</definedName>
  </definedNames>
  <calcPr calcId="130407"/>
  <customWorkbookViews>
    <customWorkbookView name="江田 - 個人用ビュー" guid="{C6C41CC9-EC89-4C60-B6AF-090407442283}" mergeInterval="0" personalView="1" maximized="1" xWindow="1" yWindow="1" windowWidth="1676" windowHeight="831" activeSheetId="7"/>
    <customWorkbookView name="JDL - 個人用ビュー" guid="{1F4C3A28-8AF7-4CA2-AA54-2977604E1925}" mergeInterval="0" personalView="1" maximized="1" xWindow="1" yWindow="1" windowWidth="1676" windowHeight="825" activeSheetId="6"/>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G74" i="11"/>
  <c r="G70"/>
  <c r="G65"/>
  <c r="G66"/>
  <c r="G77"/>
  <c r="G79"/>
  <c r="G78"/>
  <c r="I95"/>
  <c r="G29"/>
  <c r="G62"/>
  <c r="G82"/>
  <c r="G83"/>
  <c r="G51"/>
  <c r="G35"/>
  <c r="G52"/>
  <c r="G84"/>
  <c r="G94"/>
  <c r="H29"/>
  <c r="H62"/>
  <c r="H82"/>
  <c r="H83"/>
  <c r="H51"/>
  <c r="H35"/>
  <c r="H52"/>
  <c r="H84"/>
  <c r="H94"/>
  <c r="G96"/>
  <c r="G97"/>
  <c r="H96"/>
  <c r="H97"/>
  <c r="I97"/>
  <c r="I99"/>
  <c r="I96"/>
  <c r="I94"/>
  <c r="I84"/>
  <c r="I83"/>
  <c r="I70"/>
  <c r="I82"/>
  <c r="I65"/>
  <c r="I66"/>
  <c r="I67"/>
  <c r="I68"/>
  <c r="I69"/>
  <c r="I71"/>
  <c r="I72"/>
  <c r="I73"/>
  <c r="I74"/>
  <c r="I75"/>
  <c r="I76"/>
  <c r="I77"/>
  <c r="I78"/>
  <c r="I79"/>
  <c r="I80"/>
  <c r="I64"/>
  <c r="I62"/>
  <c r="I56"/>
  <c r="I57"/>
  <c r="I58"/>
  <c r="I59"/>
  <c r="I60"/>
  <c r="I55"/>
  <c r="I52"/>
  <c r="I51"/>
  <c r="I38"/>
  <c r="I39"/>
  <c r="I40"/>
  <c r="I41"/>
  <c r="I42"/>
  <c r="I43"/>
  <c r="I44"/>
  <c r="I45"/>
  <c r="I46"/>
  <c r="I47"/>
  <c r="I48"/>
  <c r="I49"/>
  <c r="I37"/>
  <c r="I35"/>
  <c r="I33"/>
  <c r="I29"/>
  <c r="I27"/>
  <c r="I26"/>
  <c r="I23"/>
  <c r="I22"/>
  <c r="I19"/>
  <c r="I16"/>
  <c r="I12"/>
  <c r="I13"/>
  <c r="I11"/>
</calcChain>
</file>

<file path=xl/sharedStrings.xml><?xml version="1.0" encoding="utf-8"?>
<sst xmlns="http://schemas.openxmlformats.org/spreadsheetml/2006/main" count="359" uniqueCount="213">
  <si>
    <t>Ｅ　次期繰越正味財産額（Ｃ＋Ｄ）</t>
    <phoneticPr fontId="2"/>
  </si>
  <si>
    <t>事業収益（　　　　　　　　　　）</t>
    <phoneticPr fontId="2"/>
  </si>
  <si>
    <t>事業年度；　　年　　月　　日から　　　年　　月　　日まで</t>
    <rPh sb="0" eb="2">
      <t>ジギョウ</t>
    </rPh>
    <rPh sb="2" eb="4">
      <t>ネンド</t>
    </rPh>
    <rPh sb="7" eb="8">
      <t>ネン</t>
    </rPh>
    <rPh sb="10" eb="11">
      <t>ガツ</t>
    </rPh>
    <rPh sb="13" eb="14">
      <t>ニチ</t>
    </rPh>
    <rPh sb="19" eb="20">
      <t>ネン</t>
    </rPh>
    <rPh sb="22" eb="23">
      <t>ガツ</t>
    </rPh>
    <rPh sb="25" eb="26">
      <t>ニチ</t>
    </rPh>
    <phoneticPr fontId="2"/>
  </si>
  <si>
    <t>車両費</t>
    <rPh sb="0" eb="2">
      <t>シャリョウ</t>
    </rPh>
    <rPh sb="2" eb="3">
      <t>ヒ</t>
    </rPh>
    <phoneticPr fontId="2"/>
  </si>
  <si>
    <t>賃借料</t>
    <rPh sb="0" eb="2">
      <t>チンシャク</t>
    </rPh>
    <rPh sb="2" eb="3">
      <t>リョウ</t>
    </rPh>
    <phoneticPr fontId="2"/>
  </si>
  <si>
    <t>保険料</t>
    <rPh sb="0" eb="3">
      <t>ホケンリョウ</t>
    </rPh>
    <phoneticPr fontId="2"/>
  </si>
  <si>
    <t>講師等に対する謝礼金。</t>
    <rPh sb="0" eb="2">
      <t>コウシ</t>
    </rPh>
    <rPh sb="2" eb="3">
      <t>トウ</t>
    </rPh>
    <rPh sb="4" eb="5">
      <t>タイ</t>
    </rPh>
    <rPh sb="7" eb="10">
      <t>シャレイキン</t>
    </rPh>
    <phoneticPr fontId="2"/>
  </si>
  <si>
    <t>印刷製本費</t>
    <rPh sb="0" eb="2">
      <t>インサツ</t>
    </rPh>
    <rPh sb="2" eb="4">
      <t>セイホン</t>
    </rPh>
    <rPh sb="4" eb="5">
      <t>ヒ</t>
    </rPh>
    <phoneticPr fontId="2"/>
  </si>
  <si>
    <t>車両費</t>
    <rPh sb="0" eb="2">
      <t>シャリョウ</t>
    </rPh>
    <rPh sb="2" eb="3">
      <t>ヒ</t>
    </rPh>
    <phoneticPr fontId="2"/>
  </si>
  <si>
    <t>Ⅱ　経常費用　の計</t>
    <rPh sb="2" eb="4">
      <t>ケイジョウ</t>
    </rPh>
    <rPh sb="4" eb="6">
      <t>ヒヨウ</t>
    </rPh>
    <rPh sb="8" eb="9">
      <t>ケイ</t>
    </rPh>
    <phoneticPr fontId="2"/>
  </si>
  <si>
    <t>当期経常増減額（経常収益と経常費用の差）</t>
    <rPh sb="0" eb="2">
      <t>トウキ</t>
    </rPh>
    <rPh sb="2" eb="4">
      <t>ケイジョウ</t>
    </rPh>
    <rPh sb="4" eb="7">
      <t>ゾウゲンガク</t>
    </rPh>
    <rPh sb="8" eb="10">
      <t>ケイジョウ</t>
    </rPh>
    <rPh sb="10" eb="12">
      <t>シュウエキ</t>
    </rPh>
    <rPh sb="13" eb="15">
      <t>ケイジョウ</t>
    </rPh>
    <rPh sb="15" eb="17">
      <t>ヒヨウ</t>
    </rPh>
    <rPh sb="18" eb="19">
      <t>サ</t>
    </rPh>
    <phoneticPr fontId="2"/>
  </si>
  <si>
    <t>（２）その他経費</t>
    <phoneticPr fontId="2"/>
  </si>
  <si>
    <t>１．事業費　の計</t>
    <phoneticPr fontId="2"/>
  </si>
  <si>
    <t>２．管理費　の計</t>
    <rPh sb="2" eb="5">
      <t>カンリヒ</t>
    </rPh>
    <rPh sb="7" eb="8">
      <t>ケイ</t>
    </rPh>
    <phoneticPr fontId="2"/>
  </si>
  <si>
    <t>管理費の（２）その他経費計</t>
    <rPh sb="0" eb="2">
      <t>カンリ</t>
    </rPh>
    <rPh sb="2" eb="3">
      <t>ヒ</t>
    </rPh>
    <rPh sb="9" eb="10">
      <t>タ</t>
    </rPh>
    <rPh sb="10" eb="12">
      <t>ケイヒ</t>
    </rPh>
    <rPh sb="12" eb="13">
      <t>ケイ</t>
    </rPh>
    <phoneticPr fontId="2"/>
  </si>
  <si>
    <t>法人の名称：　　　　　　　　　　　　　　　　　　　　</t>
    <rPh sb="0" eb="2">
      <t>ホウジン</t>
    </rPh>
    <rPh sb="3" eb="5">
      <t>メイショウ</t>
    </rPh>
    <phoneticPr fontId="2"/>
  </si>
  <si>
    <t>Ⅲ　経常外収益</t>
    <phoneticPr fontId="2"/>
  </si>
  <si>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rPh sb="0" eb="3">
      <t>カネンド</t>
    </rPh>
    <rPh sb="4" eb="5">
      <t>カカ</t>
    </rPh>
    <rPh sb="7" eb="9">
      <t>コウモク</t>
    </rPh>
    <rPh sb="10" eb="12">
      <t>トウキ</t>
    </rPh>
    <rPh sb="13" eb="15">
      <t>イッカツ</t>
    </rPh>
    <rPh sb="17" eb="19">
      <t>シュウセイ</t>
    </rPh>
    <rPh sb="19" eb="21">
      <t>ショリ</t>
    </rPh>
    <rPh sb="24" eb="26">
      <t>バアイ</t>
    </rPh>
    <phoneticPr fontId="2"/>
  </si>
  <si>
    <t>Ⅴ</t>
    <phoneticPr fontId="2"/>
  </si>
  <si>
    <t>臨時雇賃金</t>
    <rPh sb="0" eb="2">
      <t>リンジ</t>
    </rPh>
    <rPh sb="2" eb="3">
      <t>ヤトイ</t>
    </rPh>
    <rPh sb="3" eb="5">
      <t>チンギン</t>
    </rPh>
    <phoneticPr fontId="2"/>
  </si>
  <si>
    <t>受取補助金</t>
    <rPh sb="0" eb="2">
      <t>ウケトリ</t>
    </rPh>
    <rPh sb="2" eb="5">
      <t>ホジョキン</t>
    </rPh>
    <phoneticPr fontId="2"/>
  </si>
  <si>
    <t>水道光熱費</t>
    <rPh sb="0" eb="2">
      <t>スイドウ</t>
    </rPh>
    <rPh sb="2" eb="4">
      <t>コウネツ</t>
    </rPh>
    <rPh sb="4" eb="5">
      <t>ヒ</t>
    </rPh>
    <phoneticPr fontId="2"/>
  </si>
  <si>
    <t>修繕費</t>
    <rPh sb="0" eb="2">
      <t>シュウゼン</t>
    </rPh>
    <rPh sb="2" eb="3">
      <t>ヒ</t>
    </rPh>
    <phoneticPr fontId="2"/>
  </si>
  <si>
    <t>委託費</t>
    <rPh sb="0" eb="2">
      <t>イタク</t>
    </rPh>
    <rPh sb="2" eb="3">
      <t>ヒ</t>
    </rPh>
    <phoneticPr fontId="2"/>
  </si>
  <si>
    <t>通信運搬費</t>
    <rPh sb="0" eb="2">
      <t>ツウシン</t>
    </rPh>
    <rPh sb="2" eb="4">
      <t>ウンパン</t>
    </rPh>
    <rPh sb="4" eb="5">
      <t>ヒ</t>
    </rPh>
    <phoneticPr fontId="2"/>
  </si>
  <si>
    <t>売上原価</t>
    <rPh sb="0" eb="2">
      <t>ウリアゲ</t>
    </rPh>
    <rPh sb="2" eb="4">
      <t>ゲンカ</t>
    </rPh>
    <phoneticPr fontId="2"/>
  </si>
  <si>
    <t>提供を受けたボランティアからの役務の金額を、合理的に算定し外部資料等によって客観的に把握でき、ボランティア評価費用と併せて計上する方法を選択した場合に計上する。</t>
    <rPh sb="0" eb="2">
      <t>テイキョウ</t>
    </rPh>
    <rPh sb="3" eb="4">
      <t>ウ</t>
    </rPh>
    <rPh sb="15" eb="17">
      <t>エキム</t>
    </rPh>
    <rPh sb="18" eb="20">
      <t>キンガク</t>
    </rPh>
    <rPh sb="22" eb="25">
      <t>ゴウリテキ</t>
    </rPh>
    <rPh sb="26" eb="28">
      <t>サンテイ</t>
    </rPh>
    <rPh sb="29" eb="31">
      <t>ガイブ</t>
    </rPh>
    <rPh sb="31" eb="33">
      <t>シリョウ</t>
    </rPh>
    <rPh sb="33" eb="34">
      <t>トウ</t>
    </rPh>
    <rPh sb="38" eb="41">
      <t>キャッカンテキ</t>
    </rPh>
    <rPh sb="42" eb="44">
      <t>ハアク</t>
    </rPh>
    <rPh sb="53" eb="55">
      <t>ヒョウカ</t>
    </rPh>
    <rPh sb="55" eb="57">
      <t>ヒヨウ</t>
    </rPh>
    <rPh sb="58" eb="59">
      <t>アワ</t>
    </rPh>
    <rPh sb="61" eb="63">
      <t>ケイジョウ</t>
    </rPh>
    <rPh sb="65" eb="67">
      <t>ホウホウ</t>
    </rPh>
    <rPh sb="68" eb="70">
      <t>センタク</t>
    </rPh>
    <rPh sb="72" eb="74">
      <t>バアイ</t>
    </rPh>
    <rPh sb="75" eb="77">
      <t>ケイジョウ</t>
    </rPh>
    <phoneticPr fontId="2"/>
  </si>
  <si>
    <t>受取助成金</t>
    <rPh sb="0" eb="2">
      <t>ウケトリ</t>
    </rPh>
    <rPh sb="2" eb="5">
      <t>ジョセイキン</t>
    </rPh>
    <phoneticPr fontId="2"/>
  </si>
  <si>
    <t>活動計算書（　　　　年度）</t>
    <rPh sb="0" eb="2">
      <t>カツドウ</t>
    </rPh>
    <rPh sb="2" eb="5">
      <t>ケイサンショ</t>
    </rPh>
    <rPh sb="10" eb="12">
      <t>ネンド</t>
    </rPh>
    <phoneticPr fontId="2"/>
  </si>
  <si>
    <t>特定非営利活動
に係る事業</t>
    <rPh sb="0" eb="2">
      <t>トクテイ</t>
    </rPh>
    <rPh sb="2" eb="5">
      <t>ヒエイリ</t>
    </rPh>
    <rPh sb="5" eb="7">
      <t>カツドウ</t>
    </rPh>
    <rPh sb="9" eb="10">
      <t>カカ</t>
    </rPh>
    <rPh sb="11" eb="13">
      <t>ジギョウ</t>
    </rPh>
    <phoneticPr fontId="2"/>
  </si>
  <si>
    <t>合計</t>
    <rPh sb="0" eb="2">
      <t>ゴウケイ</t>
    </rPh>
    <phoneticPr fontId="2"/>
  </si>
  <si>
    <t>Ｃ　経理区分振替額</t>
    <rPh sb="2" eb="4">
      <t>ケイリ</t>
    </rPh>
    <rPh sb="4" eb="6">
      <t>クブン</t>
    </rPh>
    <rPh sb="6" eb="8">
      <t>フリカエ</t>
    </rPh>
    <rPh sb="8" eb="9">
      <t>ガク</t>
    </rPh>
    <phoneticPr fontId="2"/>
  </si>
  <si>
    <t>Ｄ　当期正味財産増減額（Ａ－Ｂ＋Ｃ）</t>
    <phoneticPr fontId="2"/>
  </si>
  <si>
    <t>Ｅ　前期繰越正味財産額
　（前期の次期繰越正味財産額）</t>
    <rPh sb="14" eb="16">
      <t>ゼンキ</t>
    </rPh>
    <rPh sb="17" eb="19">
      <t>ジキ</t>
    </rPh>
    <rPh sb="19" eb="21">
      <t>クリコシ</t>
    </rPh>
    <rPh sb="21" eb="23">
      <t>ショウミ</t>
    </rPh>
    <rPh sb="23" eb="25">
      <t>ザイサン</t>
    </rPh>
    <rPh sb="25" eb="26">
      <t>ガク</t>
    </rPh>
    <phoneticPr fontId="2"/>
  </si>
  <si>
    <t>Ｆ　次期繰越正味財産額（Ｄ＋Ｅ）</t>
    <phoneticPr fontId="2"/>
  </si>
  <si>
    <t>過年度損益修正損</t>
    <rPh sb="0" eb="3">
      <t>カネンド</t>
    </rPh>
    <rPh sb="3" eb="5">
      <t>ソンエキ</t>
    </rPh>
    <rPh sb="5" eb="7">
      <t>シュウセイ</t>
    </rPh>
    <rPh sb="7" eb="8">
      <t>ソン</t>
    </rPh>
    <phoneticPr fontId="2"/>
  </si>
  <si>
    <t>４．事業収入</t>
    <rPh sb="4" eb="6">
      <t>シュウニュウ</t>
    </rPh>
    <phoneticPr fontId="2"/>
  </si>
  <si>
    <t>委託事業収入</t>
    <rPh sb="0" eb="2">
      <t>イタク</t>
    </rPh>
    <rPh sb="4" eb="6">
      <t>シュウニュウ</t>
    </rPh>
    <phoneticPr fontId="2"/>
  </si>
  <si>
    <t>１．受取会費・入会金収入</t>
    <rPh sb="2" eb="4">
      <t>ウケトリ</t>
    </rPh>
    <rPh sb="7" eb="10">
      <t>ニュウカイキン</t>
    </rPh>
    <rPh sb="10" eb="12">
      <t>シュウニュウ</t>
    </rPh>
    <phoneticPr fontId="2"/>
  </si>
  <si>
    <t>広告宣伝費</t>
    <rPh sb="0" eb="5">
      <t>コウコクセンデンヒ</t>
    </rPh>
    <phoneticPr fontId="2"/>
  </si>
  <si>
    <t>租税公課</t>
    <rPh sb="0" eb="4">
      <t>ソゼイコウカ</t>
    </rPh>
    <phoneticPr fontId="2"/>
  </si>
  <si>
    <t>Ⅲ　経常外収益</t>
    <phoneticPr fontId="2"/>
  </si>
  <si>
    <t>活動計算書（平成２９年度）</t>
    <rPh sb="0" eb="2">
      <t>カツドウ</t>
    </rPh>
    <rPh sb="2" eb="5">
      <t>ケイサンショ</t>
    </rPh>
    <rPh sb="6" eb="8">
      <t>ヘイセイ</t>
    </rPh>
    <rPh sb="10" eb="12">
      <t>ネンド</t>
    </rPh>
    <phoneticPr fontId="2"/>
  </si>
  <si>
    <t>事業年度平成２９年４月１日から平成３０年３月３１日まで</t>
    <rPh sb="0" eb="2">
      <t>ジギョウ</t>
    </rPh>
    <rPh sb="2" eb="4">
      <t>ネンド</t>
    </rPh>
    <rPh sb="4" eb="6">
      <t>ヘイセイ</t>
    </rPh>
    <rPh sb="8" eb="9">
      <t>ネン</t>
    </rPh>
    <rPh sb="10" eb="11">
      <t>ガツ</t>
    </rPh>
    <rPh sb="12" eb="13">
      <t>ニチ</t>
    </rPh>
    <rPh sb="15" eb="17">
      <t>ヘイセイ</t>
    </rPh>
    <rPh sb="19" eb="20">
      <t>ネン</t>
    </rPh>
    <rPh sb="21" eb="22">
      <t>ガツ</t>
    </rPh>
    <rPh sb="24" eb="25">
      <t>ニチ</t>
    </rPh>
    <phoneticPr fontId="2"/>
  </si>
  <si>
    <t>法人の名称：　　特定非営利活動法人がんとむきあう会　　　　　　　　　　　　</t>
    <rPh sb="0" eb="2">
      <t>ホウジン</t>
    </rPh>
    <rPh sb="3" eb="5">
      <t>メイショウ</t>
    </rPh>
    <rPh sb="8" eb="10">
      <t>トクテイ</t>
    </rPh>
    <rPh sb="10" eb="13">
      <t>ヒエイリ</t>
    </rPh>
    <rPh sb="13" eb="17">
      <t>カツドウホウジン</t>
    </rPh>
    <rPh sb="24" eb="25">
      <t>カイ</t>
    </rPh>
    <phoneticPr fontId="2"/>
  </si>
  <si>
    <t>事業費の（２）その他経費の計</t>
    <rPh sb="0" eb="3">
      <t>ジギョウヒ</t>
    </rPh>
    <rPh sb="9" eb="10">
      <t>タ</t>
    </rPh>
    <rPh sb="10" eb="12">
      <t>ケイヒ</t>
    </rPh>
    <rPh sb="13" eb="14">
      <t>ケイ</t>
    </rPh>
    <phoneticPr fontId="2"/>
  </si>
  <si>
    <t>Ⅰ　経常収益　の計</t>
    <phoneticPr fontId="2"/>
  </si>
  <si>
    <t>金額（単位：円）</t>
    <rPh sb="0" eb="2">
      <t>キンガク</t>
    </rPh>
    <phoneticPr fontId="2"/>
  </si>
  <si>
    <t>支払手数料</t>
    <rPh sb="0" eb="2">
      <t>シハラ</t>
    </rPh>
    <rPh sb="2" eb="4">
      <t>テスウ</t>
    </rPh>
    <rPh sb="4" eb="5">
      <t>リョウ</t>
    </rPh>
    <phoneticPr fontId="2"/>
  </si>
  <si>
    <t>１．受取会費の計</t>
    <rPh sb="2" eb="4">
      <t>ウケトリ</t>
    </rPh>
    <rPh sb="4" eb="6">
      <t>カイヒ</t>
    </rPh>
    <rPh sb="7" eb="8">
      <t>ケイ</t>
    </rPh>
    <phoneticPr fontId="2"/>
  </si>
  <si>
    <t>２．受取寄附金の計</t>
    <rPh sb="2" eb="4">
      <t>ウケトリ</t>
    </rPh>
    <rPh sb="4" eb="7">
      <t>キフキン</t>
    </rPh>
    <rPh sb="8" eb="9">
      <t>ケイ</t>
    </rPh>
    <phoneticPr fontId="2"/>
  </si>
  <si>
    <t>３．受取助成金の計</t>
    <rPh sb="2" eb="4">
      <t>ウケトリ</t>
    </rPh>
    <rPh sb="4" eb="7">
      <t>ジョセイキン</t>
    </rPh>
    <rPh sb="8" eb="9">
      <t>ケイ</t>
    </rPh>
    <phoneticPr fontId="2"/>
  </si>
  <si>
    <t>（注）　重要性が高いと判断される使途等が制約された寄附金等（対象事業等が定められた補助金等を含む）を受け入れた場合は、「一般正味財産増減の部」と「指定正味財産増減の部」に区分して表示することが望ましい。表示例は以下のとおり。</t>
    <rPh sb="1" eb="2">
      <t>チュウ</t>
    </rPh>
    <rPh sb="20" eb="22">
      <t>セイヤク</t>
    </rPh>
    <rPh sb="44" eb="45">
      <t>トウ</t>
    </rPh>
    <rPh sb="46" eb="47">
      <t>フク</t>
    </rPh>
    <rPh sb="66" eb="68">
      <t>ゾウゲン</t>
    </rPh>
    <rPh sb="79" eb="81">
      <t>ゾウゲン</t>
    </rPh>
    <rPh sb="96" eb="97">
      <t>ノゾ</t>
    </rPh>
    <phoneticPr fontId="2"/>
  </si>
  <si>
    <t>Ｄ　前期繰越正味財産額
　（前期の次期繰越正味財産額）</t>
    <rPh sb="14" eb="16">
      <t>ゼンキ</t>
    </rPh>
    <rPh sb="17" eb="19">
      <t>ジキ</t>
    </rPh>
    <rPh sb="19" eb="21">
      <t>クリコシ</t>
    </rPh>
    <rPh sb="21" eb="23">
      <t>ショウミ</t>
    </rPh>
    <rPh sb="23" eb="25">
      <t>ザイサン</t>
    </rPh>
    <rPh sb="25" eb="26">
      <t>ガク</t>
    </rPh>
    <phoneticPr fontId="2"/>
  </si>
  <si>
    <t>（注）　重要性が高いと判断される使途等が制約された寄附金等（対象事業等が定められた補助金等を含む）を受け入れた場合は、「一般正味財産増減の部」と「指定正味財産増減の部」に区分して表示し、当該寄附金等を後者に計上することが望ましい。当該寄附金（補助金・助成金）の使途等が解除された場合等には、「一般正味財産増減の部」に「受取寄附金（補助金・助成金）振替額」を、「指定正味財産増減の部」に「一般正味財産への振替額（△）」を勘定科目として記載する。</t>
    <rPh sb="1" eb="2">
      <t>チュウ</t>
    </rPh>
    <rPh sb="4" eb="7">
      <t>ジュウヨウセイ</t>
    </rPh>
    <rPh sb="8" eb="9">
      <t>タカ</t>
    </rPh>
    <rPh sb="11" eb="13">
      <t>ハンダン</t>
    </rPh>
    <rPh sb="16" eb="18">
      <t>シト</t>
    </rPh>
    <rPh sb="18" eb="19">
      <t>トウ</t>
    </rPh>
    <rPh sb="20" eb="22">
      <t>セイヤク</t>
    </rPh>
    <rPh sb="44" eb="45">
      <t>トウ</t>
    </rPh>
    <rPh sb="46" eb="47">
      <t>フク</t>
    </rPh>
    <rPh sb="60" eb="62">
      <t>イッパン</t>
    </rPh>
    <rPh sb="62" eb="64">
      <t>ショウミ</t>
    </rPh>
    <rPh sb="64" eb="66">
      <t>ザイサン</t>
    </rPh>
    <rPh sb="66" eb="68">
      <t>ゾウゲン</t>
    </rPh>
    <rPh sb="69" eb="70">
      <t>ブ</t>
    </rPh>
    <rPh sb="73" eb="75">
      <t>シテイ</t>
    </rPh>
    <rPh sb="75" eb="77">
      <t>ショウミ</t>
    </rPh>
    <rPh sb="77" eb="79">
      <t>ザイサン</t>
    </rPh>
    <rPh sb="79" eb="81">
      <t>ゾウゲン</t>
    </rPh>
    <rPh sb="82" eb="83">
      <t>ブ</t>
    </rPh>
    <rPh sb="85" eb="87">
      <t>クブン</t>
    </rPh>
    <rPh sb="89" eb="91">
      <t>ヒョウジ</t>
    </rPh>
    <rPh sb="93" eb="95">
      <t>トウガイ</t>
    </rPh>
    <rPh sb="100" eb="102">
      <t>コウシャ</t>
    </rPh>
    <rPh sb="103" eb="105">
      <t>ケイジョウ</t>
    </rPh>
    <rPh sb="115" eb="117">
      <t>トウガイ</t>
    </rPh>
    <rPh sb="117" eb="120">
      <t>キフキン</t>
    </rPh>
    <rPh sb="121" eb="124">
      <t>ホジョキン</t>
    </rPh>
    <rPh sb="130" eb="132">
      <t>シト</t>
    </rPh>
    <rPh sb="132" eb="133">
      <t>トウ</t>
    </rPh>
    <rPh sb="134" eb="136">
      <t>カイジョ</t>
    </rPh>
    <rPh sb="139" eb="141">
      <t>バアイ</t>
    </rPh>
    <rPh sb="141" eb="142">
      <t>トウ</t>
    </rPh>
    <rPh sb="146" eb="152">
      <t>イッパンショウミザイサン</t>
    </rPh>
    <rPh sb="155" eb="156">
      <t>ブ</t>
    </rPh>
    <rPh sb="159" eb="161">
      <t>ウケトリ</t>
    </rPh>
    <rPh sb="165" eb="168">
      <t>ホジョキン</t>
    </rPh>
    <rPh sb="169" eb="172">
      <t>ジョセイキン</t>
    </rPh>
    <rPh sb="173" eb="175">
      <t>フリカエ</t>
    </rPh>
    <rPh sb="175" eb="176">
      <t>ガク</t>
    </rPh>
    <rPh sb="182" eb="184">
      <t>ショウミ</t>
    </rPh>
    <rPh sb="184" eb="186">
      <t>ザイサン</t>
    </rPh>
    <rPh sb="186" eb="188">
      <t>ゾウゲン</t>
    </rPh>
    <rPh sb="189" eb="190">
      <t>ブ</t>
    </rPh>
    <rPh sb="193" eb="195">
      <t>イッパン</t>
    </rPh>
    <rPh sb="195" eb="197">
      <t>ショウミ</t>
    </rPh>
    <rPh sb="197" eb="199">
      <t>ザイサン</t>
    </rPh>
    <rPh sb="203" eb="204">
      <t>ガク</t>
    </rPh>
    <rPh sb="209" eb="211">
      <t>カンジョウ</t>
    </rPh>
    <rPh sb="211" eb="213">
      <t>カモク</t>
    </rPh>
    <rPh sb="216" eb="218">
      <t>キサイ</t>
    </rPh>
    <phoneticPr fontId="2"/>
  </si>
  <si>
    <t>　一般正味財産への振替額　　 　　　　△</t>
    <phoneticPr fontId="2"/>
  </si>
  <si>
    <t>Ⅰ　経常収益</t>
    <phoneticPr fontId="2"/>
  </si>
  <si>
    <t>１．受取会費</t>
    <phoneticPr fontId="2"/>
  </si>
  <si>
    <t>２．受取寄附金</t>
    <phoneticPr fontId="2"/>
  </si>
  <si>
    <t>３．受取助成金等</t>
    <phoneticPr fontId="2"/>
  </si>
  <si>
    <t>４．事業収益</t>
    <phoneticPr fontId="2"/>
  </si>
  <si>
    <t>５．その他収益</t>
    <phoneticPr fontId="2"/>
  </si>
  <si>
    <t>１．固定資産売却益</t>
    <rPh sb="2" eb="4">
      <t>コテイ</t>
    </rPh>
    <rPh sb="4" eb="6">
      <t>シサン</t>
    </rPh>
    <rPh sb="6" eb="9">
      <t>バイキャクエキ</t>
    </rPh>
    <phoneticPr fontId="2"/>
  </si>
  <si>
    <t>Ⅲ　経常外収益　の計</t>
    <phoneticPr fontId="2"/>
  </si>
  <si>
    <t>１．過年度損益修正損</t>
    <rPh sb="2" eb="5">
      <t>カネンド</t>
    </rPh>
    <rPh sb="5" eb="7">
      <t>ソンエキ</t>
    </rPh>
    <rPh sb="7" eb="9">
      <t>シュウセイ</t>
    </rPh>
    <rPh sb="9" eb="10">
      <t>ゾン</t>
    </rPh>
    <phoneticPr fontId="2"/>
  </si>
  <si>
    <t>Ⅳ　経常外費用</t>
    <phoneticPr fontId="2"/>
  </si>
  <si>
    <t>Ⅳ　経常外費用　の計</t>
    <phoneticPr fontId="2"/>
  </si>
  <si>
    <t>Ａ　税引前当期正味財産増減額
（当期経常増減額からⅢ経常外収益を足し
　Ⅳ経常外費用を引いた額）</t>
    <rPh sb="2" eb="4">
      <t>ゼイビキ</t>
    </rPh>
    <rPh sb="4" eb="5">
      <t>マエ</t>
    </rPh>
    <rPh sb="5" eb="7">
      <t>トウキ</t>
    </rPh>
    <rPh sb="7" eb="9">
      <t>ショウミ</t>
    </rPh>
    <rPh sb="9" eb="11">
      <t>ザイサン</t>
    </rPh>
    <rPh sb="11" eb="13">
      <t>ゾウゲン</t>
    </rPh>
    <rPh sb="13" eb="14">
      <t>ガク</t>
    </rPh>
    <rPh sb="16" eb="18">
      <t>トウキ</t>
    </rPh>
    <rPh sb="18" eb="20">
      <t>ケイジョウ</t>
    </rPh>
    <rPh sb="20" eb="23">
      <t>ゾウゲンガク</t>
    </rPh>
    <rPh sb="26" eb="28">
      <t>ケイジョウ</t>
    </rPh>
    <rPh sb="28" eb="29">
      <t>ガイ</t>
    </rPh>
    <rPh sb="29" eb="31">
      <t>シュウエキ</t>
    </rPh>
    <rPh sb="32" eb="33">
      <t>タ</t>
    </rPh>
    <rPh sb="37" eb="39">
      <t>ケイジョウ</t>
    </rPh>
    <rPh sb="39" eb="40">
      <t>ガイ</t>
    </rPh>
    <rPh sb="40" eb="42">
      <t>ヒヨウ</t>
    </rPh>
    <rPh sb="43" eb="44">
      <t>ヒ</t>
    </rPh>
    <rPh sb="46" eb="47">
      <t>ガク</t>
    </rPh>
    <phoneticPr fontId="2"/>
  </si>
  <si>
    <t>４．事業収益の計</t>
    <rPh sb="2" eb="4">
      <t>ジギョウ</t>
    </rPh>
    <rPh sb="4" eb="6">
      <t>シュウエキ</t>
    </rPh>
    <rPh sb="7" eb="8">
      <t>ケイ</t>
    </rPh>
    <phoneticPr fontId="2"/>
  </si>
  <si>
    <t>５．その他収益の計</t>
    <rPh sb="4" eb="5">
      <t>タ</t>
    </rPh>
    <rPh sb="5" eb="7">
      <t>シュウエキ</t>
    </rPh>
    <rPh sb="8" eb="9">
      <t>ケイ</t>
    </rPh>
    <phoneticPr fontId="2"/>
  </si>
  <si>
    <t>金融機関等からの借入れに係る利子・利息。</t>
    <rPh sb="0" eb="2">
      <t>キンユウ</t>
    </rPh>
    <rPh sb="2" eb="4">
      <t>キカン</t>
    </rPh>
    <rPh sb="4" eb="5">
      <t>トウ</t>
    </rPh>
    <rPh sb="8" eb="10">
      <t>カリイ</t>
    </rPh>
    <rPh sb="12" eb="13">
      <t>カカ</t>
    </rPh>
    <rPh sb="14" eb="16">
      <t>リシ</t>
    </rPh>
    <rPh sb="17" eb="19">
      <t>リソク</t>
    </rPh>
    <phoneticPr fontId="2"/>
  </si>
  <si>
    <t>車両運搬具に関する費用をまとめる場合。内容により他の科目に表示することもできる。</t>
    <rPh sb="0" eb="1">
      <t>クルマ</t>
    </rPh>
    <rPh sb="1" eb="2">
      <t>リョウ</t>
    </rPh>
    <rPh sb="2" eb="4">
      <t>ウンパン</t>
    </rPh>
    <rPh sb="4" eb="5">
      <t>グ</t>
    </rPh>
    <rPh sb="6" eb="7">
      <t>カン</t>
    </rPh>
    <rPh sb="9" eb="11">
      <t>ヒヨウ</t>
    </rPh>
    <rPh sb="16" eb="18">
      <t>バアイ</t>
    </rPh>
    <rPh sb="19" eb="21">
      <t>ナイヨウ</t>
    </rPh>
    <rPh sb="24" eb="25">
      <t>タ</t>
    </rPh>
    <rPh sb="26" eb="28">
      <t>カモク</t>
    </rPh>
    <rPh sb="29" eb="31">
      <t>ヒョウジ</t>
    </rPh>
    <phoneticPr fontId="2"/>
  </si>
  <si>
    <t>通信運搬費</t>
    <rPh sb="0" eb="2">
      <t>ツウシン</t>
    </rPh>
    <rPh sb="2" eb="4">
      <t>ウンパン</t>
    </rPh>
    <rPh sb="4" eb="5">
      <t>ヒ</t>
    </rPh>
    <phoneticPr fontId="2"/>
  </si>
  <si>
    <t>電話代や郵送物の送料等。</t>
  </si>
  <si>
    <t>消耗品費</t>
    <rPh sb="0" eb="2">
      <t>ショウモウ</t>
    </rPh>
    <rPh sb="2" eb="3">
      <t>ヒン</t>
    </rPh>
    <rPh sb="3" eb="4">
      <t>ヒ</t>
    </rPh>
    <phoneticPr fontId="2"/>
  </si>
  <si>
    <t>修繕費</t>
    <rPh sb="0" eb="3">
      <t>シュウゼンヒ</t>
    </rPh>
    <phoneticPr fontId="2"/>
  </si>
  <si>
    <t>水道光熱費</t>
    <rPh sb="0" eb="2">
      <t>スイドウ</t>
    </rPh>
    <rPh sb="2" eb="5">
      <t>コウネツヒ</t>
    </rPh>
    <phoneticPr fontId="2"/>
  </si>
  <si>
    <t>電気代、ガス代、水道代等。</t>
  </si>
  <si>
    <t>地代家賃</t>
    <rPh sb="0" eb="2">
      <t>チダイ</t>
    </rPh>
    <rPh sb="2" eb="4">
      <t>ヤチン</t>
    </rPh>
    <phoneticPr fontId="2"/>
  </si>
  <si>
    <t>事務所の家賃や駐車場代等。</t>
    <rPh sb="0" eb="2">
      <t>ジム</t>
    </rPh>
    <rPh sb="2" eb="3">
      <t>ショ</t>
    </rPh>
    <rPh sb="4" eb="6">
      <t>ヤチン</t>
    </rPh>
    <rPh sb="7" eb="10">
      <t>チュウシャジョウ</t>
    </rPh>
    <rPh sb="10" eb="11">
      <t>ダイ</t>
    </rPh>
    <phoneticPr fontId="2"/>
  </si>
  <si>
    <t>賃借料</t>
    <rPh sb="0" eb="3">
      <t>チンシャクリョウ</t>
    </rPh>
    <phoneticPr fontId="2"/>
  </si>
  <si>
    <t>少額資産に該当する事務機器のリース料等。不動産の使用料をここに入れることも可能。</t>
    <rPh sb="9" eb="11">
      <t>ジム</t>
    </rPh>
    <rPh sb="11" eb="13">
      <t>キキ</t>
    </rPh>
    <rPh sb="17" eb="18">
      <t>リョウ</t>
    </rPh>
    <rPh sb="20" eb="23">
      <t>フドウサン</t>
    </rPh>
    <rPh sb="24" eb="27">
      <t>シヨウリョウ</t>
    </rPh>
    <rPh sb="31" eb="32">
      <t>イ</t>
    </rPh>
    <rPh sb="37" eb="39">
      <t>カノウ</t>
    </rPh>
    <phoneticPr fontId="2"/>
  </si>
  <si>
    <t>無償でサービスの提供を受けた場合の費用相当額。施設等受入評価益と併せて計上する。</t>
    <rPh sb="0" eb="2">
      <t>ムショウ</t>
    </rPh>
    <rPh sb="8" eb="10">
      <t>テイキョウ</t>
    </rPh>
    <rPh sb="11" eb="12">
      <t>ウ</t>
    </rPh>
    <rPh sb="14" eb="16">
      <t>バアイ</t>
    </rPh>
    <rPh sb="17" eb="19">
      <t>ヒヨウ</t>
    </rPh>
    <rPh sb="19" eb="21">
      <t>ソウトウ</t>
    </rPh>
    <rPh sb="21" eb="22">
      <t>ガク</t>
    </rPh>
    <rPh sb="32" eb="33">
      <t>アワ</t>
    </rPh>
    <rPh sb="35" eb="37">
      <t>ケイジョウ</t>
    </rPh>
    <phoneticPr fontId="2"/>
  </si>
  <si>
    <t>保険料</t>
    <rPh sb="0" eb="3">
      <t>ホケンリョウ</t>
    </rPh>
    <phoneticPr fontId="2"/>
  </si>
  <si>
    <t>諸会費</t>
    <rPh sb="0" eb="1">
      <t>ショ</t>
    </rPh>
    <rPh sb="1" eb="3">
      <t>カイヒ</t>
    </rPh>
    <phoneticPr fontId="2"/>
  </si>
  <si>
    <t>租税公課</t>
    <rPh sb="0" eb="2">
      <t>ソゼイ</t>
    </rPh>
    <rPh sb="2" eb="4">
      <t>コウカ</t>
    </rPh>
    <phoneticPr fontId="2"/>
  </si>
  <si>
    <t>研修費</t>
    <rPh sb="0" eb="3">
      <t>ケンシュウヒ</t>
    </rPh>
    <phoneticPr fontId="2"/>
  </si>
  <si>
    <t>支払手数料</t>
    <rPh sb="0" eb="2">
      <t>シハライ</t>
    </rPh>
    <rPh sb="2" eb="5">
      <t>テスウリョウ</t>
    </rPh>
    <phoneticPr fontId="2"/>
  </si>
  <si>
    <t>経常外費用</t>
    <phoneticPr fontId="2"/>
  </si>
  <si>
    <t>固定資産除・売却損</t>
    <rPh sb="0" eb="2">
      <t>コテイ</t>
    </rPh>
    <rPh sb="2" eb="4">
      <t>シサン</t>
    </rPh>
    <rPh sb="4" eb="5">
      <t>ジョ</t>
    </rPh>
    <rPh sb="6" eb="9">
      <t>バイキャクソン</t>
    </rPh>
    <rPh sb="8" eb="9">
      <t>ソン</t>
    </rPh>
    <phoneticPr fontId="2"/>
  </si>
  <si>
    <t>災害損失</t>
    <rPh sb="0" eb="2">
      <t>サイガイ</t>
    </rPh>
    <rPh sb="2" eb="4">
      <t>ソンシツ</t>
    </rPh>
    <phoneticPr fontId="2"/>
  </si>
  <si>
    <t>その他の事業がある場合の事業間振替額。</t>
    <rPh sb="2" eb="3">
      <t>タ</t>
    </rPh>
    <rPh sb="4" eb="6">
      <t>ジギョウ</t>
    </rPh>
    <rPh sb="9" eb="11">
      <t>バアイ</t>
    </rPh>
    <rPh sb="12" eb="14">
      <t>ジギョウ</t>
    </rPh>
    <rPh sb="14" eb="15">
      <t>カン</t>
    </rPh>
    <rPh sb="15" eb="17">
      <t>フリカエ</t>
    </rPh>
    <rPh sb="17" eb="18">
      <t>ガク</t>
    </rPh>
    <phoneticPr fontId="2"/>
  </si>
  <si>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rPh sb="0" eb="2">
      <t>シュウエキ</t>
    </rPh>
    <rPh sb="2" eb="4">
      <t>ジギョウ</t>
    </rPh>
    <rPh sb="5" eb="6">
      <t>タイ</t>
    </rPh>
    <rPh sb="8" eb="12">
      <t>ホウジンゼイトウ</t>
    </rPh>
    <rPh sb="13" eb="15">
      <t>ソゼイ</t>
    </rPh>
    <rPh sb="15" eb="17">
      <t>コウカ</t>
    </rPh>
    <rPh sb="19" eb="20">
      <t>ベツ</t>
    </rPh>
    <rPh sb="21" eb="23">
      <t>ヒョウジ</t>
    </rPh>
    <rPh sb="28" eb="29">
      <t>ノゾ</t>
    </rPh>
    <rPh sb="36" eb="39">
      <t>ホウジンゼイ</t>
    </rPh>
    <rPh sb="39" eb="40">
      <t>トウ</t>
    </rPh>
    <rPh sb="41" eb="42">
      <t>ベツ</t>
    </rPh>
    <rPh sb="42" eb="44">
      <t>ヒョウジ</t>
    </rPh>
    <rPh sb="46" eb="47">
      <t>サイ</t>
    </rPh>
    <rPh sb="50" eb="52">
      <t>カツドウ</t>
    </rPh>
    <rPh sb="52" eb="55">
      <t>ケイサンショ</t>
    </rPh>
    <rPh sb="56" eb="58">
      <t>マツビ</t>
    </rPh>
    <rPh sb="59" eb="61">
      <t>ヒョウジ</t>
    </rPh>
    <rPh sb="77" eb="80">
      <t>ホウジンゼイ</t>
    </rPh>
    <rPh sb="80" eb="81">
      <t>トウ</t>
    </rPh>
    <rPh sb="104" eb="105">
      <t>ノゾ</t>
    </rPh>
    <phoneticPr fontId="2"/>
  </si>
  <si>
    <t>（法第28条第１項関係様式例）</t>
    <rPh sb="1" eb="2">
      <t>ホウ</t>
    </rPh>
    <rPh sb="2" eb="3">
      <t>ダイ</t>
    </rPh>
    <rPh sb="5" eb="6">
      <t>ジョウ</t>
    </rPh>
    <rPh sb="6" eb="7">
      <t>ダイ</t>
    </rPh>
    <rPh sb="8" eb="9">
      <t>コウ</t>
    </rPh>
    <rPh sb="9" eb="11">
      <t>カンケイ</t>
    </rPh>
    <rPh sb="11" eb="13">
      <t>ヨウシキ</t>
    </rPh>
    <rPh sb="13" eb="14">
      <t>レイ</t>
    </rPh>
    <phoneticPr fontId="2"/>
  </si>
  <si>
    <t>補助金や助成金の交付者の区分によって受取民間助成金、受取国庫補助金等に区分することができる。</t>
    <rPh sb="0" eb="3">
      <t>ホジョキン</t>
    </rPh>
    <rPh sb="4" eb="7">
      <t>ジョセイキン</t>
    </rPh>
    <rPh sb="8" eb="10">
      <t>コウフ</t>
    </rPh>
    <rPh sb="10" eb="11">
      <t>シャ</t>
    </rPh>
    <rPh sb="12" eb="14">
      <t>クブン</t>
    </rPh>
    <rPh sb="18" eb="20">
      <t>ウケトリ</t>
    </rPh>
    <rPh sb="20" eb="22">
      <t>ミンカン</t>
    </rPh>
    <rPh sb="22" eb="25">
      <t>ジョセイキン</t>
    </rPh>
    <rPh sb="26" eb="28">
      <t>ウケトリ</t>
    </rPh>
    <rPh sb="28" eb="30">
      <t>コッコ</t>
    </rPh>
    <rPh sb="30" eb="33">
      <t>ホジョキン</t>
    </rPh>
    <rPh sb="33" eb="34">
      <t>トウ</t>
    </rPh>
    <rPh sb="35" eb="37">
      <t>クブン</t>
    </rPh>
    <phoneticPr fontId="2"/>
  </si>
  <si>
    <t>受取補助金</t>
    <rPh sb="0" eb="2">
      <t>ウケトリ</t>
    </rPh>
    <rPh sb="2" eb="5">
      <t>ホジョキン</t>
    </rPh>
    <phoneticPr fontId="2"/>
  </si>
  <si>
    <t>事業収益</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</si>
  <si>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t>
    <rPh sb="0" eb="2">
      <t>シュウエキ</t>
    </rPh>
    <rPh sb="2" eb="4">
      <t>ジギョウ</t>
    </rPh>
    <rPh sb="5" eb="6">
      <t>タイ</t>
    </rPh>
    <rPh sb="8" eb="12">
      <t>ホウジンゼイトウ</t>
    </rPh>
    <rPh sb="13" eb="15">
      <t>ソゼイ</t>
    </rPh>
    <rPh sb="15" eb="17">
      <t>コウカ</t>
    </rPh>
    <rPh sb="19" eb="20">
      <t>ベツ</t>
    </rPh>
    <rPh sb="21" eb="23">
      <t>ヒョウジ</t>
    </rPh>
    <rPh sb="28" eb="29">
      <t>ノゾ</t>
    </rPh>
    <rPh sb="36" eb="39">
      <t>ホウジンゼイ</t>
    </rPh>
    <rPh sb="39" eb="40">
      <t>トウ</t>
    </rPh>
    <rPh sb="41" eb="42">
      <t>ベツ</t>
    </rPh>
    <rPh sb="42" eb="44">
      <t>ヒョウジ</t>
    </rPh>
    <rPh sb="46" eb="47">
      <t>サイ</t>
    </rPh>
    <rPh sb="50" eb="52">
      <t>カツドウ</t>
    </rPh>
    <rPh sb="52" eb="55">
      <t>ケイサンショ</t>
    </rPh>
    <rPh sb="56" eb="58">
      <t>マツビ</t>
    </rPh>
    <rPh sb="59" eb="61">
      <t>ヒョウジ</t>
    </rPh>
    <rPh sb="77" eb="80">
      <t>ホウジンゼイ</t>
    </rPh>
    <rPh sb="80" eb="81">
      <t>トウ</t>
    </rPh>
    <rPh sb="104" eb="105">
      <t>ノゾ</t>
    </rPh>
    <phoneticPr fontId="2"/>
  </si>
  <si>
    <t>受取入会金</t>
    <rPh sb="0" eb="5">
      <t>ウケトリニュウカイキン</t>
    </rPh>
    <phoneticPr fontId="2"/>
  </si>
  <si>
    <t>グッズ売上</t>
    <rPh sb="3" eb="5">
      <t>ウリアゲ</t>
    </rPh>
    <phoneticPr fontId="2"/>
  </si>
  <si>
    <t>(1)</t>
    <phoneticPr fontId="2"/>
  </si>
  <si>
    <t>事業の種類ごとに区分して表示することができる。</t>
    <rPh sb="0" eb="2">
      <t>ジギョウ</t>
    </rPh>
    <rPh sb="3" eb="5">
      <t>シュルイ</t>
    </rPh>
    <rPh sb="8" eb="10">
      <t>クブン</t>
    </rPh>
    <rPh sb="12" eb="14">
      <t>ヒョウジ</t>
    </rPh>
    <phoneticPr fontId="2"/>
  </si>
  <si>
    <t>売上高</t>
    <rPh sb="0" eb="2">
      <t>ウリアゲ</t>
    </rPh>
    <rPh sb="2" eb="3">
      <t>ダカ</t>
    </rPh>
    <phoneticPr fontId="2"/>
  </si>
  <si>
    <t>販売用棚卸資産の販売やサービス（役務）の提供などにより得た収益。</t>
    <rPh sb="0" eb="3">
      <t>ハンバイヨウ</t>
    </rPh>
    <rPh sb="3" eb="5">
      <t>タナオロシ</t>
    </rPh>
    <rPh sb="5" eb="7">
      <t>シサン</t>
    </rPh>
    <rPh sb="27" eb="28">
      <t>エ</t>
    </rPh>
    <phoneticPr fontId="2"/>
  </si>
  <si>
    <t>○○利用会員受取会費</t>
    <rPh sb="2" eb="4">
      <t>リヨウ</t>
    </rPh>
    <rPh sb="4" eb="6">
      <t>カイイン</t>
    </rPh>
    <rPh sb="6" eb="8">
      <t>ウケトリ</t>
    </rPh>
    <rPh sb="8" eb="10">
      <t>カイヒ</t>
    </rPh>
    <phoneticPr fontId="2"/>
  </si>
  <si>
    <t>サービス利用の対価としての性格をもつ会費。</t>
    <rPh sb="4" eb="6">
      <t>リヨウ</t>
    </rPh>
    <rPh sb="7" eb="9">
      <t>タイカ</t>
    </rPh>
    <rPh sb="13" eb="15">
      <t>セイカク</t>
    </rPh>
    <rPh sb="18" eb="20">
      <t>カイヒ</t>
    </rPh>
    <phoneticPr fontId="2"/>
  </si>
  <si>
    <t>その他収益</t>
  </si>
  <si>
    <t>為替差益</t>
    <rPh sb="0" eb="2">
      <t>カワセ</t>
    </rPh>
    <rPh sb="2" eb="4">
      <t>サエキ</t>
    </rPh>
    <phoneticPr fontId="2"/>
  </si>
  <si>
    <t>為替換算による差益。なお為替差損がある場合は相殺して表示する。</t>
    <rPh sb="0" eb="2">
      <t>カワセ</t>
    </rPh>
    <rPh sb="2" eb="4">
      <t>カンザン</t>
    </rPh>
    <rPh sb="7" eb="9">
      <t>サエキ</t>
    </rPh>
    <rPh sb="12" eb="14">
      <t>カワセ</t>
    </rPh>
    <rPh sb="14" eb="16">
      <t>サソン</t>
    </rPh>
    <rPh sb="19" eb="21">
      <t>バアイ</t>
    </rPh>
    <rPh sb="22" eb="24">
      <t>ソウサイ</t>
    </rPh>
    <rPh sb="26" eb="28">
      <t>ヒョウジ</t>
    </rPh>
    <phoneticPr fontId="2"/>
  </si>
  <si>
    <t>給料手当、福利厚生費に含める場合もある。</t>
    <rPh sb="0" eb="2">
      <t>キュウリョウ</t>
    </rPh>
    <rPh sb="2" eb="4">
      <t>テア</t>
    </rPh>
    <rPh sb="5" eb="7">
      <t>フクリ</t>
    </rPh>
    <rPh sb="7" eb="10">
      <t>コウセイヒ</t>
    </rPh>
    <rPh sb="11" eb="12">
      <t>フク</t>
    </rPh>
    <rPh sb="14" eb="16">
      <t>バアイ</t>
    </rPh>
    <phoneticPr fontId="2"/>
  </si>
  <si>
    <t>(2)</t>
    <phoneticPr fontId="2"/>
  </si>
  <si>
    <t>売上原価</t>
    <rPh sb="0" eb="4">
      <t>ウリアゲゲンカ</t>
    </rPh>
    <phoneticPr fontId="2"/>
  </si>
  <si>
    <t>　</t>
    <phoneticPr fontId="2"/>
  </si>
  <si>
    <t>科目</t>
    <rPh sb="0" eb="2">
      <t>カモク</t>
    </rPh>
    <phoneticPr fontId="2"/>
  </si>
  <si>
    <t>受取利息</t>
    <rPh sb="0" eb="2">
      <t>ウケトリ</t>
    </rPh>
    <rPh sb="2" eb="4">
      <t>リソク</t>
    </rPh>
    <phoneticPr fontId="2"/>
  </si>
  <si>
    <t>旅費交通費</t>
    <rPh sb="0" eb="2">
      <t>リョヒ</t>
    </rPh>
    <rPh sb="2" eb="5">
      <t>コウツウヒ</t>
    </rPh>
    <phoneticPr fontId="2"/>
  </si>
  <si>
    <t>法定福利費</t>
    <rPh sb="0" eb="2">
      <t>ホウテイ</t>
    </rPh>
    <rPh sb="2" eb="4">
      <t>フクリ</t>
    </rPh>
    <rPh sb="4" eb="5">
      <t>ヒ</t>
    </rPh>
    <phoneticPr fontId="2"/>
  </si>
  <si>
    <t>減価償却費</t>
    <rPh sb="0" eb="2">
      <t>ゲンカ</t>
    </rPh>
    <rPh sb="2" eb="4">
      <t>ショウキャク</t>
    </rPh>
    <rPh sb="4" eb="5">
      <t>ヒ</t>
    </rPh>
    <phoneticPr fontId="2"/>
  </si>
  <si>
    <t>臨時雇賃金</t>
    <rPh sb="0" eb="2">
      <t>リンジ</t>
    </rPh>
    <rPh sb="2" eb="3">
      <t>ヤト</t>
    </rPh>
    <rPh sb="3" eb="5">
      <t>チンギン</t>
    </rPh>
    <phoneticPr fontId="2"/>
  </si>
  <si>
    <t>管理費</t>
    <rPh sb="0" eb="3">
      <t>カンリヒ</t>
    </rPh>
    <phoneticPr fontId="2"/>
  </si>
  <si>
    <t>販売用棚卸資産を販売したときの原価。期首の棚卸高に当期の仕入高を加え期末の棚卸高を控除した額。</t>
    <rPh sb="0" eb="3">
      <t>ハンバイヨウ</t>
    </rPh>
    <rPh sb="3" eb="7">
      <t>タナオロシシサン</t>
    </rPh>
    <rPh sb="8" eb="10">
      <t>ハンバイ</t>
    </rPh>
    <rPh sb="15" eb="17">
      <t>ゲンカ</t>
    </rPh>
    <rPh sb="18" eb="20">
      <t>キシュ</t>
    </rPh>
    <rPh sb="21" eb="23">
      <t>タナオロシ</t>
    </rPh>
    <rPh sb="23" eb="24">
      <t>ダカ</t>
    </rPh>
    <rPh sb="25" eb="27">
      <t>トウキ</t>
    </rPh>
    <rPh sb="28" eb="30">
      <t>シイ</t>
    </rPh>
    <rPh sb="30" eb="31">
      <t>ダカ</t>
    </rPh>
    <rPh sb="32" eb="33">
      <t>クワ</t>
    </rPh>
    <rPh sb="34" eb="36">
      <t>キマツ</t>
    </rPh>
    <rPh sb="37" eb="39">
      <t>タナオロシ</t>
    </rPh>
    <rPh sb="39" eb="40">
      <t>ダカ</t>
    </rPh>
    <rPh sb="41" eb="43">
      <t>コウジョ</t>
    </rPh>
    <rPh sb="45" eb="46">
      <t>ガク</t>
    </rPh>
    <phoneticPr fontId="2"/>
  </si>
  <si>
    <t>業務委託費</t>
    <rPh sb="0" eb="2">
      <t>ギョウム</t>
    </rPh>
    <rPh sb="2" eb="4">
      <t>イタク</t>
    </rPh>
    <rPh sb="4" eb="5">
      <t>ヒ</t>
    </rPh>
    <phoneticPr fontId="2"/>
  </si>
  <si>
    <t>諸謝金</t>
    <rPh sb="0" eb="1">
      <t>ショ</t>
    </rPh>
    <rPh sb="1" eb="3">
      <t>シャキン</t>
    </rPh>
    <phoneticPr fontId="2"/>
  </si>
  <si>
    <t>賛助会員受取会費</t>
    <phoneticPr fontId="2"/>
  </si>
  <si>
    <t>給料手当</t>
    <rPh sb="0" eb="2">
      <t>キュウリョウ</t>
    </rPh>
    <rPh sb="2" eb="4">
      <t>テア</t>
    </rPh>
    <phoneticPr fontId="2"/>
  </si>
  <si>
    <t>役員報酬</t>
    <rPh sb="0" eb="4">
      <t>ヤクインホウシュウ</t>
    </rPh>
    <phoneticPr fontId="2"/>
  </si>
  <si>
    <t>経理区分振替額</t>
    <rPh sb="0" eb="2">
      <t>ケイリ</t>
    </rPh>
    <rPh sb="2" eb="4">
      <t>クブン</t>
    </rPh>
    <rPh sb="4" eb="6">
      <t>フリカエ</t>
    </rPh>
    <rPh sb="6" eb="7">
      <t>ガク</t>
    </rPh>
    <phoneticPr fontId="2"/>
  </si>
  <si>
    <t>施設等受入評価益</t>
    <rPh sb="0" eb="2">
      <t>シセツ</t>
    </rPh>
    <rPh sb="2" eb="3">
      <t>トウ</t>
    </rPh>
    <rPh sb="3" eb="5">
      <t>ウケイレ</t>
    </rPh>
    <rPh sb="5" eb="7">
      <t>ヒョウカ</t>
    </rPh>
    <rPh sb="7" eb="8">
      <t>エキ</t>
    </rPh>
    <phoneticPr fontId="2"/>
  </si>
  <si>
    <t>施設等評価費用</t>
    <rPh sb="0" eb="2">
      <t>シセツ</t>
    </rPh>
    <rPh sb="2" eb="3">
      <t>トウ</t>
    </rPh>
    <rPh sb="3" eb="5">
      <t>ヒョウカ</t>
    </rPh>
    <rPh sb="5" eb="7">
      <t>ヒヨウ</t>
    </rPh>
    <phoneticPr fontId="2"/>
  </si>
  <si>
    <t>２．</t>
    <phoneticPr fontId="2"/>
  </si>
  <si>
    <t>管理費</t>
    <phoneticPr fontId="2"/>
  </si>
  <si>
    <t>受取寄附金</t>
  </si>
  <si>
    <t>受取寄附金</t>
    <rPh sb="0" eb="2">
      <t>ウケトリ</t>
    </rPh>
    <phoneticPr fontId="2"/>
  </si>
  <si>
    <t>Ｂ　法人税、住民税及び事業税</t>
    <rPh sb="2" eb="5">
      <t>ホウジンゼイ</t>
    </rPh>
    <rPh sb="6" eb="9">
      <t>ジュウミンゼイ</t>
    </rPh>
    <rPh sb="9" eb="10">
      <t>オヨ</t>
    </rPh>
    <rPh sb="11" eb="14">
      <t>ジギョウゼイ</t>
    </rPh>
    <phoneticPr fontId="2"/>
  </si>
  <si>
    <t>Ｃ　当期正味財産増減額（Ａ－Ｂ）</t>
    <phoneticPr fontId="2"/>
  </si>
  <si>
    <t>Ⅰ　経常収益</t>
  </si>
  <si>
    <t>　１．受取寄附金</t>
    <rPh sb="3" eb="5">
      <t>ウケトリ</t>
    </rPh>
    <rPh sb="5" eb="8">
      <t>キフキン</t>
    </rPh>
    <phoneticPr fontId="2"/>
  </si>
  <si>
    <t>　　　受取寄附金振替額</t>
    <phoneticPr fontId="2"/>
  </si>
  <si>
    <t>×××</t>
    <phoneticPr fontId="2"/>
  </si>
  <si>
    <t>Ⅱ　経常費用</t>
    <phoneticPr fontId="2"/>
  </si>
  <si>
    <t>　２．事業費</t>
    <phoneticPr fontId="2"/>
  </si>
  <si>
    <t>　　　援助用消耗品費</t>
    <rPh sb="3" eb="5">
      <t>エンジョ</t>
    </rPh>
    <rPh sb="5" eb="6">
      <t>ヨウ</t>
    </rPh>
    <rPh sb="6" eb="8">
      <t>ショウモウ</t>
    </rPh>
    <rPh sb="8" eb="9">
      <t>ヒン</t>
    </rPh>
    <rPh sb="9" eb="10">
      <t>ヒ</t>
    </rPh>
    <phoneticPr fontId="2"/>
  </si>
  <si>
    <t>（指定正味財産増減の部）</t>
  </si>
  <si>
    <t>　受取寄附金</t>
    <phoneticPr fontId="2"/>
  </si>
  <si>
    <t>○○○</t>
  </si>
  <si>
    <t>支払利息</t>
    <rPh sb="0" eb="2">
      <t>シハライ</t>
    </rPh>
    <rPh sb="2" eb="4">
      <t>リソク</t>
    </rPh>
    <phoneticPr fontId="2"/>
  </si>
  <si>
    <t>※　今年度はその他の事業を実施していません。</t>
    <rPh sb="2" eb="5">
      <t>コンネンド</t>
    </rPh>
    <rPh sb="8" eb="9">
      <t>タ</t>
    </rPh>
    <rPh sb="10" eb="12">
      <t>ジギョウ</t>
    </rPh>
    <rPh sb="13" eb="15">
      <t>ジッシ</t>
    </rPh>
    <phoneticPr fontId="2"/>
  </si>
  <si>
    <t>雑収益</t>
    <phoneticPr fontId="2"/>
  </si>
  <si>
    <t>支払寄附金</t>
    <rPh sb="0" eb="2">
      <t>シハライ</t>
    </rPh>
    <rPh sb="2" eb="5">
      <t>キフキン</t>
    </rPh>
    <phoneticPr fontId="2"/>
  </si>
  <si>
    <t>為替差損</t>
    <rPh sb="0" eb="2">
      <t>カワセ</t>
    </rPh>
    <rPh sb="2" eb="4">
      <t>サソン</t>
    </rPh>
    <phoneticPr fontId="2"/>
  </si>
  <si>
    <t>為替換算による差損。なお、為替差益がある場合は相殺して表示する。</t>
    <rPh sb="0" eb="2">
      <t>カワセ</t>
    </rPh>
    <rPh sb="2" eb="4">
      <t>カンザン</t>
    </rPh>
    <rPh sb="7" eb="9">
      <t>サソン</t>
    </rPh>
    <rPh sb="13" eb="15">
      <t>カワセ</t>
    </rPh>
    <rPh sb="15" eb="17">
      <t>サエキ</t>
    </rPh>
    <rPh sb="20" eb="22">
      <t>バアイ</t>
    </rPh>
    <rPh sb="23" eb="25">
      <t>ソウサイ</t>
    </rPh>
    <rPh sb="27" eb="29">
      <t>ヒョウジ</t>
    </rPh>
    <phoneticPr fontId="2"/>
  </si>
  <si>
    <t>雑費</t>
    <rPh sb="0" eb="2">
      <t>ザッピ</t>
    </rPh>
    <phoneticPr fontId="2"/>
  </si>
  <si>
    <t>いずれの科目にも該当しない、又は独立の科目とするほど量的、質的に重要でない費用。この科目の金額が他と比して過大になることは望ましくない。</t>
    <rPh sb="37" eb="39">
      <t>ヒヨウ</t>
    </rPh>
    <phoneticPr fontId="2"/>
  </si>
  <si>
    <t>２．</t>
    <phoneticPr fontId="2"/>
  </si>
  <si>
    <t>(1)</t>
    <phoneticPr fontId="2"/>
  </si>
  <si>
    <t>人件費</t>
    <phoneticPr fontId="2"/>
  </si>
  <si>
    <t>(2)</t>
    <phoneticPr fontId="2"/>
  </si>
  <si>
    <t>その他経費</t>
    <phoneticPr fontId="2"/>
  </si>
  <si>
    <t>いずれの科目にも該当しない、又は独立の科目とするほど量的、質的に重要でない費用。この科目の金額が他と比して過大になることは望ましくない。</t>
    <phoneticPr fontId="2"/>
  </si>
  <si>
    <t>Ⅲ</t>
    <phoneticPr fontId="2"/>
  </si>
  <si>
    <t>福利厚生費</t>
    <rPh sb="0" eb="2">
      <t>フクリ</t>
    </rPh>
    <rPh sb="2" eb="5">
      <t>コウセイヒ</t>
    </rPh>
    <phoneticPr fontId="2"/>
  </si>
  <si>
    <t>会議費</t>
    <rPh sb="0" eb="3">
      <t>カイギヒ</t>
    </rPh>
    <phoneticPr fontId="2"/>
  </si>
  <si>
    <t>事業費</t>
    <rPh sb="0" eb="3">
      <t>ジギョウヒ</t>
    </rPh>
    <phoneticPr fontId="2"/>
  </si>
  <si>
    <t>受取会費</t>
    <phoneticPr fontId="2"/>
  </si>
  <si>
    <t>１．</t>
    <phoneticPr fontId="2"/>
  </si>
  <si>
    <t>経常収益</t>
  </si>
  <si>
    <t>Ⅰ</t>
    <phoneticPr fontId="2"/>
  </si>
  <si>
    <t>３．</t>
    <phoneticPr fontId="2"/>
  </si>
  <si>
    <t>受取助成金等</t>
    <phoneticPr fontId="2"/>
  </si>
  <si>
    <t>２．</t>
    <phoneticPr fontId="2"/>
  </si>
  <si>
    <t>４．</t>
    <phoneticPr fontId="2"/>
  </si>
  <si>
    <t>５．</t>
    <phoneticPr fontId="2"/>
  </si>
  <si>
    <t>経常費用</t>
  </si>
  <si>
    <t>Ⅱ</t>
    <phoneticPr fontId="2"/>
  </si>
  <si>
    <t>人件費</t>
    <phoneticPr fontId="2"/>
  </si>
  <si>
    <t>その他経費</t>
    <phoneticPr fontId="2"/>
  </si>
  <si>
    <t>正会員受取会費</t>
  </si>
  <si>
    <t>　経常収益　の計</t>
    <phoneticPr fontId="2"/>
  </si>
  <si>
    <t>事業費　の計</t>
    <phoneticPr fontId="2"/>
  </si>
  <si>
    <t>支払助成金</t>
    <rPh sb="0" eb="2">
      <t>シハライ</t>
    </rPh>
    <rPh sb="2" eb="5">
      <t>ジョセイキン</t>
    </rPh>
    <phoneticPr fontId="2"/>
  </si>
  <si>
    <t>経常外収益</t>
    <phoneticPr fontId="2"/>
  </si>
  <si>
    <t>固定資産売却益</t>
    <rPh sb="0" eb="2">
      <t>コテイ</t>
    </rPh>
    <rPh sb="2" eb="4">
      <t>シサン</t>
    </rPh>
    <rPh sb="4" eb="7">
      <t>バイキャクエキ</t>
    </rPh>
    <phoneticPr fontId="2"/>
  </si>
  <si>
    <t>過年度損益修正益</t>
    <rPh sb="0" eb="3">
      <t>カネンド</t>
    </rPh>
    <rPh sb="3" eb="5">
      <t>ソンエキ</t>
    </rPh>
    <rPh sb="5" eb="7">
      <t>シュウセイ</t>
    </rPh>
    <rPh sb="7" eb="8">
      <t>エキ</t>
    </rPh>
    <phoneticPr fontId="2"/>
  </si>
  <si>
    <t>過年度に関わる項目を当期に一括して修正処理をした場合。</t>
    <rPh sb="0" eb="3">
      <t>カネンド</t>
    </rPh>
    <rPh sb="4" eb="5">
      <t>カカ</t>
    </rPh>
    <rPh sb="7" eb="9">
      <t>コウモク</t>
    </rPh>
    <rPh sb="10" eb="12">
      <t>トウキ</t>
    </rPh>
    <rPh sb="13" eb="15">
      <t>イッカツ</t>
    </rPh>
    <rPh sb="17" eb="19">
      <t>シュウセイ</t>
    </rPh>
    <rPh sb="19" eb="21">
      <t>ショリ</t>
    </rPh>
    <rPh sb="24" eb="26">
      <t>バアイ</t>
    </rPh>
    <phoneticPr fontId="2"/>
  </si>
  <si>
    <t>Ⅳ</t>
    <phoneticPr fontId="2"/>
  </si>
  <si>
    <t>受取寄附金　　</t>
    <rPh sb="0" eb="2">
      <t>ウケトリ</t>
    </rPh>
    <phoneticPr fontId="2"/>
  </si>
  <si>
    <t>（一般正味財産増減の部）</t>
  </si>
  <si>
    <t>給料手当</t>
    <rPh sb="0" eb="2">
      <t>キュウリョウ</t>
    </rPh>
    <rPh sb="2" eb="4">
      <t>テアテ</t>
    </rPh>
    <phoneticPr fontId="2"/>
  </si>
  <si>
    <t>ボランティア評価費用</t>
    <rPh sb="6" eb="8">
      <t>ヒョウカ</t>
    </rPh>
    <rPh sb="8" eb="10">
      <t>ヒヨウ</t>
    </rPh>
    <phoneticPr fontId="2"/>
  </si>
  <si>
    <t>ボランティアの費用相当額。ボランティア受入評価益と併せて計上する。</t>
    <rPh sb="7" eb="9">
      <t>ヒヨウ</t>
    </rPh>
    <rPh sb="9" eb="11">
      <t>ソウトウ</t>
    </rPh>
    <rPh sb="11" eb="12">
      <t>ガク</t>
    </rPh>
    <rPh sb="19" eb="21">
      <t>ウケイレ</t>
    </rPh>
    <rPh sb="21" eb="24">
      <t>ヒョウカエキ</t>
    </rPh>
    <rPh sb="25" eb="26">
      <t>アワ</t>
    </rPh>
    <rPh sb="28" eb="30">
      <t>ケイジョウ</t>
    </rPh>
    <phoneticPr fontId="2"/>
  </si>
  <si>
    <t>退職給付見込額のうち当期に発生した費用。会計基準変更時差異の処理として、定額法により費用処理する場合、一定年数（15年以内）で除した額を加算する。少額を一括して処理する場合も含まれる。</t>
    <rPh sb="0" eb="2">
      <t>タイショク</t>
    </rPh>
    <rPh sb="2" eb="4">
      <t>キュウフ</t>
    </rPh>
    <rPh sb="4" eb="6">
      <t>ミコ</t>
    </rPh>
    <rPh sb="6" eb="7">
      <t>ガク</t>
    </rPh>
    <rPh sb="10" eb="12">
      <t>トウキ</t>
    </rPh>
    <rPh sb="13" eb="15">
      <t>ハッセイ</t>
    </rPh>
    <rPh sb="17" eb="19">
      <t>ヒヨウ</t>
    </rPh>
    <rPh sb="20" eb="22">
      <t>カイケイ</t>
    </rPh>
    <rPh sb="22" eb="24">
      <t>キジュン</t>
    </rPh>
    <rPh sb="24" eb="26">
      <t>ヘンコウ</t>
    </rPh>
    <rPh sb="26" eb="27">
      <t>ジ</t>
    </rPh>
    <rPh sb="27" eb="29">
      <t>サイ</t>
    </rPh>
    <rPh sb="30" eb="32">
      <t>ショリ</t>
    </rPh>
    <rPh sb="68" eb="70">
      <t>カサン</t>
    </rPh>
    <rPh sb="73" eb="75">
      <t>ショウガク</t>
    </rPh>
    <rPh sb="76" eb="78">
      <t>イッカツ</t>
    </rPh>
    <rPh sb="80" eb="82">
      <t>ショリ</t>
    </rPh>
    <rPh sb="84" eb="86">
      <t>バアイ</t>
    </rPh>
    <rPh sb="87" eb="88">
      <t>フク</t>
    </rPh>
    <phoneticPr fontId="2"/>
  </si>
  <si>
    <t>通勤費</t>
    <rPh sb="0" eb="2">
      <t>ツウキン</t>
    </rPh>
    <rPh sb="2" eb="3">
      <t>ヒ</t>
    </rPh>
    <phoneticPr fontId="2"/>
  </si>
  <si>
    <t>対価性が認められず明らかに贈与と認められるものや、それを含む場合があり、ＰＳＴの判定時に留意が必要。</t>
    <rPh sb="9" eb="10">
      <t>アキ</t>
    </rPh>
    <rPh sb="13" eb="15">
      <t>ゾウヨ</t>
    </rPh>
    <rPh sb="16" eb="17">
      <t>ミト</t>
    </rPh>
    <rPh sb="28" eb="29">
      <t>フク</t>
    </rPh>
    <rPh sb="30" eb="32">
      <t>バアイ</t>
    </rPh>
    <rPh sb="40" eb="42">
      <t>ハンテイ</t>
    </rPh>
    <rPh sb="42" eb="43">
      <t>ジ</t>
    </rPh>
    <rPh sb="44" eb="46">
      <t>リュウイ</t>
    </rPh>
    <rPh sb="47" eb="49">
      <t>ヒツヨウ</t>
    </rPh>
    <phoneticPr fontId="2"/>
  </si>
  <si>
    <t>資産受贈益</t>
    <rPh sb="0" eb="2">
      <t>シサン</t>
    </rPh>
    <rPh sb="2" eb="4">
      <t>ジュゾウ</t>
    </rPh>
    <rPh sb="4" eb="5">
      <t>エキ</t>
    </rPh>
    <phoneticPr fontId="2"/>
  </si>
  <si>
    <t>無償又は著しく低い価格で現物資産の提供を受けた場合の時価による評価差益。</t>
    <rPh sb="0" eb="2">
      <t>ムショウ</t>
    </rPh>
    <rPh sb="2" eb="3">
      <t>マタ</t>
    </rPh>
    <rPh sb="4" eb="5">
      <t>イチジル</t>
    </rPh>
    <rPh sb="7" eb="8">
      <t>ヒク</t>
    </rPh>
    <rPh sb="9" eb="11">
      <t>カカク</t>
    </rPh>
    <rPh sb="12" eb="14">
      <t>ゲンブツ</t>
    </rPh>
    <rPh sb="14" eb="16">
      <t>シサン</t>
    </rPh>
    <rPh sb="17" eb="19">
      <t>テイキョウ</t>
    </rPh>
    <rPh sb="20" eb="21">
      <t>ウ</t>
    </rPh>
    <rPh sb="23" eb="25">
      <t>バアイ</t>
    </rPh>
    <rPh sb="26" eb="28">
      <t>ジカ</t>
    </rPh>
    <rPh sb="31" eb="33">
      <t>ヒョウカ</t>
    </rPh>
    <rPh sb="33" eb="35">
      <t>サエキ</t>
    </rPh>
    <phoneticPr fontId="2"/>
  </si>
  <si>
    <t>いずれの科目にも該当しない、又は独立の科目とするほど量的、質的に重要でない収益。この科目の金額が他と比して過大になることは望ましくない。</t>
    <rPh sb="4" eb="6">
      <t>カモク</t>
    </rPh>
    <rPh sb="8" eb="10">
      <t>ガイトウ</t>
    </rPh>
    <rPh sb="14" eb="15">
      <t>マタ</t>
    </rPh>
    <rPh sb="16" eb="18">
      <t>ドクリツ</t>
    </rPh>
    <rPh sb="19" eb="21">
      <t>カモク</t>
    </rPh>
    <rPh sb="26" eb="28">
      <t>リョウテキ</t>
    </rPh>
    <rPh sb="29" eb="31">
      <t>シツテキ</t>
    </rPh>
    <rPh sb="32" eb="34">
      <t>ジュウヨウ</t>
    </rPh>
    <rPh sb="37" eb="39">
      <t>シュウエキ</t>
    </rPh>
    <rPh sb="42" eb="44">
      <t>カモク</t>
    </rPh>
    <rPh sb="45" eb="47">
      <t>キンガク</t>
    </rPh>
    <rPh sb="48" eb="49">
      <t>タ</t>
    </rPh>
    <rPh sb="50" eb="51">
      <t>ヒ</t>
    </rPh>
    <rPh sb="53" eb="55">
      <t>カダイ</t>
    </rPh>
    <rPh sb="61" eb="62">
      <t>ノゾ</t>
    </rPh>
    <phoneticPr fontId="2"/>
  </si>
  <si>
    <t>受け入れた無償又は著しく低い価格で施設の提供等の物的サービスを、合理的に算定し外部資料等によって客観的に把握でき、施設等評価費用と併せて計上する方法を選択した場合に計上する。</t>
    <rPh sb="0" eb="1">
      <t>ウ</t>
    </rPh>
    <rPh sb="2" eb="3">
      <t>イ</t>
    </rPh>
    <rPh sb="5" eb="7">
      <t>ムショウ</t>
    </rPh>
    <rPh sb="7" eb="8">
      <t>マタ</t>
    </rPh>
    <rPh sb="9" eb="10">
      <t>イチジル</t>
    </rPh>
    <rPh sb="12" eb="13">
      <t>ヒク</t>
    </rPh>
    <rPh sb="14" eb="16">
      <t>カカク</t>
    </rPh>
    <rPh sb="17" eb="19">
      <t>シセツ</t>
    </rPh>
    <rPh sb="20" eb="23">
      <t>テイキョウトウ</t>
    </rPh>
    <rPh sb="24" eb="26">
      <t>ブッテキ</t>
    </rPh>
    <rPh sb="32" eb="35">
      <t>ゴウリテキ</t>
    </rPh>
    <rPh sb="36" eb="38">
      <t>サンテイ</t>
    </rPh>
    <rPh sb="39" eb="41">
      <t>ガイブ</t>
    </rPh>
    <rPh sb="41" eb="44">
      <t>シリョウトウ</t>
    </rPh>
    <rPh sb="48" eb="51">
      <t>キャッカンテキ</t>
    </rPh>
    <rPh sb="52" eb="54">
      <t>ハアク</t>
    </rPh>
    <rPh sb="57" eb="59">
      <t>シセツ</t>
    </rPh>
    <rPh sb="59" eb="60">
      <t>トウ</t>
    </rPh>
    <rPh sb="60" eb="62">
      <t>ヒョウカ</t>
    </rPh>
    <rPh sb="62" eb="64">
      <t>ヒヨウ</t>
    </rPh>
    <rPh sb="65" eb="66">
      <t>アワ</t>
    </rPh>
    <rPh sb="68" eb="70">
      <t>ケイジョウ</t>
    </rPh>
    <rPh sb="72" eb="74">
      <t>ホウホウ</t>
    </rPh>
    <rPh sb="75" eb="77">
      <t>センタク</t>
    </rPh>
    <rPh sb="79" eb="81">
      <t>バアイ</t>
    </rPh>
    <rPh sb="82" eb="84">
      <t>ケイジョウ</t>
    </rPh>
    <phoneticPr fontId="2"/>
  </si>
  <si>
    <t>ボランティア受入評価益</t>
    <rPh sb="6" eb="8">
      <t>ウケイレ</t>
    </rPh>
    <rPh sb="9" eb="10">
      <t>エキ</t>
    </rPh>
    <phoneticPr fontId="2"/>
  </si>
  <si>
    <t>　　　　････････････････････</t>
    <phoneticPr fontId="2"/>
  </si>
  <si>
    <t>活動計算書（活動予算書）の科目例</t>
    <rPh sb="0" eb="2">
      <t>カツドウ</t>
    </rPh>
    <rPh sb="2" eb="4">
      <t>ケイサン</t>
    </rPh>
    <rPh sb="4" eb="5">
      <t>ショ</t>
    </rPh>
    <rPh sb="6" eb="8">
      <t>カツドウ</t>
    </rPh>
    <rPh sb="8" eb="11">
      <t>ヨサンショ</t>
    </rPh>
    <rPh sb="13" eb="15">
      <t>カモク</t>
    </rPh>
    <rPh sb="15" eb="16">
      <t>レイ</t>
    </rPh>
    <phoneticPr fontId="2"/>
  </si>
  <si>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rPh sb="35" eb="36">
      <t>レイ</t>
    </rPh>
    <rPh sb="91" eb="92">
      <t>カマ</t>
    </rPh>
    <phoneticPr fontId="2"/>
  </si>
  <si>
    <t>勘定科目</t>
    <rPh sb="0" eb="2">
      <t>カンジョウ</t>
    </rPh>
    <rPh sb="2" eb="4">
      <t>カモク</t>
    </rPh>
    <phoneticPr fontId="2"/>
  </si>
  <si>
    <t>科目の説明</t>
  </si>
  <si>
    <t>正会員受取会費</t>
    <rPh sb="0" eb="3">
      <t>セイカイイン</t>
    </rPh>
    <rPh sb="3" eb="5">
      <t>ウケトリ</t>
    </rPh>
    <rPh sb="5" eb="7">
      <t>カイヒ</t>
    </rPh>
    <phoneticPr fontId="2"/>
  </si>
  <si>
    <t>確実に入金されることが明らかな場合を除き、実際に入金したときに計上する。</t>
    <phoneticPr fontId="2"/>
  </si>
  <si>
    <t>賛助会員受取会費</t>
    <rPh sb="0" eb="2">
      <t>サンジョ</t>
    </rPh>
    <rPh sb="2" eb="4">
      <t>カイイン</t>
    </rPh>
    <rPh sb="4" eb="6">
      <t>ウケトリ</t>
    </rPh>
    <rPh sb="6" eb="8">
      <t>カイヒ</t>
    </rPh>
    <phoneticPr fontId="2"/>
  </si>
  <si>
    <t>その他の事業
（収益事業）</t>
    <rPh sb="2" eb="3">
      <t>タ</t>
    </rPh>
    <rPh sb="4" eb="6">
      <t>ジギョウ</t>
    </rPh>
    <rPh sb="8" eb="10">
      <t>シュウエキ</t>
    </rPh>
    <rPh sb="10" eb="12">
      <t>ジギョウ</t>
    </rPh>
    <phoneticPr fontId="2"/>
  </si>
  <si>
    <t>退職給付費用</t>
    <rPh sb="0" eb="2">
      <t>タイショク</t>
    </rPh>
    <rPh sb="2" eb="4">
      <t>キュウフ</t>
    </rPh>
    <rPh sb="4" eb="6">
      <t>ヒヨウ</t>
    </rPh>
    <phoneticPr fontId="2"/>
  </si>
  <si>
    <t>１．事業費</t>
    <phoneticPr fontId="2"/>
  </si>
  <si>
    <t>（１）人件費</t>
  </si>
  <si>
    <t>（１）人件費</t>
    <phoneticPr fontId="2"/>
  </si>
  <si>
    <t>管理費（１）人件費の各科目の計</t>
    <rPh sb="0" eb="3">
      <t>カンリヒ</t>
    </rPh>
    <rPh sb="6" eb="9">
      <t>ジンケンヒ</t>
    </rPh>
    <rPh sb="10" eb="11">
      <t>カク</t>
    </rPh>
    <rPh sb="11" eb="13">
      <t>カモク</t>
    </rPh>
    <rPh sb="14" eb="15">
      <t>ケイ</t>
    </rPh>
    <phoneticPr fontId="2"/>
  </si>
  <si>
    <t>事業費の（１）人件費の各科目の計</t>
    <rPh sb="0" eb="3">
      <t>ジギョウヒ</t>
    </rPh>
    <rPh sb="7" eb="10">
      <t>ジンケンヒ</t>
    </rPh>
    <rPh sb="11" eb="12">
      <t>カク</t>
    </rPh>
    <rPh sb="12" eb="14">
      <t>カモク</t>
    </rPh>
    <rPh sb="15" eb="16">
      <t>ケイ</t>
    </rPh>
    <phoneticPr fontId="2"/>
  </si>
</sst>
</file>

<file path=xl/styles.xml><?xml version="1.0" encoding="utf-8"?>
<styleSheet xmlns="http://schemas.openxmlformats.org/spreadsheetml/2006/main">
  <numFmts count="1">
    <numFmt numFmtId="176" formatCode="#,##0_ "/>
  </numFmts>
  <fonts count="14">
    <font>
      <sz val="11"/>
      <name val="ＭＳ Ｐゴシック"/>
      <charset val="128"/>
    </font>
    <font>
      <sz val="11"/>
      <name val="ＭＳ Ｐゴシック"/>
      <charset val="128"/>
    </font>
    <font>
      <sz val="6"/>
      <name val="ＭＳ Ｐゴシック"/>
      <family val="3"/>
      <charset val="128"/>
    </font>
    <font>
      <sz val="11"/>
      <name val="ＭＳ Ｐ明朝"/>
      <family val="1"/>
      <charset val="128"/>
    </font>
    <font>
      <sz val="10.5"/>
      <name val="ＭＳ 明朝"/>
      <family val="1"/>
      <charset val="128"/>
    </font>
    <font>
      <sz val="10.5"/>
      <name val="ＭＳ ゴシック"/>
      <family val="3"/>
      <charset val="128"/>
    </font>
    <font>
      <b/>
      <sz val="10.5"/>
      <name val="ＭＳ ゴシック"/>
      <family val="3"/>
      <charset val="128"/>
    </font>
    <font>
      <b/>
      <sz val="12"/>
      <name val="ＭＳ ゴシック"/>
      <family val="3"/>
      <charset val="128"/>
    </font>
    <font>
      <sz val="11"/>
      <name val="ＭＳ ゴシック"/>
      <family val="3"/>
      <charset val="128"/>
    </font>
    <font>
      <sz val="10.5"/>
      <name val="HGｺﾞｼｯｸM"/>
      <family val="3"/>
      <charset val="128"/>
    </font>
    <font>
      <sz val="11"/>
      <name val="HGｺﾞｼｯｸM"/>
      <family val="3"/>
      <charset val="128"/>
    </font>
    <font>
      <u/>
      <sz val="12"/>
      <name val="HGｺﾞｼｯｸM"/>
      <family val="3"/>
      <charset val="128"/>
    </font>
    <font>
      <u/>
      <sz val="14"/>
      <name val="HGｺﾞｼｯｸM"/>
      <charset val="128"/>
    </font>
    <font>
      <sz val="14"/>
      <name val="HGｺﾞｼｯｸM"/>
      <charset val="128"/>
    </font>
  </fonts>
  <fills count="4">
    <fill>
      <patternFill patternType="none"/>
    </fill>
    <fill>
      <patternFill patternType="gray125"/>
    </fill>
    <fill>
      <patternFill patternType="solid">
        <fgColor rgb="FFFFC000"/>
        <bgColor indexed="64"/>
      </patternFill>
    </fill>
    <fill>
      <patternFill patternType="solid">
        <fgColor theme="1" tint="0.499984740745262"/>
        <bgColor indexed="64"/>
      </patternFill>
    </fill>
  </fills>
  <borders count="7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235">
    <xf numFmtId="0" fontId="0" fillId="0" borderId="0" xfId="0"/>
    <xf numFmtId="0" fontId="3" fillId="0" borderId="0" xfId="0" applyFont="1"/>
    <xf numFmtId="0" fontId="0" fillId="0" borderId="0" xfId="0" applyFont="1"/>
    <xf numFmtId="49" fontId="0" fillId="0" borderId="0" xfId="0" applyNumberFormat="1"/>
    <xf numFmtId="49" fontId="4" fillId="0" borderId="0" xfId="0" applyNumberFormat="1" applyFont="1"/>
    <xf numFmtId="0" fontId="4" fillId="0" borderId="0" xfId="0" applyFont="1"/>
    <xf numFmtId="0" fontId="4" fillId="0" borderId="0" xfId="0" applyFont="1" applyFill="1"/>
    <xf numFmtId="49" fontId="5" fillId="0" borderId="0" xfId="0" applyNumberFormat="1" applyFont="1" applyFill="1" applyAlignment="1">
      <alignment wrapText="1"/>
    </xf>
    <xf numFmtId="0" fontId="5" fillId="0" borderId="0" xfId="0" applyFont="1"/>
    <xf numFmtId="49" fontId="4" fillId="0" borderId="0" xfId="0" applyNumberFormat="1" applyFont="1" applyBorder="1" applyAlignment="1">
      <alignment vertical="center"/>
    </xf>
    <xf numFmtId="49" fontId="4" fillId="0" borderId="1" xfId="0" applyNumberFormat="1" applyFont="1" applyFill="1" applyBorder="1" applyAlignment="1">
      <alignment vertical="center"/>
    </xf>
    <xf numFmtId="49" fontId="4" fillId="0" borderId="0" xfId="0" applyNumberFormat="1" applyFont="1" applyBorder="1" applyAlignment="1">
      <alignment vertical="center" shrinkToFit="1"/>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8" fillId="0" borderId="0" xfId="0" applyFont="1"/>
    <xf numFmtId="49" fontId="3" fillId="0" borderId="0" xfId="0" applyNumberFormat="1" applyFont="1" applyAlignment="1">
      <alignment vertical="center"/>
    </xf>
    <xf numFmtId="0" fontId="3" fillId="0" borderId="0" xfId="0" applyFont="1" applyAlignment="1">
      <alignment vertical="center"/>
    </xf>
    <xf numFmtId="38" fontId="3" fillId="0" borderId="0" xfId="1" applyFont="1" applyAlignment="1">
      <alignment vertical="center" wrapText="1"/>
    </xf>
    <xf numFmtId="38" fontId="3" fillId="0" borderId="0" xfId="1" applyFont="1" applyAlignment="1">
      <alignment vertical="center"/>
    </xf>
    <xf numFmtId="49" fontId="4" fillId="0" borderId="9" xfId="0" applyNumberFormat="1"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9" xfId="0" applyFont="1" applyFill="1" applyBorder="1" applyAlignment="1">
      <alignment horizontal="centerContinuous" vertical="center"/>
    </xf>
    <xf numFmtId="49" fontId="4" fillId="0" borderId="1" xfId="0" applyNumberFormat="1" applyFont="1" applyBorder="1" applyAlignment="1">
      <alignment vertical="center"/>
    </xf>
    <xf numFmtId="49" fontId="4" fillId="0" borderId="2" xfId="0" applyNumberFormat="1" applyFont="1" applyBorder="1" applyAlignment="1">
      <alignment vertical="center" shrinkToFit="1"/>
    </xf>
    <xf numFmtId="38" fontId="4" fillId="0" borderId="0" xfId="1" applyFont="1" applyBorder="1" applyAlignment="1">
      <alignment vertical="center" wrapText="1"/>
    </xf>
    <xf numFmtId="38" fontId="4" fillId="0" borderId="2" xfId="1" applyFont="1" applyBorder="1" applyAlignment="1">
      <alignment vertical="center"/>
    </xf>
    <xf numFmtId="49" fontId="4" fillId="0" borderId="0" xfId="0" applyNumberFormat="1" applyFont="1" applyBorder="1" applyAlignment="1">
      <alignment vertical="top"/>
    </xf>
    <xf numFmtId="38" fontId="4" fillId="0" borderId="0" xfId="1" applyFont="1" applyFill="1" applyBorder="1" applyAlignment="1">
      <alignment vertical="center" wrapText="1"/>
    </xf>
    <xf numFmtId="38" fontId="4" fillId="0" borderId="0" xfId="1" applyFont="1" applyFill="1" applyBorder="1" applyAlignment="1">
      <alignment vertical="top" wrapText="1"/>
    </xf>
    <xf numFmtId="49" fontId="4" fillId="0" borderId="2" xfId="0" applyNumberFormat="1" applyFont="1" applyBorder="1" applyAlignment="1">
      <alignment vertical="top"/>
    </xf>
    <xf numFmtId="38" fontId="4" fillId="0" borderId="2" xfId="1" applyFont="1" applyBorder="1" applyAlignment="1">
      <alignment horizontal="right" vertical="center"/>
    </xf>
    <xf numFmtId="49" fontId="4" fillId="0" borderId="0" xfId="0" applyNumberFormat="1" applyFont="1" applyFill="1" applyBorder="1" applyAlignment="1">
      <alignment vertical="top"/>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shrinkToFit="1"/>
    </xf>
    <xf numFmtId="0" fontId="4" fillId="0" borderId="0" xfId="0" applyFont="1" applyFill="1" applyBorder="1" applyAlignment="1">
      <alignment vertical="center"/>
    </xf>
    <xf numFmtId="0" fontId="4" fillId="0" borderId="1" xfId="0" applyFont="1" applyBorder="1" applyAlignment="1">
      <alignment vertical="center"/>
    </xf>
    <xf numFmtId="49" fontId="4" fillId="0" borderId="0" xfId="0" applyNumberFormat="1" applyFont="1" applyFill="1" applyBorder="1" applyAlignment="1">
      <alignment vertical="center" shrinkToFit="1"/>
    </xf>
    <xf numFmtId="0" fontId="4" fillId="0" borderId="1" xfId="0" applyFont="1" applyFill="1" applyBorder="1" applyAlignment="1">
      <alignment vertical="center"/>
    </xf>
    <xf numFmtId="49" fontId="4" fillId="0" borderId="5" xfId="0" applyNumberFormat="1" applyFont="1" applyBorder="1" applyAlignment="1">
      <alignment vertical="center"/>
    </xf>
    <xf numFmtId="49" fontId="4" fillId="0" borderId="6" xfId="0" applyNumberFormat="1" applyFont="1" applyBorder="1" applyAlignment="1">
      <alignment vertical="center"/>
    </xf>
    <xf numFmtId="0" fontId="4" fillId="0" borderId="5" xfId="0" applyFont="1" applyBorder="1" applyAlignment="1">
      <alignment vertical="center"/>
    </xf>
    <xf numFmtId="38" fontId="4" fillId="0" borderId="6" xfId="1" applyFont="1" applyFill="1" applyBorder="1" applyAlignment="1">
      <alignment vertical="center" wrapText="1"/>
    </xf>
    <xf numFmtId="38" fontId="4" fillId="0" borderId="7" xfId="1"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1" applyFont="1" applyAlignment="1">
      <alignment vertical="center" wrapText="1"/>
    </xf>
    <xf numFmtId="38" fontId="0" fillId="0" borderId="0" xfId="1" applyFont="1" applyAlignment="1">
      <alignment vertical="center"/>
    </xf>
    <xf numFmtId="49" fontId="9" fillId="0" borderId="0" xfId="0" applyNumberFormat="1" applyFont="1" applyAlignment="1"/>
    <xf numFmtId="49" fontId="10" fillId="0" borderId="0" xfId="0" applyNumberFormat="1" applyFont="1"/>
    <xf numFmtId="0" fontId="10" fillId="0" borderId="0" xfId="0" applyFont="1"/>
    <xf numFmtId="49" fontId="9" fillId="0" borderId="0" xfId="0" applyNumberFormat="1" applyFont="1"/>
    <xf numFmtId="49" fontId="9" fillId="0" borderId="0" xfId="0" applyNumberFormat="1" applyFont="1" applyAlignment="1">
      <alignment horizontal="right"/>
    </xf>
    <xf numFmtId="49" fontId="9" fillId="0" borderId="19" xfId="0" applyNumberFormat="1" applyFont="1" applyFill="1" applyBorder="1" applyAlignment="1">
      <alignment horizontal="centerContinuous"/>
    </xf>
    <xf numFmtId="49" fontId="9" fillId="0" borderId="20" xfId="0" applyNumberFormat="1" applyFont="1" applyFill="1" applyBorder="1" applyAlignment="1">
      <alignment horizontal="centerContinuous"/>
    </xf>
    <xf numFmtId="49" fontId="9" fillId="0" borderId="21" xfId="0" applyNumberFormat="1" applyFont="1" applyFill="1" applyBorder="1" applyAlignment="1">
      <alignment horizontal="centerContinuous"/>
    </xf>
    <xf numFmtId="0" fontId="9" fillId="0" borderId="28" xfId="0" applyFont="1" applyFill="1" applyBorder="1" applyAlignment="1">
      <alignment horizontal="center"/>
    </xf>
    <xf numFmtId="0" fontId="9" fillId="0" borderId="30" xfId="0" applyFont="1" applyFill="1" applyBorder="1" applyAlignment="1">
      <alignment horizontal="right"/>
    </xf>
    <xf numFmtId="0" fontId="9" fillId="0" borderId="31" xfId="0" applyFont="1" applyFill="1" applyBorder="1" applyAlignment="1">
      <alignment horizontal="right"/>
    </xf>
    <xf numFmtId="49" fontId="9" fillId="0" borderId="32" xfId="0" applyNumberFormat="1" applyFont="1" applyFill="1" applyBorder="1"/>
    <xf numFmtId="0" fontId="9" fillId="0" borderId="0" xfId="0" applyFont="1" applyBorder="1" applyAlignment="1">
      <alignment horizontal="right"/>
    </xf>
    <xf numFmtId="0" fontId="9" fillId="0" borderId="8" xfId="0" applyFont="1" applyBorder="1" applyAlignment="1">
      <alignment horizontal="right"/>
    </xf>
    <xf numFmtId="0" fontId="9" fillId="0" borderId="33" xfId="0" applyFont="1" applyBorder="1" applyAlignment="1">
      <alignment horizontal="right"/>
    </xf>
    <xf numFmtId="49" fontId="9" fillId="0" borderId="0" xfId="0" applyNumberFormat="1" applyFont="1" applyBorder="1"/>
    <xf numFmtId="0" fontId="9" fillId="0" borderId="4" xfId="0" applyFont="1" applyBorder="1" applyAlignment="1">
      <alignment horizontal="right"/>
    </xf>
    <xf numFmtId="0" fontId="9" fillId="2" borderId="4" xfId="0" applyFont="1" applyFill="1" applyBorder="1" applyAlignment="1">
      <alignment horizontal="right"/>
    </xf>
    <xf numFmtId="0" fontId="9" fillId="0" borderId="5" xfId="0" applyFont="1" applyBorder="1" applyAlignment="1">
      <alignment horizontal="right"/>
    </xf>
    <xf numFmtId="0" fontId="9" fillId="0" borderId="2" xfId="0" applyFont="1" applyBorder="1" applyAlignment="1">
      <alignment horizontal="right"/>
    </xf>
    <xf numFmtId="49" fontId="9" fillId="0" borderId="34" xfId="0" applyNumberFormat="1" applyFont="1" applyFill="1" applyBorder="1"/>
    <xf numFmtId="0" fontId="9" fillId="0" borderId="35" xfId="0" applyFont="1" applyBorder="1" applyAlignment="1">
      <alignment horizontal="right"/>
    </xf>
    <xf numFmtId="0" fontId="9" fillId="0" borderId="37" xfId="0" applyFont="1" applyBorder="1" applyAlignment="1">
      <alignment horizontal="right"/>
    </xf>
    <xf numFmtId="0" fontId="9" fillId="2" borderId="38" xfId="0" applyFont="1" applyFill="1" applyBorder="1" applyAlignment="1">
      <alignment horizontal="right"/>
    </xf>
    <xf numFmtId="0" fontId="9" fillId="0" borderId="28" xfId="0" applyFont="1" applyFill="1" applyBorder="1" applyAlignment="1">
      <alignment horizontal="right"/>
    </xf>
    <xf numFmtId="49" fontId="9" fillId="0" borderId="32" xfId="0" applyNumberFormat="1" applyFont="1" applyBorder="1"/>
    <xf numFmtId="0" fontId="9" fillId="0" borderId="0" xfId="0" applyFont="1" applyBorder="1"/>
    <xf numFmtId="0" fontId="9" fillId="2" borderId="9" xfId="0" applyFont="1" applyFill="1" applyBorder="1" applyAlignment="1">
      <alignment horizontal="right"/>
    </xf>
    <xf numFmtId="49" fontId="9" fillId="0" borderId="56" xfId="0" applyNumberFormat="1" applyFont="1" applyBorder="1"/>
    <xf numFmtId="0" fontId="9" fillId="0" borderId="57" xfId="0" applyFont="1" applyBorder="1" applyAlignment="1">
      <alignment horizontal="right"/>
    </xf>
    <xf numFmtId="0" fontId="9" fillId="2" borderId="59" xfId="0" applyFont="1" applyFill="1" applyBorder="1" applyAlignment="1">
      <alignment horizontal="right"/>
    </xf>
    <xf numFmtId="0" fontId="9" fillId="0" borderId="60" xfId="0" applyFont="1" applyBorder="1" applyAlignment="1">
      <alignment horizontal="right"/>
    </xf>
    <xf numFmtId="49" fontId="9" fillId="0" borderId="61" xfId="0" applyNumberFormat="1" applyFont="1" applyBorder="1"/>
    <xf numFmtId="49" fontId="9" fillId="0" borderId="62" xfId="0" applyNumberFormat="1" applyFont="1" applyBorder="1"/>
    <xf numFmtId="49" fontId="9" fillId="0" borderId="63" xfId="0" applyNumberFormat="1" applyFont="1" applyBorder="1"/>
    <xf numFmtId="0" fontId="9" fillId="0" borderId="62" xfId="0" applyFont="1" applyBorder="1" applyAlignment="1">
      <alignment horizontal="right"/>
    </xf>
    <xf numFmtId="0" fontId="9" fillId="0" borderId="64" xfId="0" applyFont="1" applyBorder="1" applyAlignment="1">
      <alignment horizontal="right"/>
    </xf>
    <xf numFmtId="0" fontId="9" fillId="0" borderId="65" xfId="0" applyFont="1" applyBorder="1" applyAlignment="1">
      <alignment horizontal="right"/>
    </xf>
    <xf numFmtId="0" fontId="9" fillId="2" borderId="33" xfId="0" applyFont="1" applyFill="1" applyBorder="1" applyAlignment="1">
      <alignment horizontal="right"/>
    </xf>
    <xf numFmtId="0" fontId="9" fillId="0" borderId="40" xfId="0" applyFont="1" applyBorder="1" applyAlignment="1">
      <alignment horizontal="right"/>
    </xf>
    <xf numFmtId="0" fontId="9" fillId="0" borderId="42" xfId="0" applyFont="1" applyBorder="1" applyAlignment="1">
      <alignment horizontal="right"/>
    </xf>
    <xf numFmtId="0" fontId="9" fillId="2" borderId="43" xfId="0" applyFont="1" applyFill="1" applyBorder="1" applyAlignment="1">
      <alignment horizontal="right"/>
    </xf>
    <xf numFmtId="0" fontId="9" fillId="0" borderId="28" xfId="0" applyFont="1" applyBorder="1" applyAlignment="1">
      <alignment horizontal="right"/>
    </xf>
    <xf numFmtId="0" fontId="9" fillId="0" borderId="30" xfId="0" applyFont="1" applyBorder="1" applyAlignment="1">
      <alignment horizontal="right"/>
    </xf>
    <xf numFmtId="0" fontId="9" fillId="0" borderId="31" xfId="0" applyFont="1" applyBorder="1" applyAlignment="1">
      <alignment horizontal="right"/>
    </xf>
    <xf numFmtId="0" fontId="9" fillId="2" borderId="8" xfId="0" applyFont="1" applyFill="1" applyBorder="1" applyAlignment="1">
      <alignment horizontal="right"/>
    </xf>
    <xf numFmtId="0" fontId="9" fillId="0" borderId="45" xfId="0" applyFont="1" applyBorder="1" applyAlignment="1">
      <alignment horizontal="right"/>
    </xf>
    <xf numFmtId="0" fontId="9" fillId="0" borderId="47" xfId="0" applyFont="1" applyBorder="1" applyAlignment="1">
      <alignment horizontal="right"/>
    </xf>
    <xf numFmtId="0" fontId="9" fillId="2" borderId="48" xfId="0" applyFont="1" applyFill="1" applyBorder="1" applyAlignment="1">
      <alignment horizontal="right"/>
    </xf>
    <xf numFmtId="0" fontId="9" fillId="0" borderId="23" xfId="0" applyFont="1" applyBorder="1" applyAlignment="1">
      <alignment horizontal="right"/>
    </xf>
    <xf numFmtId="0" fontId="9" fillId="0" borderId="26" xfId="0" applyFont="1" applyBorder="1" applyAlignment="1">
      <alignment horizontal="right"/>
    </xf>
    <xf numFmtId="0" fontId="9" fillId="2" borderId="50" xfId="0" applyFont="1" applyFill="1" applyBorder="1" applyAlignment="1">
      <alignment horizontal="right"/>
    </xf>
    <xf numFmtId="0" fontId="9" fillId="0" borderId="52" xfId="0" applyFont="1" applyBorder="1" applyAlignment="1">
      <alignment horizontal="right"/>
    </xf>
    <xf numFmtId="0" fontId="9" fillId="0" borderId="54" xfId="0" applyFont="1" applyBorder="1" applyAlignment="1">
      <alignment horizontal="right"/>
    </xf>
    <xf numFmtId="0" fontId="9" fillId="2" borderId="55" xfId="0" applyFont="1" applyFill="1" applyBorder="1" applyAlignment="1">
      <alignment horizontal="right"/>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Alignment="1">
      <alignment vertical="top" wrapText="1"/>
    </xf>
    <xf numFmtId="49" fontId="9" fillId="0" borderId="11" xfId="0" applyNumberFormat="1" applyFont="1" applyBorder="1"/>
    <xf numFmtId="0" fontId="9" fillId="0" borderId="12" xfId="0" applyFont="1" applyBorder="1"/>
    <xf numFmtId="49" fontId="9" fillId="0" borderId="13" xfId="0" applyNumberFormat="1" applyFont="1" applyBorder="1"/>
    <xf numFmtId="49" fontId="9" fillId="0" borderId="14" xfId="0" applyNumberFormat="1" applyFont="1" applyBorder="1"/>
    <xf numFmtId="0" fontId="9" fillId="0" borderId="14" xfId="0" applyFont="1" applyBorder="1"/>
    <xf numFmtId="0" fontId="9" fillId="0" borderId="15" xfId="0" applyFont="1" applyBorder="1"/>
    <xf numFmtId="49" fontId="9" fillId="0" borderId="0" xfId="0" applyNumberFormat="1" applyFont="1" applyBorder="1" applyAlignment="1"/>
    <xf numFmtId="0" fontId="10" fillId="0" borderId="2" xfId="0" applyFont="1" applyBorder="1" applyAlignment="1"/>
    <xf numFmtId="0" fontId="9" fillId="0" borderId="66" xfId="0" applyFont="1" applyFill="1" applyBorder="1" applyAlignment="1">
      <alignment horizontal="center" vertical="center"/>
    </xf>
    <xf numFmtId="176" fontId="9" fillId="0" borderId="28" xfId="0" applyNumberFormat="1" applyFont="1" applyFill="1" applyBorder="1" applyAlignment="1">
      <alignment horizontal="center"/>
    </xf>
    <xf numFmtId="176" fontId="9" fillId="0" borderId="30" xfId="0" applyNumberFormat="1" applyFont="1" applyFill="1" applyBorder="1" applyAlignment="1">
      <alignment horizontal="right"/>
    </xf>
    <xf numFmtId="176" fontId="9" fillId="0" borderId="31" xfId="0" applyNumberFormat="1" applyFont="1" applyFill="1" applyBorder="1" applyAlignment="1">
      <alignment horizontal="right"/>
    </xf>
    <xf numFmtId="176" fontId="9" fillId="0" borderId="0" xfId="0" applyNumberFormat="1" applyFont="1" applyBorder="1" applyAlignment="1">
      <alignment horizontal="right"/>
    </xf>
    <xf numFmtId="176" fontId="9" fillId="0" borderId="8" xfId="0" applyNumberFormat="1" applyFont="1" applyBorder="1" applyAlignment="1">
      <alignment horizontal="right"/>
    </xf>
    <xf numFmtId="176" fontId="9" fillId="0" borderId="33" xfId="0" applyNumberFormat="1" applyFont="1" applyBorder="1" applyAlignment="1">
      <alignment horizontal="right"/>
    </xf>
    <xf numFmtId="176" fontId="9" fillId="0" borderId="8" xfId="0" applyNumberFormat="1" applyFont="1" applyFill="1" applyBorder="1" applyAlignment="1">
      <alignment horizontal="right"/>
    </xf>
    <xf numFmtId="176" fontId="9" fillId="0" borderId="33" xfId="0" applyNumberFormat="1" applyFont="1" applyFill="1" applyBorder="1" applyAlignment="1">
      <alignment horizontal="right"/>
    </xf>
    <xf numFmtId="176" fontId="9" fillId="0" borderId="1" xfId="0" applyNumberFormat="1" applyFont="1" applyFill="1" applyBorder="1" applyAlignment="1">
      <alignment horizontal="right"/>
    </xf>
    <xf numFmtId="176" fontId="9" fillId="0" borderId="28" xfId="0" applyNumberFormat="1" applyFont="1" applyFill="1" applyBorder="1" applyAlignment="1">
      <alignment horizontal="right"/>
    </xf>
    <xf numFmtId="176" fontId="9" fillId="3" borderId="23" xfId="0" applyNumberFormat="1" applyFont="1" applyFill="1" applyBorder="1" applyAlignment="1">
      <alignment horizontal="right"/>
    </xf>
    <xf numFmtId="176" fontId="9" fillId="3" borderId="26" xfId="0" applyNumberFormat="1" applyFont="1" applyFill="1" applyBorder="1" applyAlignment="1">
      <alignment horizontal="right"/>
    </xf>
    <xf numFmtId="176" fontId="9" fillId="0" borderId="50" xfId="0" applyNumberFormat="1" applyFont="1" applyBorder="1" applyAlignment="1">
      <alignment horizontal="right"/>
    </xf>
    <xf numFmtId="176" fontId="9" fillId="3" borderId="52" xfId="0" applyNumberFormat="1" applyFont="1" applyFill="1" applyBorder="1" applyAlignment="1">
      <alignment horizontal="right"/>
    </xf>
    <xf numFmtId="176" fontId="9" fillId="3" borderId="54" xfId="0" applyNumberFormat="1" applyFont="1" applyFill="1" applyBorder="1" applyAlignment="1">
      <alignment horizontal="right"/>
    </xf>
    <xf numFmtId="176" fontId="9" fillId="0" borderId="55" xfId="0" applyNumberFormat="1" applyFont="1" applyBorder="1" applyAlignment="1">
      <alignment horizontal="right"/>
    </xf>
    <xf numFmtId="176" fontId="9" fillId="0" borderId="0" xfId="0" applyNumberFormat="1" applyFont="1" applyFill="1" applyBorder="1" applyAlignment="1">
      <alignment horizontal="right"/>
    </xf>
    <xf numFmtId="176" fontId="9" fillId="0" borderId="2" xfId="0" applyNumberFormat="1" applyFont="1" applyFill="1" applyBorder="1" applyAlignment="1">
      <alignment horizontal="right"/>
    </xf>
    <xf numFmtId="176" fontId="9" fillId="0" borderId="67" xfId="0" applyNumberFormat="1" applyFont="1" applyFill="1" applyBorder="1" applyAlignment="1">
      <alignment horizontal="right"/>
    </xf>
    <xf numFmtId="176" fontId="9" fillId="0" borderId="66" xfId="0" applyNumberFormat="1" applyFont="1" applyFill="1" applyBorder="1" applyAlignment="1">
      <alignment horizontal="right"/>
    </xf>
    <xf numFmtId="176" fontId="9" fillId="0" borderId="68" xfId="0" applyNumberFormat="1" applyFont="1" applyFill="1" applyBorder="1" applyAlignment="1">
      <alignment horizontal="right"/>
    </xf>
    <xf numFmtId="176" fontId="9" fillId="0" borderId="9" xfId="0" applyNumberFormat="1" applyFont="1" applyFill="1" applyBorder="1" applyAlignment="1">
      <alignment horizontal="right"/>
    </xf>
    <xf numFmtId="176" fontId="9" fillId="0" borderId="69" xfId="0" applyNumberFormat="1" applyFont="1" applyFill="1" applyBorder="1" applyAlignment="1">
      <alignment horizontal="right"/>
    </xf>
    <xf numFmtId="176" fontId="9" fillId="0" borderId="60" xfId="0" applyNumberFormat="1" applyFont="1" applyFill="1" applyBorder="1" applyAlignment="1">
      <alignment horizontal="right"/>
    </xf>
    <xf numFmtId="176" fontId="9" fillId="0" borderId="62" xfId="0" applyNumberFormat="1" applyFont="1" applyFill="1" applyBorder="1" applyAlignment="1">
      <alignment horizontal="right"/>
    </xf>
    <xf numFmtId="176" fontId="9" fillId="0" borderId="64" xfId="0" applyNumberFormat="1" applyFont="1" applyFill="1" applyBorder="1" applyAlignment="1">
      <alignment horizontal="right"/>
    </xf>
    <xf numFmtId="176" fontId="9" fillId="0" borderId="65" xfId="0" applyNumberFormat="1" applyFont="1" applyFill="1" applyBorder="1" applyAlignment="1">
      <alignment horizontal="right"/>
    </xf>
    <xf numFmtId="176" fontId="9" fillId="0" borderId="4" xfId="0" applyNumberFormat="1" applyFont="1" applyFill="1" applyBorder="1" applyAlignment="1">
      <alignment horizontal="right"/>
    </xf>
    <xf numFmtId="176" fontId="9" fillId="0" borderId="40" xfId="0" applyNumberFormat="1" applyFont="1" applyFill="1" applyBorder="1" applyAlignment="1">
      <alignment horizontal="right"/>
    </xf>
    <xf numFmtId="176" fontId="9" fillId="0" borderId="43" xfId="0" applyNumberFormat="1" applyFont="1" applyFill="1" applyBorder="1" applyAlignment="1">
      <alignment horizontal="right"/>
    </xf>
    <xf numFmtId="176" fontId="9" fillId="0" borderId="35" xfId="0" applyNumberFormat="1" applyFont="1" applyFill="1" applyBorder="1" applyAlignment="1">
      <alignment horizontal="right"/>
    </xf>
    <xf numFmtId="176" fontId="9" fillId="0" borderId="37" xfId="0" applyNumberFormat="1" applyFont="1" applyFill="1" applyBorder="1" applyAlignment="1">
      <alignment horizontal="right"/>
    </xf>
    <xf numFmtId="176" fontId="9" fillId="0" borderId="38" xfId="0" applyNumberFormat="1" applyFont="1" applyFill="1" applyBorder="1" applyAlignment="1">
      <alignment horizontal="right"/>
    </xf>
    <xf numFmtId="176" fontId="9" fillId="0" borderId="48" xfId="0" applyNumberFormat="1" applyFont="1" applyFill="1" applyBorder="1" applyAlignment="1">
      <alignment horizontal="right" vertical="center"/>
    </xf>
    <xf numFmtId="176" fontId="9" fillId="0" borderId="26" xfId="0" applyNumberFormat="1" applyFont="1" applyFill="1" applyBorder="1" applyAlignment="1">
      <alignment horizontal="right"/>
    </xf>
    <xf numFmtId="176" fontId="9" fillId="0" borderId="50" xfId="0" applyNumberFormat="1" applyFont="1" applyFill="1" applyBorder="1" applyAlignment="1">
      <alignment horizontal="right"/>
    </xf>
    <xf numFmtId="0" fontId="9" fillId="0" borderId="35" xfId="0" applyFont="1" applyFill="1" applyBorder="1" applyAlignment="1">
      <alignment horizontal="center" vertical="center" wrapText="1"/>
    </xf>
    <xf numFmtId="176" fontId="9" fillId="0" borderId="71" xfId="0" applyNumberFormat="1" applyFont="1" applyFill="1" applyBorder="1" applyAlignment="1">
      <alignment horizontal="right"/>
    </xf>
    <xf numFmtId="176" fontId="9" fillId="0" borderId="47" xfId="0" applyNumberFormat="1" applyFont="1" applyFill="1" applyBorder="1" applyAlignment="1">
      <alignment horizontal="right" vertical="center"/>
    </xf>
    <xf numFmtId="49" fontId="9" fillId="0" borderId="0" xfId="0" applyNumberFormat="1" applyFont="1" applyAlignment="1">
      <alignment horizontal="center"/>
    </xf>
    <xf numFmtId="0" fontId="10" fillId="0" borderId="0" xfId="0" applyFont="1" applyAlignment="1">
      <alignment horizontal="center"/>
    </xf>
    <xf numFmtId="0" fontId="9" fillId="0" borderId="37" xfId="0" applyFont="1" applyFill="1" applyBorder="1" applyAlignment="1">
      <alignment horizontal="center" vertical="center" wrapText="1"/>
    </xf>
    <xf numFmtId="176" fontId="4" fillId="0" borderId="0" xfId="0" applyNumberFormat="1" applyFont="1"/>
    <xf numFmtId="49" fontId="9" fillId="0" borderId="51" xfId="0" applyNumberFormat="1"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9" fillId="0" borderId="28" xfId="0" applyFont="1" applyFill="1" applyBorder="1" applyAlignment="1">
      <alignment vertical="center"/>
    </xf>
    <xf numFmtId="0" fontId="10" fillId="0" borderId="28" xfId="0" applyFont="1" applyBorder="1" applyAlignment="1"/>
    <xf numFmtId="49" fontId="9" fillId="0" borderId="49" xfId="0" applyNumberFormat="1" applyFont="1"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49" fontId="9" fillId="0" borderId="0" xfId="0" applyNumberFormat="1" applyFont="1" applyBorder="1" applyAlignment="1"/>
    <xf numFmtId="0" fontId="10" fillId="0" borderId="0" xfId="0" applyFont="1" applyBorder="1" applyAlignment="1"/>
    <xf numFmtId="0" fontId="10" fillId="0" borderId="2" xfId="0" applyFont="1" applyBorder="1" applyAlignment="1"/>
    <xf numFmtId="49" fontId="9" fillId="0" borderId="34" xfId="0" applyNumberFormat="1" applyFont="1" applyBorder="1" applyAlignment="1">
      <alignment horizontal="right"/>
    </xf>
    <xf numFmtId="0" fontId="10" fillId="0" borderId="35" xfId="0" applyFont="1" applyBorder="1" applyAlignment="1">
      <alignment horizontal="right"/>
    </xf>
    <xf numFmtId="0" fontId="10" fillId="0" borderId="36" xfId="0" applyFont="1" applyBorder="1" applyAlignment="1">
      <alignment horizontal="right"/>
    </xf>
    <xf numFmtId="49" fontId="9" fillId="0" borderId="49" xfId="0" applyNumberFormat="1"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49" fontId="9" fillId="0" borderId="49" xfId="0" applyNumberFormat="1" applyFont="1" applyBorder="1" applyAlignment="1">
      <alignment vertical="center" wrapText="1"/>
    </xf>
    <xf numFmtId="49" fontId="9" fillId="0" borderId="44" xfId="0" applyNumberFormat="1" applyFont="1" applyBorder="1" applyAlignment="1">
      <alignment vertical="center" wrapText="1"/>
    </xf>
    <xf numFmtId="0" fontId="10" fillId="0" borderId="45" xfId="0" applyFont="1" applyBorder="1" applyAlignment="1">
      <alignment vertical="center"/>
    </xf>
    <xf numFmtId="0" fontId="10" fillId="0" borderId="46" xfId="0" applyFont="1" applyBorder="1" applyAlignment="1">
      <alignment vertical="center"/>
    </xf>
    <xf numFmtId="0" fontId="10" fillId="0" borderId="0" xfId="0" applyFont="1" applyAlignment="1"/>
    <xf numFmtId="0" fontId="9" fillId="0" borderId="0" xfId="0" applyFont="1" applyBorder="1" applyAlignment="1">
      <alignment horizontal="right"/>
    </xf>
    <xf numFmtId="0" fontId="10" fillId="0" borderId="0" xfId="0" applyFont="1" applyAlignment="1">
      <alignment horizontal="right"/>
    </xf>
    <xf numFmtId="0" fontId="10" fillId="0" borderId="2" xfId="0" applyFont="1" applyBorder="1" applyAlignment="1">
      <alignment horizontal="right"/>
    </xf>
    <xf numFmtId="49" fontId="9" fillId="0" borderId="0" xfId="0" applyNumberFormat="1" applyFont="1" applyBorder="1" applyAlignment="1">
      <alignment horizontal="right"/>
    </xf>
    <xf numFmtId="49" fontId="9" fillId="0" borderId="32" xfId="0" applyNumberFormat="1" applyFont="1" applyBorder="1" applyAlignment="1">
      <alignment horizontal="right"/>
    </xf>
    <xf numFmtId="49" fontId="9" fillId="0" borderId="39" xfId="0" applyNumberFormat="1"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49" fontId="9" fillId="0" borderId="27" xfId="0" applyNumberFormat="1" applyFont="1" applyBorder="1" applyAlignment="1"/>
    <xf numFmtId="0" fontId="10" fillId="0" borderId="29" xfId="0" applyFont="1" applyBorder="1" applyAlignment="1"/>
    <xf numFmtId="49" fontId="9" fillId="0" borderId="0" xfId="0" applyNumberFormat="1" applyFont="1" applyBorder="1" applyAlignment="1">
      <alignment horizontal="left" vertical="center" shrinkToFit="1"/>
    </xf>
    <xf numFmtId="0" fontId="10" fillId="0" borderId="0" xfId="0" applyFont="1" applyAlignment="1">
      <alignment horizontal="left"/>
    </xf>
    <xf numFmtId="0" fontId="10" fillId="0" borderId="2" xfId="0" applyFont="1" applyBorder="1" applyAlignment="1">
      <alignment horizontal="left"/>
    </xf>
    <xf numFmtId="49" fontId="9" fillId="0" borderId="57" xfId="0" applyNumberFormat="1" applyFont="1" applyBorder="1" applyAlignment="1">
      <alignment horizontal="right"/>
    </xf>
    <xf numFmtId="0" fontId="10" fillId="0" borderId="57" xfId="0" applyFont="1" applyBorder="1" applyAlignment="1">
      <alignment horizontal="right"/>
    </xf>
    <xf numFmtId="0" fontId="10" fillId="0" borderId="58" xfId="0" applyFont="1" applyBorder="1" applyAlignment="1">
      <alignment horizontal="right"/>
    </xf>
    <xf numFmtId="0" fontId="10" fillId="0" borderId="0" xfId="0" applyFont="1" applyBorder="1" applyAlignment="1">
      <alignment horizontal="right"/>
    </xf>
    <xf numFmtId="49" fontId="9" fillId="0" borderId="27" xfId="0" applyNumberFormat="1" applyFont="1" applyFill="1" applyBorder="1" applyAlignment="1"/>
    <xf numFmtId="49" fontId="12" fillId="0" borderId="0" xfId="0" applyNumberFormat="1" applyFont="1" applyAlignment="1">
      <alignment horizontal="center" vertical="center"/>
    </xf>
    <xf numFmtId="0" fontId="13" fillId="0" borderId="0" xfId="0" applyFont="1" applyAlignment="1">
      <alignment horizontal="center" vertical="center"/>
    </xf>
    <xf numFmtId="49" fontId="9" fillId="0" borderId="0" xfId="0" applyNumberFormat="1" applyFont="1" applyAlignment="1">
      <alignment horizontal="center"/>
    </xf>
    <xf numFmtId="0" fontId="10" fillId="0" borderId="0" xfId="0" applyFont="1" applyAlignment="1">
      <alignment horizontal="center"/>
    </xf>
    <xf numFmtId="49" fontId="9" fillId="0" borderId="0" xfId="0" applyNumberFormat="1" applyFont="1" applyAlignment="1">
      <alignment horizontal="left"/>
    </xf>
    <xf numFmtId="0" fontId="9" fillId="0" borderId="9" xfId="0" applyFont="1" applyFill="1" applyBorder="1" applyAlignment="1">
      <alignment horizontal="center"/>
    </xf>
    <xf numFmtId="0" fontId="10" fillId="0" borderId="28" xfId="0" applyFont="1" applyFill="1" applyBorder="1" applyAlignment="1"/>
    <xf numFmtId="0" fontId="10" fillId="0" borderId="29" xfId="0" applyFont="1" applyFill="1" applyBorder="1" applyAlignment="1"/>
    <xf numFmtId="49" fontId="9" fillId="0" borderId="19"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7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49" fontId="9" fillId="0" borderId="35" xfId="0" applyNumberFormat="1" applyFont="1" applyBorder="1" applyAlignment="1">
      <alignment horizontal="right"/>
    </xf>
    <xf numFmtId="49" fontId="11" fillId="0" borderId="0" xfId="0" applyNumberFormat="1" applyFont="1" applyAlignment="1">
      <alignment horizontal="center"/>
    </xf>
    <xf numFmtId="0" fontId="9" fillId="0" borderId="21" xfId="0" applyFont="1" applyFill="1" applyBorder="1" applyAlignment="1">
      <alignment horizontal="center"/>
    </xf>
    <xf numFmtId="0" fontId="9" fillId="0" borderId="3" xfId="0" applyFont="1" applyFill="1" applyBorder="1" applyAlignment="1">
      <alignment horizontal="center"/>
    </xf>
    <xf numFmtId="49" fontId="9" fillId="0" borderId="16" xfId="0" applyNumberFormat="1" applyFont="1" applyFill="1" applyBorder="1" applyAlignment="1">
      <alignment wrapText="1"/>
    </xf>
    <xf numFmtId="49" fontId="9" fillId="0" borderId="17" xfId="0" applyNumberFormat="1" applyFont="1" applyFill="1" applyBorder="1" applyAlignment="1">
      <alignment wrapText="1"/>
    </xf>
    <xf numFmtId="49" fontId="9" fillId="0" borderId="18" xfId="0" applyNumberFormat="1" applyFont="1" applyFill="1" applyBorder="1" applyAlignment="1">
      <alignment wrapText="1"/>
    </xf>
    <xf numFmtId="49" fontId="7" fillId="0" borderId="0" xfId="0" applyNumberFormat="1" applyFont="1" applyAlignment="1">
      <alignment horizontal="center" vertical="center"/>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49" fontId="6" fillId="0" borderId="18"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5" xfId="0" applyNumberFormat="1" applyFont="1" applyBorder="1" applyAlignment="1">
      <alignment vertical="center" wrapText="1"/>
    </xf>
    <xf numFmtId="38" fontId="4" fillId="0" borderId="0" xfId="1" applyFont="1" applyBorder="1" applyAlignment="1">
      <alignment vertical="center" wrapText="1"/>
    </xf>
    <xf numFmtId="38" fontId="4" fillId="0" borderId="0" xfId="1" applyFont="1" applyBorder="1" applyAlignment="1">
      <alignment horizontal="left" vertical="center" wrapText="1"/>
    </xf>
    <xf numFmtId="49" fontId="5" fillId="0" borderId="22" xfId="0" applyNumberFormat="1" applyFont="1" applyFill="1" applyBorder="1" applyAlignment="1">
      <alignment vertical="center" wrapText="1"/>
    </xf>
    <xf numFmtId="49" fontId="5" fillId="0" borderId="23"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9" fillId="0" borderId="0" xfId="0" applyNumberFormat="1" applyFont="1" applyAlignment="1">
      <alignment horizontal="right"/>
    </xf>
  </cellXfs>
  <cellStyles count="2">
    <cellStyle name="桁区切り [0]" xfId="1" builtinId="6"/>
    <cellStyle name="標準"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N102"/>
  <sheetViews>
    <sheetView tabSelected="1" view="pageBreakPreview" topLeftCell="A18" zoomScaleSheetLayoutView="100" workbookViewId="0">
      <selection activeCell="M19" sqref="M19"/>
    </sheetView>
  </sheetViews>
  <sheetFormatPr baseColWidth="12" defaultColWidth="8.83203125" defaultRowHeight="5.75" customHeight="1"/>
  <cols>
    <col min="1" max="2" width="2.6640625" style="3" customWidth="1"/>
    <col min="3" max="5" width="2.1640625" style="3" customWidth="1"/>
    <col min="6" max="6" width="29" style="3" customWidth="1"/>
    <col min="7" max="9" width="16.6640625" customWidth="1"/>
    <col min="12" max="12" width="10.33203125" bestFit="1" customWidth="1"/>
  </cols>
  <sheetData>
    <row r="1" spans="1:14" ht="17">
      <c r="A1" s="48" t="s">
        <v>93</v>
      </c>
      <c r="B1" s="49"/>
      <c r="C1" s="49"/>
      <c r="D1" s="49"/>
      <c r="E1" s="49"/>
      <c r="F1" s="49"/>
      <c r="G1" s="50"/>
      <c r="H1" s="50"/>
      <c r="I1" s="50"/>
    </row>
    <row r="2" spans="1:14" ht="40" customHeight="1">
      <c r="A2" s="198" t="s">
        <v>42</v>
      </c>
      <c r="B2" s="199"/>
      <c r="C2" s="199"/>
      <c r="D2" s="199"/>
      <c r="E2" s="199"/>
      <c r="F2" s="199"/>
      <c r="G2" s="199"/>
      <c r="H2" s="199"/>
      <c r="I2" s="199"/>
    </row>
    <row r="3" spans="1:14" s="5" customFormat="1" ht="17.5" customHeight="1">
      <c r="A3" s="200" t="s">
        <v>43</v>
      </c>
      <c r="B3" s="201"/>
      <c r="C3" s="201"/>
      <c r="D3" s="201"/>
      <c r="E3" s="201"/>
      <c r="F3" s="201"/>
      <c r="G3" s="201"/>
      <c r="H3" s="201"/>
      <c r="I3" s="201"/>
    </row>
    <row r="4" spans="1:14" s="5" customFormat="1" ht="17.5" customHeight="1">
      <c r="A4" s="154"/>
      <c r="B4" s="155"/>
      <c r="C4" s="155"/>
      <c r="D4" s="155"/>
      <c r="E4" s="155"/>
      <c r="F4" s="155"/>
      <c r="G4" s="155"/>
      <c r="H4" s="155"/>
      <c r="I4" s="155"/>
    </row>
    <row r="5" spans="1:14" s="5" customFormat="1" ht="16.5" customHeight="1">
      <c r="A5" s="234" t="s">
        <v>44</v>
      </c>
      <c r="B5" s="181"/>
      <c r="C5" s="181"/>
      <c r="D5" s="181"/>
      <c r="E5" s="181"/>
      <c r="F5" s="181"/>
      <c r="G5" s="181"/>
      <c r="H5" s="181"/>
      <c r="I5" s="181"/>
    </row>
    <row r="6" spans="1:14" s="4" customFormat="1" ht="4.5" customHeight="1">
      <c r="A6" s="51"/>
      <c r="B6" s="51"/>
      <c r="C6" s="51"/>
      <c r="D6" s="51"/>
      <c r="E6" s="51"/>
      <c r="F6" s="51"/>
      <c r="G6" s="51"/>
      <c r="H6" s="51"/>
      <c r="I6" s="51"/>
    </row>
    <row r="7" spans="1:14" s="6" customFormat="1" ht="17">
      <c r="A7" s="206" t="s">
        <v>113</v>
      </c>
      <c r="B7" s="207"/>
      <c r="C7" s="207"/>
      <c r="D7" s="207"/>
      <c r="E7" s="207"/>
      <c r="F7" s="208"/>
      <c r="G7" s="203" t="s">
        <v>47</v>
      </c>
      <c r="H7" s="203"/>
      <c r="I7" s="203"/>
    </row>
    <row r="8" spans="1:14" s="6" customFormat="1" ht="36" customHeight="1" thickBot="1">
      <c r="A8" s="209"/>
      <c r="B8" s="210"/>
      <c r="C8" s="210"/>
      <c r="D8" s="210"/>
      <c r="E8" s="210"/>
      <c r="F8" s="211"/>
      <c r="G8" s="151" t="s">
        <v>29</v>
      </c>
      <c r="H8" s="156" t="s">
        <v>206</v>
      </c>
      <c r="I8" s="114" t="s">
        <v>30</v>
      </c>
    </row>
    <row r="9" spans="1:14" s="5" customFormat="1" ht="15.75" customHeight="1">
      <c r="A9" s="197" t="s">
        <v>56</v>
      </c>
      <c r="B9" s="204"/>
      <c r="C9" s="204"/>
      <c r="D9" s="204"/>
      <c r="E9" s="204"/>
      <c r="F9" s="205"/>
      <c r="G9" s="115"/>
      <c r="H9" s="116"/>
      <c r="I9" s="117"/>
    </row>
    <row r="10" spans="1:14" s="5" customFormat="1" ht="15.75" customHeight="1">
      <c r="A10" s="59"/>
      <c r="B10" s="166" t="s">
        <v>38</v>
      </c>
      <c r="C10" s="167"/>
      <c r="D10" s="167"/>
      <c r="E10" s="167"/>
      <c r="F10" s="168"/>
      <c r="G10" s="118"/>
      <c r="H10" s="119"/>
      <c r="I10" s="120"/>
    </row>
    <row r="11" spans="1:14" s="5" customFormat="1" ht="15.75" customHeight="1">
      <c r="A11" s="59"/>
      <c r="B11" s="63"/>
      <c r="C11" s="166" t="s">
        <v>176</v>
      </c>
      <c r="D11" s="167"/>
      <c r="E11" s="167"/>
      <c r="F11" s="168"/>
      <c r="G11" s="131">
        <v>240000</v>
      </c>
      <c r="H11" s="121">
        <v>0</v>
      </c>
      <c r="I11" s="122">
        <f>G11+H11</f>
        <v>240000</v>
      </c>
    </row>
    <row r="12" spans="1:14" s="5" customFormat="1" ht="15.75" customHeight="1">
      <c r="A12" s="59"/>
      <c r="B12" s="63"/>
      <c r="C12" s="166" t="s">
        <v>123</v>
      </c>
      <c r="D12" s="167"/>
      <c r="E12" s="167"/>
      <c r="F12" s="168"/>
      <c r="G12" s="121">
        <v>1230000</v>
      </c>
      <c r="H12" s="121">
        <v>0</v>
      </c>
      <c r="I12" s="122">
        <f t="shared" ref="I12:I13" si="0">G12+H12</f>
        <v>1230000</v>
      </c>
    </row>
    <row r="13" spans="1:14" s="5" customFormat="1" ht="15.75" customHeight="1">
      <c r="A13" s="59"/>
      <c r="B13" s="63"/>
      <c r="C13" s="166" t="s">
        <v>98</v>
      </c>
      <c r="D13" s="167"/>
      <c r="E13" s="167"/>
      <c r="F13" s="168"/>
      <c r="G13" s="121">
        <v>15000</v>
      </c>
      <c r="H13" s="121">
        <v>0</v>
      </c>
      <c r="I13" s="122">
        <f t="shared" si="0"/>
        <v>15000</v>
      </c>
    </row>
    <row r="14" spans="1:14" s="5" customFormat="1" ht="15.75" hidden="1" customHeight="1">
      <c r="A14" s="59"/>
      <c r="B14" s="63"/>
      <c r="C14" s="183"/>
      <c r="D14" s="196"/>
      <c r="E14" s="196"/>
      <c r="F14" s="182"/>
      <c r="G14" s="121"/>
      <c r="H14" s="121"/>
      <c r="I14" s="122"/>
    </row>
    <row r="15" spans="1:14" s="5" customFormat="1" ht="15.75" customHeight="1">
      <c r="A15" s="59"/>
      <c r="B15" s="166" t="s">
        <v>58</v>
      </c>
      <c r="C15" s="167"/>
      <c r="D15" s="167"/>
      <c r="E15" s="167"/>
      <c r="F15" s="168"/>
      <c r="G15" s="131"/>
      <c r="H15" s="121"/>
      <c r="I15" s="122"/>
    </row>
    <row r="16" spans="1:14" s="5" customFormat="1" ht="15.75" customHeight="1">
      <c r="A16" s="59"/>
      <c r="B16" s="63"/>
      <c r="C16" s="166" t="s">
        <v>185</v>
      </c>
      <c r="D16" s="167"/>
      <c r="E16" s="167"/>
      <c r="F16" s="168"/>
      <c r="G16" s="131">
        <v>5948779</v>
      </c>
      <c r="H16" s="121">
        <v>0</v>
      </c>
      <c r="I16" s="122">
        <f t="shared" ref="I16" si="1">G16+H16</f>
        <v>5948779</v>
      </c>
      <c r="L16" s="157"/>
      <c r="N16" s="157"/>
    </row>
    <row r="17" spans="1:9" s="5" customFormat="1" ht="15.75" hidden="1" customHeight="1">
      <c r="A17" s="59"/>
      <c r="B17" s="63"/>
      <c r="C17" s="183"/>
      <c r="D17" s="196"/>
      <c r="E17" s="196"/>
      <c r="F17" s="182"/>
      <c r="G17" s="121"/>
      <c r="H17" s="121"/>
      <c r="I17" s="122"/>
    </row>
    <row r="18" spans="1:9" s="5" customFormat="1" ht="15.75" customHeight="1">
      <c r="A18" s="59"/>
      <c r="B18" s="166" t="s">
        <v>59</v>
      </c>
      <c r="C18" s="167"/>
      <c r="D18" s="167"/>
      <c r="E18" s="167"/>
      <c r="F18" s="168"/>
      <c r="G18" s="131"/>
      <c r="H18" s="121"/>
      <c r="I18" s="122"/>
    </row>
    <row r="19" spans="1:9" s="5" customFormat="1" ht="15.75" customHeight="1">
      <c r="A19" s="59"/>
      <c r="B19" s="63"/>
      <c r="C19" s="166" t="s">
        <v>27</v>
      </c>
      <c r="D19" s="167"/>
      <c r="E19" s="167"/>
      <c r="F19" s="168"/>
      <c r="G19" s="121">
        <v>4790000</v>
      </c>
      <c r="H19" s="121">
        <v>0</v>
      </c>
      <c r="I19" s="122">
        <f t="shared" ref="I19" si="2">G19+H19</f>
        <v>4790000</v>
      </c>
    </row>
    <row r="20" spans="1:9" s="5" customFormat="1" ht="15.75" hidden="1" customHeight="1">
      <c r="A20" s="59"/>
      <c r="B20" s="63"/>
      <c r="C20" s="183"/>
      <c r="D20" s="196"/>
      <c r="E20" s="196"/>
      <c r="F20" s="182"/>
      <c r="G20" s="121"/>
      <c r="H20" s="121"/>
      <c r="I20" s="122"/>
    </row>
    <row r="21" spans="1:9" s="5" customFormat="1" ht="15.75" customHeight="1">
      <c r="A21" s="59"/>
      <c r="B21" s="166" t="s">
        <v>36</v>
      </c>
      <c r="C21" s="167"/>
      <c r="D21" s="167"/>
      <c r="E21" s="167"/>
      <c r="F21" s="168"/>
      <c r="G21" s="131"/>
      <c r="H21" s="121"/>
      <c r="I21" s="122"/>
    </row>
    <row r="22" spans="1:9" s="5" customFormat="1" ht="15.75" customHeight="1">
      <c r="A22" s="59"/>
      <c r="B22" s="63"/>
      <c r="C22" s="166" t="s">
        <v>37</v>
      </c>
      <c r="D22" s="167"/>
      <c r="E22" s="167"/>
      <c r="F22" s="168"/>
      <c r="G22" s="131">
        <v>532000</v>
      </c>
      <c r="H22" s="121">
        <v>0</v>
      </c>
      <c r="I22" s="122">
        <f t="shared" ref="I22:I23" si="3">G22+H22</f>
        <v>532000</v>
      </c>
    </row>
    <row r="23" spans="1:9" s="5" customFormat="1" ht="15.75" customHeight="1">
      <c r="A23" s="59"/>
      <c r="B23" s="63"/>
      <c r="C23" s="166" t="s">
        <v>99</v>
      </c>
      <c r="D23" s="167"/>
      <c r="E23" s="167"/>
      <c r="F23" s="168"/>
      <c r="G23" s="131">
        <v>0</v>
      </c>
      <c r="H23" s="121">
        <v>1264370</v>
      </c>
      <c r="I23" s="122">
        <f t="shared" si="3"/>
        <v>1264370</v>
      </c>
    </row>
    <row r="24" spans="1:9" s="5" customFormat="1" ht="15.75" hidden="1" customHeight="1">
      <c r="A24" s="59"/>
      <c r="B24" s="63"/>
      <c r="C24" s="183"/>
      <c r="D24" s="196"/>
      <c r="E24" s="196"/>
      <c r="F24" s="182"/>
      <c r="G24" s="123"/>
      <c r="H24" s="121"/>
      <c r="I24" s="122"/>
    </row>
    <row r="25" spans="1:9" s="5" customFormat="1" ht="15.75" customHeight="1">
      <c r="A25" s="59"/>
      <c r="B25" s="166" t="s">
        <v>61</v>
      </c>
      <c r="C25" s="167"/>
      <c r="D25" s="167"/>
      <c r="E25" s="167"/>
      <c r="F25" s="168"/>
      <c r="G25" s="131"/>
      <c r="H25" s="121"/>
      <c r="I25" s="122"/>
    </row>
    <row r="26" spans="1:9" s="5" customFormat="1" ht="15.75" customHeight="1">
      <c r="A26" s="59"/>
      <c r="B26" s="63"/>
      <c r="C26" s="166" t="s">
        <v>114</v>
      </c>
      <c r="D26" s="167"/>
      <c r="E26" s="167"/>
      <c r="F26" s="168"/>
      <c r="G26" s="131">
        <v>63</v>
      </c>
      <c r="H26" s="121">
        <v>0</v>
      </c>
      <c r="I26" s="122">
        <f t="shared" ref="I26:I27" si="4">G26+H26</f>
        <v>63</v>
      </c>
    </row>
    <row r="27" spans="1:9" s="5" customFormat="1" ht="15.75" customHeight="1">
      <c r="A27" s="59"/>
      <c r="B27" s="63"/>
      <c r="C27" s="166" t="s">
        <v>147</v>
      </c>
      <c r="D27" s="167"/>
      <c r="E27" s="167"/>
      <c r="F27" s="168"/>
      <c r="G27" s="132">
        <v>76000</v>
      </c>
      <c r="H27" s="121">
        <v>0</v>
      </c>
      <c r="I27" s="122">
        <f t="shared" si="4"/>
        <v>76000</v>
      </c>
    </row>
    <row r="28" spans="1:9" s="5" customFormat="1" ht="15.75" customHeight="1">
      <c r="A28" s="59"/>
      <c r="B28" s="63"/>
      <c r="C28" s="183"/>
      <c r="D28" s="196"/>
      <c r="E28" s="196"/>
      <c r="F28" s="182"/>
      <c r="G28" s="121"/>
      <c r="H28" s="121"/>
      <c r="I28" s="122"/>
    </row>
    <row r="29" spans="1:9" s="5" customFormat="1" ht="18" customHeight="1" thickBot="1">
      <c r="A29" s="68"/>
      <c r="B29" s="212" t="s">
        <v>177</v>
      </c>
      <c r="C29" s="170"/>
      <c r="D29" s="170"/>
      <c r="E29" s="170"/>
      <c r="F29" s="171"/>
      <c r="G29" s="133">
        <f>SUM(G10:G28)</f>
        <v>12831842</v>
      </c>
      <c r="H29" s="134">
        <f>SUM(H11:H28)</f>
        <v>1264370</v>
      </c>
      <c r="I29" s="135">
        <f>SUM(G29:H29)</f>
        <v>14096212</v>
      </c>
    </row>
    <row r="30" spans="1:9" s="5" customFormat="1" ht="15.75" customHeight="1">
      <c r="A30" s="197" t="s">
        <v>139</v>
      </c>
      <c r="B30" s="162"/>
      <c r="C30" s="162"/>
      <c r="D30" s="162"/>
      <c r="E30" s="162"/>
      <c r="F30" s="189"/>
      <c r="G30" s="124"/>
      <c r="H30" s="116"/>
      <c r="I30" s="117"/>
    </row>
    <row r="31" spans="1:9" s="5" customFormat="1" ht="15.75" customHeight="1">
      <c r="A31" s="73"/>
      <c r="B31" s="166" t="s">
        <v>208</v>
      </c>
      <c r="C31" s="179"/>
      <c r="D31" s="179"/>
      <c r="E31" s="179"/>
      <c r="F31" s="168"/>
      <c r="G31" s="118"/>
      <c r="H31" s="119"/>
      <c r="I31" s="120"/>
    </row>
    <row r="32" spans="1:9" s="5" customFormat="1" ht="15.75" customHeight="1">
      <c r="A32" s="73"/>
      <c r="B32" s="74"/>
      <c r="C32" s="190" t="s">
        <v>210</v>
      </c>
      <c r="D32" s="190"/>
      <c r="E32" s="191"/>
      <c r="F32" s="192"/>
      <c r="G32" s="118"/>
      <c r="H32" s="119"/>
      <c r="I32" s="120"/>
    </row>
    <row r="33" spans="1:9" s="5" customFormat="1" ht="15.75" customHeight="1">
      <c r="A33" s="73"/>
      <c r="B33" s="63"/>
      <c r="C33" s="74"/>
      <c r="D33" s="74"/>
      <c r="E33" s="166" t="s">
        <v>124</v>
      </c>
      <c r="F33" s="168"/>
      <c r="G33" s="121">
        <v>1033493</v>
      </c>
      <c r="H33" s="131">
        <v>101839</v>
      </c>
      <c r="I33" s="122">
        <f t="shared" ref="I33" si="5">G33+H33</f>
        <v>1135332</v>
      </c>
    </row>
    <row r="34" spans="1:9" s="5" customFormat="1" ht="15.75" customHeight="1">
      <c r="A34" s="73"/>
      <c r="B34" s="63"/>
      <c r="C34" s="74"/>
      <c r="D34" s="74"/>
      <c r="E34" s="166"/>
      <c r="F34" s="168"/>
      <c r="G34" s="121"/>
      <c r="H34" s="121"/>
      <c r="I34" s="122"/>
    </row>
    <row r="35" spans="1:9" s="5" customFormat="1" ht="15.75" customHeight="1">
      <c r="A35" s="73"/>
      <c r="B35" s="63"/>
      <c r="C35" s="180" t="s">
        <v>212</v>
      </c>
      <c r="D35" s="181"/>
      <c r="E35" s="181"/>
      <c r="F35" s="182"/>
      <c r="G35" s="136">
        <f>SUM(G32:G34)</f>
        <v>1033493</v>
      </c>
      <c r="H35" s="136">
        <f>SUM(H32:H34)</f>
        <v>101839</v>
      </c>
      <c r="I35" s="137">
        <f>SUM(G35:H35)</f>
        <v>1135332</v>
      </c>
    </row>
    <row r="36" spans="1:9" s="5" customFormat="1" ht="15.75" customHeight="1">
      <c r="A36" s="73"/>
      <c r="B36" s="74"/>
      <c r="C36" s="190" t="s">
        <v>11</v>
      </c>
      <c r="D36" s="190"/>
      <c r="E36" s="191"/>
      <c r="F36" s="192"/>
      <c r="G36" s="131"/>
      <c r="H36" s="121"/>
      <c r="I36" s="122"/>
    </row>
    <row r="37" spans="1:9" s="5" customFormat="1" ht="15.75" customHeight="1">
      <c r="A37" s="73"/>
      <c r="B37" s="63"/>
      <c r="C37" s="74"/>
      <c r="D37" s="63"/>
      <c r="E37" s="166" t="s">
        <v>25</v>
      </c>
      <c r="F37" s="168"/>
      <c r="G37" s="131">
        <v>0</v>
      </c>
      <c r="H37" s="121">
        <v>1058490</v>
      </c>
      <c r="I37" s="122">
        <f t="shared" ref="I37:I49" si="6">G37+H37</f>
        <v>1058490</v>
      </c>
    </row>
    <row r="38" spans="1:9" s="5" customFormat="1" ht="15.75" customHeight="1">
      <c r="A38" s="73"/>
      <c r="B38" s="63"/>
      <c r="C38" s="74"/>
      <c r="D38" s="63"/>
      <c r="E38" s="166" t="s">
        <v>122</v>
      </c>
      <c r="F38" s="168"/>
      <c r="G38" s="131">
        <v>738962</v>
      </c>
      <c r="H38" s="121">
        <v>72816</v>
      </c>
      <c r="I38" s="122">
        <f t="shared" si="6"/>
        <v>811778</v>
      </c>
    </row>
    <row r="39" spans="1:9" s="5" customFormat="1" ht="15.75" customHeight="1">
      <c r="A39" s="73"/>
      <c r="B39" s="63"/>
      <c r="C39" s="74"/>
      <c r="D39" s="63"/>
      <c r="E39" s="166" t="s">
        <v>4</v>
      </c>
      <c r="F39" s="168"/>
      <c r="G39" s="131">
        <v>158017</v>
      </c>
      <c r="H39" s="121">
        <v>15571</v>
      </c>
      <c r="I39" s="122">
        <f t="shared" si="6"/>
        <v>173588</v>
      </c>
    </row>
    <row r="40" spans="1:9" s="5" customFormat="1" ht="15.75" customHeight="1">
      <c r="A40" s="73"/>
      <c r="B40" s="63"/>
      <c r="C40" s="74"/>
      <c r="D40" s="63"/>
      <c r="E40" s="166" t="s">
        <v>83</v>
      </c>
      <c r="F40" s="168"/>
      <c r="G40" s="131">
        <v>18734</v>
      </c>
      <c r="H40" s="121">
        <v>1846</v>
      </c>
      <c r="I40" s="122">
        <f t="shared" si="6"/>
        <v>20580</v>
      </c>
    </row>
    <row r="41" spans="1:9" s="5" customFormat="1" ht="15.75" customHeight="1">
      <c r="A41" s="73"/>
      <c r="B41" s="63"/>
      <c r="C41" s="74"/>
      <c r="D41" s="63"/>
      <c r="E41" s="166" t="s">
        <v>21</v>
      </c>
      <c r="F41" s="168"/>
      <c r="G41" s="131">
        <v>511387</v>
      </c>
      <c r="H41" s="121">
        <v>50391</v>
      </c>
      <c r="I41" s="122">
        <f t="shared" si="6"/>
        <v>561778</v>
      </c>
    </row>
    <row r="42" spans="1:9" s="5" customFormat="1" ht="15.75" customHeight="1">
      <c r="A42" s="73"/>
      <c r="B42" s="63"/>
      <c r="C42" s="74"/>
      <c r="D42" s="63"/>
      <c r="E42" s="166" t="s">
        <v>72</v>
      </c>
      <c r="F42" s="168"/>
      <c r="G42" s="131">
        <v>139387</v>
      </c>
      <c r="H42" s="121">
        <v>13735</v>
      </c>
      <c r="I42" s="122">
        <f t="shared" si="6"/>
        <v>153122</v>
      </c>
    </row>
    <row r="43" spans="1:9" s="5" customFormat="1" ht="15.75" customHeight="1">
      <c r="A43" s="73"/>
      <c r="B43" s="63"/>
      <c r="C43" s="74"/>
      <c r="D43" s="63"/>
      <c r="E43" s="166" t="s">
        <v>7</v>
      </c>
      <c r="F43" s="168"/>
      <c r="G43" s="131">
        <v>585976</v>
      </c>
      <c r="H43" s="121">
        <v>57742</v>
      </c>
      <c r="I43" s="122">
        <f t="shared" si="6"/>
        <v>643718</v>
      </c>
    </row>
    <row r="44" spans="1:9" s="5" customFormat="1" ht="15.75" customHeight="1">
      <c r="A44" s="73"/>
      <c r="B44" s="63"/>
      <c r="C44" s="74"/>
      <c r="D44" s="63"/>
      <c r="E44" s="166" t="s">
        <v>161</v>
      </c>
      <c r="F44" s="168"/>
      <c r="G44" s="131">
        <v>142116</v>
      </c>
      <c r="H44" s="121">
        <v>14004</v>
      </c>
      <c r="I44" s="122">
        <f t="shared" si="6"/>
        <v>156120</v>
      </c>
    </row>
    <row r="45" spans="1:9" s="5" customFormat="1" ht="15.75" customHeight="1">
      <c r="A45" s="73"/>
      <c r="B45" s="63"/>
      <c r="C45" s="74"/>
      <c r="D45" s="63"/>
      <c r="E45" s="166" t="s">
        <v>115</v>
      </c>
      <c r="F45" s="168"/>
      <c r="G45" s="131">
        <v>764106</v>
      </c>
      <c r="H45" s="121">
        <v>75294</v>
      </c>
      <c r="I45" s="122">
        <f t="shared" si="6"/>
        <v>839400</v>
      </c>
    </row>
    <row r="46" spans="1:9" s="5" customFormat="1" ht="15.75" customHeight="1">
      <c r="A46" s="73"/>
      <c r="B46" s="63"/>
      <c r="C46" s="74"/>
      <c r="D46" s="63"/>
      <c r="E46" s="166" t="s">
        <v>74</v>
      </c>
      <c r="F46" s="168"/>
      <c r="G46" s="131">
        <v>515679</v>
      </c>
      <c r="H46" s="121">
        <v>50815</v>
      </c>
      <c r="I46" s="122">
        <f t="shared" si="6"/>
        <v>566494</v>
      </c>
    </row>
    <row r="47" spans="1:9" s="5" customFormat="1" ht="15.75" customHeight="1">
      <c r="A47" s="73"/>
      <c r="B47" s="63"/>
      <c r="C47" s="74"/>
      <c r="D47" s="63"/>
      <c r="E47" s="166" t="s">
        <v>22</v>
      </c>
      <c r="F47" s="168"/>
      <c r="G47" s="131">
        <v>5787554</v>
      </c>
      <c r="H47" s="121">
        <v>324000</v>
      </c>
      <c r="I47" s="122">
        <f t="shared" si="6"/>
        <v>6111554</v>
      </c>
    </row>
    <row r="48" spans="1:9" s="5" customFormat="1" ht="15.75" customHeight="1">
      <c r="A48" s="73"/>
      <c r="B48" s="63"/>
      <c r="C48" s="74"/>
      <c r="D48" s="63"/>
      <c r="E48" s="166" t="s">
        <v>117</v>
      </c>
      <c r="F48" s="168"/>
      <c r="G48" s="131">
        <v>1320694</v>
      </c>
      <c r="H48" s="121">
        <v>130140</v>
      </c>
      <c r="I48" s="122">
        <f t="shared" si="6"/>
        <v>1450834</v>
      </c>
    </row>
    <row r="49" spans="1:9" s="5" customFormat="1" ht="15.75" customHeight="1">
      <c r="A49" s="73"/>
      <c r="B49" s="63"/>
      <c r="C49" s="74"/>
      <c r="D49" s="63"/>
      <c r="E49" s="166" t="s">
        <v>151</v>
      </c>
      <c r="F49" s="168"/>
      <c r="G49" s="131">
        <v>3638</v>
      </c>
      <c r="H49" s="121">
        <v>358</v>
      </c>
      <c r="I49" s="122">
        <f t="shared" si="6"/>
        <v>3996</v>
      </c>
    </row>
    <row r="50" spans="1:9" s="5" customFormat="1" ht="15.75" customHeight="1">
      <c r="A50" s="73"/>
      <c r="B50" s="63"/>
      <c r="C50" s="74"/>
      <c r="D50" s="63"/>
      <c r="E50" s="112"/>
      <c r="F50" s="113"/>
      <c r="G50" s="131"/>
      <c r="H50" s="121"/>
      <c r="I50" s="122"/>
    </row>
    <row r="51" spans="1:9" s="5" customFormat="1" ht="15.75" customHeight="1">
      <c r="A51" s="73"/>
      <c r="B51" s="63"/>
      <c r="C51" s="180" t="s">
        <v>45</v>
      </c>
      <c r="D51" s="181"/>
      <c r="E51" s="181"/>
      <c r="F51" s="182"/>
      <c r="G51" s="136">
        <f>SUM(G36:G50)</f>
        <v>10686250</v>
      </c>
      <c r="H51" s="136">
        <f>SUM(H36:H50)</f>
        <v>1865202</v>
      </c>
      <c r="I51" s="137">
        <f>SUM(G51:H51)</f>
        <v>12551452</v>
      </c>
    </row>
    <row r="52" spans="1:9" s="5" customFormat="1" ht="18" customHeight="1">
      <c r="A52" s="76"/>
      <c r="B52" s="193" t="s">
        <v>178</v>
      </c>
      <c r="C52" s="194"/>
      <c r="D52" s="194"/>
      <c r="E52" s="194"/>
      <c r="F52" s="195"/>
      <c r="G52" s="152">
        <f>G51+G35</f>
        <v>11719743</v>
      </c>
      <c r="H52" s="152">
        <f>H51+H35</f>
        <v>1967041</v>
      </c>
      <c r="I52" s="138">
        <f>SUM(G52:H52)</f>
        <v>13686784</v>
      </c>
    </row>
    <row r="53" spans="1:9" s="5" customFormat="1" ht="15.75" customHeight="1">
      <c r="A53" s="80"/>
      <c r="B53" s="81" t="s">
        <v>169</v>
      </c>
      <c r="C53" s="81" t="s">
        <v>130</v>
      </c>
      <c r="D53" s="81"/>
      <c r="E53" s="81"/>
      <c r="F53" s="82"/>
      <c r="G53" s="139"/>
      <c r="H53" s="140"/>
      <c r="I53" s="141"/>
    </row>
    <row r="54" spans="1:9" s="5" customFormat="1" ht="15.75" customHeight="1">
      <c r="A54" s="73"/>
      <c r="B54" s="63"/>
      <c r="C54" s="190" t="s">
        <v>209</v>
      </c>
      <c r="D54" s="190"/>
      <c r="E54" s="191"/>
      <c r="F54" s="192"/>
      <c r="G54" s="131"/>
      <c r="H54" s="121"/>
      <c r="I54" s="122"/>
    </row>
    <row r="55" spans="1:9" s="5" customFormat="1" ht="15.75" hidden="1" customHeight="1">
      <c r="A55" s="73"/>
      <c r="B55" s="63"/>
      <c r="C55" s="74"/>
      <c r="D55" s="63"/>
      <c r="E55" s="166" t="s">
        <v>125</v>
      </c>
      <c r="F55" s="168"/>
      <c r="G55" s="121">
        <v>0</v>
      </c>
      <c r="H55" s="131"/>
      <c r="I55" s="122">
        <f t="shared" ref="I55:I60" si="7">G55+H55</f>
        <v>0</v>
      </c>
    </row>
    <row r="56" spans="1:9" s="5" customFormat="1" ht="15.75" hidden="1" customHeight="1">
      <c r="A56" s="73"/>
      <c r="B56" s="63"/>
      <c r="C56" s="74"/>
      <c r="D56" s="63"/>
      <c r="E56" s="166" t="s">
        <v>124</v>
      </c>
      <c r="F56" s="168"/>
      <c r="G56" s="121">
        <v>0</v>
      </c>
      <c r="H56" s="131"/>
      <c r="I56" s="122">
        <f t="shared" si="7"/>
        <v>0</v>
      </c>
    </row>
    <row r="57" spans="1:9" s="5" customFormat="1" ht="15.75" hidden="1" customHeight="1">
      <c r="A57" s="73"/>
      <c r="B57" s="63"/>
      <c r="C57" s="74"/>
      <c r="D57" s="63"/>
      <c r="E57" s="166" t="s">
        <v>116</v>
      </c>
      <c r="F57" s="168"/>
      <c r="G57" s="121">
        <v>0</v>
      </c>
      <c r="H57" s="131"/>
      <c r="I57" s="122">
        <f t="shared" si="7"/>
        <v>0</v>
      </c>
    </row>
    <row r="58" spans="1:9" s="5" customFormat="1" ht="15.75" hidden="1" customHeight="1">
      <c r="A58" s="73"/>
      <c r="B58" s="63"/>
      <c r="C58" s="74"/>
      <c r="D58" s="63"/>
      <c r="E58" s="166" t="s">
        <v>207</v>
      </c>
      <c r="F58" s="168"/>
      <c r="G58" s="121">
        <v>0</v>
      </c>
      <c r="H58" s="131"/>
      <c r="I58" s="122">
        <f t="shared" si="7"/>
        <v>0</v>
      </c>
    </row>
    <row r="59" spans="1:9" s="5" customFormat="1" ht="15.75" customHeight="1">
      <c r="A59" s="73"/>
      <c r="B59" s="63"/>
      <c r="C59" s="74"/>
      <c r="D59" s="63"/>
      <c r="E59" s="166" t="s">
        <v>160</v>
      </c>
      <c r="F59" s="168"/>
      <c r="G59" s="121">
        <v>23850</v>
      </c>
      <c r="H59" s="121">
        <v>2350</v>
      </c>
      <c r="I59" s="122">
        <f t="shared" si="7"/>
        <v>26200</v>
      </c>
    </row>
    <row r="60" spans="1:9" s="5" customFormat="1" ht="15.75" hidden="1" customHeight="1">
      <c r="A60" s="73"/>
      <c r="B60" s="63"/>
      <c r="C60" s="74"/>
      <c r="D60" s="63"/>
      <c r="E60" s="166" t="s">
        <v>19</v>
      </c>
      <c r="F60" s="168"/>
      <c r="G60" s="121">
        <v>0</v>
      </c>
      <c r="H60" s="121"/>
      <c r="I60" s="122">
        <f t="shared" si="7"/>
        <v>0</v>
      </c>
    </row>
    <row r="61" spans="1:9" s="5" customFormat="1" ht="15.75" hidden="1" customHeight="1">
      <c r="A61" s="73"/>
      <c r="B61" s="63"/>
      <c r="C61" s="74"/>
      <c r="D61" s="63"/>
      <c r="E61" s="166"/>
      <c r="F61" s="168"/>
      <c r="G61" s="142"/>
      <c r="H61" s="121"/>
      <c r="I61" s="122"/>
    </row>
    <row r="62" spans="1:9" s="5" customFormat="1" ht="15.75" customHeight="1">
      <c r="A62" s="73"/>
      <c r="B62" s="63"/>
      <c r="C62" s="180" t="s">
        <v>211</v>
      </c>
      <c r="D62" s="181"/>
      <c r="E62" s="181"/>
      <c r="F62" s="182"/>
      <c r="G62" s="136">
        <f>SUM(G54:G61)</f>
        <v>23850</v>
      </c>
      <c r="H62" s="136">
        <f>SUM(H54:H61)</f>
        <v>2350</v>
      </c>
      <c r="I62" s="137">
        <f>SUM(G62:H62)</f>
        <v>26200</v>
      </c>
    </row>
    <row r="63" spans="1:9" s="5" customFormat="1" ht="15.75" customHeight="1">
      <c r="A63" s="73"/>
      <c r="B63" s="63"/>
      <c r="C63" s="190" t="s">
        <v>11</v>
      </c>
      <c r="D63" s="190"/>
      <c r="E63" s="191"/>
      <c r="F63" s="192"/>
      <c r="G63" s="131"/>
      <c r="H63" s="121"/>
      <c r="I63" s="122"/>
    </row>
    <row r="64" spans="1:9" s="5" customFormat="1" ht="15.75" customHeight="1">
      <c r="A64" s="73"/>
      <c r="B64" s="63"/>
      <c r="C64" s="74"/>
      <c r="D64" s="63"/>
      <c r="E64" s="166" t="s">
        <v>23</v>
      </c>
      <c r="F64" s="168"/>
      <c r="G64" s="131">
        <v>0</v>
      </c>
      <c r="H64" s="121"/>
      <c r="I64" s="122">
        <f t="shared" ref="I64:I80" si="8">G64+H64</f>
        <v>0</v>
      </c>
    </row>
    <row r="65" spans="1:9" s="5" customFormat="1" ht="15.75" customHeight="1">
      <c r="A65" s="73"/>
      <c r="B65" s="63"/>
      <c r="C65" s="74"/>
      <c r="D65" s="63"/>
      <c r="E65" s="166" t="s">
        <v>4</v>
      </c>
      <c r="F65" s="168"/>
      <c r="G65" s="131">
        <f>60000-H65</f>
        <v>54618</v>
      </c>
      <c r="H65" s="121">
        <v>5382</v>
      </c>
      <c r="I65" s="122">
        <f t="shared" si="8"/>
        <v>60000</v>
      </c>
    </row>
    <row r="66" spans="1:9" s="5" customFormat="1" ht="15.75" customHeight="1">
      <c r="A66" s="73"/>
      <c r="B66" s="63"/>
      <c r="C66" s="74"/>
      <c r="D66" s="63"/>
      <c r="E66" s="166" t="s">
        <v>83</v>
      </c>
      <c r="F66" s="168"/>
      <c r="G66" s="131">
        <f>39460-H66</f>
        <v>35920</v>
      </c>
      <c r="H66" s="121">
        <v>3540</v>
      </c>
      <c r="I66" s="122">
        <f t="shared" si="8"/>
        <v>39460</v>
      </c>
    </row>
    <row r="67" spans="1:9" s="5" customFormat="1" ht="15.75" customHeight="1">
      <c r="A67" s="73"/>
      <c r="B67" s="63"/>
      <c r="C67" s="74"/>
      <c r="D67" s="63"/>
      <c r="E67" s="166" t="s">
        <v>21</v>
      </c>
      <c r="F67" s="168"/>
      <c r="G67" s="131">
        <v>0</v>
      </c>
      <c r="H67" s="121"/>
      <c r="I67" s="122">
        <f t="shared" si="8"/>
        <v>0</v>
      </c>
    </row>
    <row r="68" spans="1:9" s="5" customFormat="1" ht="15.75" customHeight="1">
      <c r="A68" s="73"/>
      <c r="B68" s="63"/>
      <c r="C68" s="74"/>
      <c r="D68" s="63"/>
      <c r="E68" s="166" t="s">
        <v>72</v>
      </c>
      <c r="F68" s="168"/>
      <c r="G68" s="131">
        <v>29634</v>
      </c>
      <c r="H68" s="121">
        <v>2920</v>
      </c>
      <c r="I68" s="122">
        <f t="shared" si="8"/>
        <v>32554</v>
      </c>
    </row>
    <row r="69" spans="1:9" s="5" customFormat="1" ht="15.75" customHeight="1">
      <c r="A69" s="73"/>
      <c r="B69" s="63"/>
      <c r="C69" s="74"/>
      <c r="D69" s="63"/>
      <c r="E69" s="166" t="s">
        <v>7</v>
      </c>
      <c r="F69" s="168"/>
      <c r="G69" s="131">
        <v>0</v>
      </c>
      <c r="H69" s="121"/>
      <c r="I69" s="122">
        <f t="shared" si="8"/>
        <v>0</v>
      </c>
    </row>
    <row r="70" spans="1:9" s="5" customFormat="1" ht="15.75" customHeight="1">
      <c r="A70" s="73"/>
      <c r="B70" s="63"/>
      <c r="C70" s="74"/>
      <c r="D70" s="63"/>
      <c r="E70" s="166" t="s">
        <v>39</v>
      </c>
      <c r="F70" s="168"/>
      <c r="G70" s="131">
        <f>270336-H70</f>
        <v>246087</v>
      </c>
      <c r="H70" s="121">
        <v>24249</v>
      </c>
      <c r="I70" s="122">
        <f t="shared" ref="I70" si="9">G70+H70</f>
        <v>270336</v>
      </c>
    </row>
    <row r="71" spans="1:9" s="5" customFormat="1" ht="15.75" customHeight="1">
      <c r="A71" s="73"/>
      <c r="B71" s="63"/>
      <c r="C71" s="74"/>
      <c r="D71" s="63"/>
      <c r="E71" s="166" t="s">
        <v>161</v>
      </c>
      <c r="F71" s="168"/>
      <c r="G71" s="131">
        <v>0</v>
      </c>
      <c r="H71" s="121"/>
      <c r="I71" s="122">
        <f t="shared" si="8"/>
        <v>0</v>
      </c>
    </row>
    <row r="72" spans="1:9" s="5" customFormat="1" ht="15.75" customHeight="1">
      <c r="A72" s="73"/>
      <c r="B72" s="63"/>
      <c r="C72" s="74"/>
      <c r="D72" s="63"/>
      <c r="E72" s="166" t="s">
        <v>115</v>
      </c>
      <c r="F72" s="168"/>
      <c r="G72" s="131">
        <v>0</v>
      </c>
      <c r="H72" s="121"/>
      <c r="I72" s="122">
        <f t="shared" si="8"/>
        <v>0</v>
      </c>
    </row>
    <row r="73" spans="1:9" s="5" customFormat="1" ht="15.75" customHeight="1">
      <c r="A73" s="73"/>
      <c r="B73" s="63"/>
      <c r="C73" s="74"/>
      <c r="D73" s="63"/>
      <c r="E73" s="166" t="s">
        <v>8</v>
      </c>
      <c r="F73" s="168"/>
      <c r="G73" s="131">
        <v>0</v>
      </c>
      <c r="H73" s="121"/>
      <c r="I73" s="122">
        <f t="shared" si="8"/>
        <v>0</v>
      </c>
    </row>
    <row r="74" spans="1:9" s="5" customFormat="1" ht="15.75" customHeight="1">
      <c r="A74" s="73"/>
      <c r="B74" s="63"/>
      <c r="C74" s="74"/>
      <c r="D74" s="63"/>
      <c r="E74" s="166" t="s">
        <v>74</v>
      </c>
      <c r="F74" s="168"/>
      <c r="G74" s="131">
        <f>293149-H74</f>
        <v>266854</v>
      </c>
      <c r="H74" s="121">
        <v>26295</v>
      </c>
      <c r="I74" s="122">
        <f t="shared" si="8"/>
        <v>293149</v>
      </c>
    </row>
    <row r="75" spans="1:9" s="5" customFormat="1" ht="15.75" customHeight="1">
      <c r="A75" s="73"/>
      <c r="B75" s="63"/>
      <c r="C75" s="74"/>
      <c r="D75" s="63"/>
      <c r="E75" s="166" t="s">
        <v>84</v>
      </c>
      <c r="F75" s="168"/>
      <c r="G75" s="131">
        <v>0</v>
      </c>
      <c r="H75" s="121"/>
      <c r="I75" s="122">
        <f t="shared" si="8"/>
        <v>0</v>
      </c>
    </row>
    <row r="76" spans="1:9" s="5" customFormat="1" ht="15.75" customHeight="1">
      <c r="A76" s="73"/>
      <c r="B76" s="63"/>
      <c r="C76" s="74"/>
      <c r="D76" s="63"/>
      <c r="E76" s="166" t="s">
        <v>22</v>
      </c>
      <c r="F76" s="168"/>
      <c r="G76" s="131">
        <v>10814</v>
      </c>
      <c r="H76" s="121">
        <v>1066</v>
      </c>
      <c r="I76" s="122">
        <f t="shared" si="8"/>
        <v>11880</v>
      </c>
    </row>
    <row r="77" spans="1:9" s="5" customFormat="1" ht="15.75" customHeight="1">
      <c r="A77" s="73"/>
      <c r="B77" s="63"/>
      <c r="C77" s="74"/>
      <c r="D77" s="63"/>
      <c r="E77" s="166" t="s">
        <v>40</v>
      </c>
      <c r="F77" s="168"/>
      <c r="G77" s="131">
        <f>8000-H77</f>
        <v>7282</v>
      </c>
      <c r="H77" s="121">
        <v>718</v>
      </c>
      <c r="I77" s="122">
        <f t="shared" si="8"/>
        <v>8000</v>
      </c>
    </row>
    <row r="78" spans="1:9" s="5" customFormat="1" ht="15.75" customHeight="1">
      <c r="A78" s="73"/>
      <c r="B78" s="63"/>
      <c r="C78" s="74"/>
      <c r="D78" s="63"/>
      <c r="E78" s="166" t="s">
        <v>151</v>
      </c>
      <c r="F78" s="168"/>
      <c r="G78" s="131">
        <f>20312-H78</f>
        <v>18490</v>
      </c>
      <c r="H78" s="121">
        <v>1822</v>
      </c>
      <c r="I78" s="122">
        <f t="shared" si="8"/>
        <v>20312</v>
      </c>
    </row>
    <row r="79" spans="1:9" s="5" customFormat="1" ht="15.75" customHeight="1">
      <c r="A79" s="73"/>
      <c r="B79" s="63"/>
      <c r="C79" s="74"/>
      <c r="D79" s="63"/>
      <c r="E79" s="166" t="s">
        <v>48</v>
      </c>
      <c r="F79" s="168"/>
      <c r="G79" s="131">
        <f>86400-H79</f>
        <v>78650</v>
      </c>
      <c r="H79" s="121">
        <v>7750</v>
      </c>
      <c r="I79" s="122">
        <f t="shared" si="8"/>
        <v>86400</v>
      </c>
    </row>
    <row r="80" spans="1:9" s="5" customFormat="1" ht="15.75" hidden="1" customHeight="1">
      <c r="A80" s="73"/>
      <c r="B80" s="63"/>
      <c r="C80" s="74"/>
      <c r="D80" s="63"/>
      <c r="E80" s="166" t="s">
        <v>145</v>
      </c>
      <c r="F80" s="168"/>
      <c r="G80" s="131">
        <v>0</v>
      </c>
      <c r="H80" s="121"/>
      <c r="I80" s="122">
        <f t="shared" si="8"/>
        <v>0</v>
      </c>
    </row>
    <row r="81" spans="1:9" s="5" customFormat="1" ht="15.75" hidden="1" customHeight="1">
      <c r="A81" s="73"/>
      <c r="B81" s="63"/>
      <c r="C81" s="74"/>
      <c r="D81" s="63"/>
      <c r="E81" s="166"/>
      <c r="F81" s="168"/>
      <c r="G81" s="131"/>
      <c r="H81" s="121"/>
      <c r="I81" s="122"/>
    </row>
    <row r="82" spans="1:9" s="5" customFormat="1" ht="15.75" customHeight="1">
      <c r="A82" s="73"/>
      <c r="B82" s="63"/>
      <c r="C82" s="180" t="s">
        <v>14</v>
      </c>
      <c r="D82" s="181"/>
      <c r="E82" s="181"/>
      <c r="F82" s="182"/>
      <c r="G82" s="136">
        <f>SUM(G63:G81)</f>
        <v>748349</v>
      </c>
      <c r="H82" s="136">
        <f>SUM(H63:H81)</f>
        <v>73742</v>
      </c>
      <c r="I82" s="137">
        <f>SUM(G82:H82)</f>
        <v>822091</v>
      </c>
    </row>
    <row r="83" spans="1:9" s="5" customFormat="1" ht="15.75" customHeight="1">
      <c r="A83" s="73"/>
      <c r="B83" s="183" t="s">
        <v>13</v>
      </c>
      <c r="C83" s="181"/>
      <c r="D83" s="181"/>
      <c r="E83" s="181"/>
      <c r="F83" s="182"/>
      <c r="G83" s="136">
        <f>G62+G82</f>
        <v>772199</v>
      </c>
      <c r="H83" s="136">
        <f>H62+H82</f>
        <v>76092</v>
      </c>
      <c r="I83" s="137">
        <f>SUM(G83:H83)</f>
        <v>848291</v>
      </c>
    </row>
    <row r="84" spans="1:9" s="5" customFormat="1" ht="15.75" customHeight="1" thickBot="1">
      <c r="A84" s="184" t="s">
        <v>9</v>
      </c>
      <c r="B84" s="181"/>
      <c r="C84" s="181"/>
      <c r="D84" s="181"/>
      <c r="E84" s="181"/>
      <c r="F84" s="182"/>
      <c r="G84" s="134">
        <f>G83+G52</f>
        <v>12491942</v>
      </c>
      <c r="H84" s="134">
        <f>H83+H52</f>
        <v>2043133</v>
      </c>
      <c r="I84" s="122">
        <f>SUM(G84:H84)</f>
        <v>14535075</v>
      </c>
    </row>
    <row r="85" spans="1:9" s="5" customFormat="1" ht="21" customHeight="1" thickBot="1">
      <c r="A85" s="185" t="s">
        <v>10</v>
      </c>
      <c r="B85" s="186"/>
      <c r="C85" s="186"/>
      <c r="D85" s="186"/>
      <c r="E85" s="186"/>
      <c r="F85" s="187"/>
      <c r="G85" s="143"/>
      <c r="H85" s="143"/>
      <c r="I85" s="144"/>
    </row>
    <row r="86" spans="1:9" s="5" customFormat="1" ht="18" hidden="1" customHeight="1">
      <c r="A86" s="188" t="s">
        <v>41</v>
      </c>
      <c r="B86" s="162"/>
      <c r="C86" s="162"/>
      <c r="D86" s="162"/>
      <c r="E86" s="162"/>
      <c r="F86" s="189"/>
      <c r="G86" s="124"/>
      <c r="H86" s="116"/>
      <c r="I86" s="117"/>
    </row>
    <row r="87" spans="1:9" s="5" customFormat="1" ht="18" hidden="1" customHeight="1">
      <c r="A87" s="73"/>
      <c r="B87" s="166" t="s">
        <v>62</v>
      </c>
      <c r="C87" s="179"/>
      <c r="D87" s="179"/>
      <c r="E87" s="179"/>
      <c r="F87" s="168"/>
      <c r="G87" s="131">
        <v>0</v>
      </c>
      <c r="H87" s="121">
        <v>0</v>
      </c>
      <c r="I87" s="122">
        <v>0</v>
      </c>
    </row>
    <row r="88" spans="1:9" s="5" customFormat="1" ht="18" hidden="1" customHeight="1">
      <c r="A88" s="73"/>
      <c r="B88" s="166"/>
      <c r="C88" s="179"/>
      <c r="D88" s="179"/>
      <c r="E88" s="179"/>
      <c r="F88" s="168"/>
      <c r="G88" s="131"/>
      <c r="H88" s="121"/>
      <c r="I88" s="122"/>
    </row>
    <row r="89" spans="1:9" s="5" customFormat="1" ht="18" hidden="1" customHeight="1" thickBot="1">
      <c r="A89" s="169" t="s">
        <v>63</v>
      </c>
      <c r="B89" s="170"/>
      <c r="C89" s="170"/>
      <c r="D89" s="170"/>
      <c r="E89" s="170"/>
      <c r="F89" s="171"/>
      <c r="G89" s="145">
        <v>0</v>
      </c>
      <c r="H89" s="146">
        <v>0</v>
      </c>
      <c r="I89" s="147">
        <v>0</v>
      </c>
    </row>
    <row r="90" spans="1:9" s="5" customFormat="1" ht="18" hidden="1" customHeight="1">
      <c r="A90" s="188" t="s">
        <v>65</v>
      </c>
      <c r="B90" s="162"/>
      <c r="C90" s="162"/>
      <c r="D90" s="162"/>
      <c r="E90" s="162"/>
      <c r="F90" s="189"/>
      <c r="G90" s="124"/>
      <c r="H90" s="116"/>
      <c r="I90" s="117"/>
    </row>
    <row r="91" spans="1:9" s="5" customFormat="1" ht="18" hidden="1" customHeight="1">
      <c r="A91" s="73"/>
      <c r="B91" s="166" t="s">
        <v>64</v>
      </c>
      <c r="C91" s="167"/>
      <c r="D91" s="167"/>
      <c r="E91" s="167"/>
      <c r="F91" s="168"/>
      <c r="G91" s="131">
        <v>0</v>
      </c>
      <c r="H91" s="121">
        <v>0</v>
      </c>
      <c r="I91" s="122">
        <v>0</v>
      </c>
    </row>
    <row r="92" spans="1:9" s="5" customFormat="1" ht="18" hidden="1" customHeight="1">
      <c r="A92" s="73"/>
      <c r="B92" s="166"/>
      <c r="C92" s="167"/>
      <c r="D92" s="167"/>
      <c r="E92" s="167"/>
      <c r="F92" s="168"/>
      <c r="G92" s="131"/>
      <c r="H92" s="121"/>
      <c r="I92" s="122"/>
    </row>
    <row r="93" spans="1:9" s="5" customFormat="1" ht="18" hidden="1" customHeight="1" thickBot="1">
      <c r="A93" s="169" t="s">
        <v>66</v>
      </c>
      <c r="B93" s="170"/>
      <c r="C93" s="170"/>
      <c r="D93" s="170"/>
      <c r="E93" s="170"/>
      <c r="F93" s="171"/>
      <c r="G93" s="145">
        <v>0</v>
      </c>
      <c r="H93" s="146">
        <v>0</v>
      </c>
      <c r="I93" s="147">
        <v>0</v>
      </c>
    </row>
    <row r="94" spans="1:9" s="5" customFormat="1" ht="44.5" customHeight="1">
      <c r="A94" s="176" t="s">
        <v>67</v>
      </c>
      <c r="B94" s="177"/>
      <c r="C94" s="177"/>
      <c r="D94" s="177"/>
      <c r="E94" s="177"/>
      <c r="F94" s="178"/>
      <c r="G94" s="153">
        <f>G29-G84</f>
        <v>339900</v>
      </c>
      <c r="H94" s="153">
        <f>H29-H84</f>
        <v>-778763</v>
      </c>
      <c r="I94" s="148">
        <f>SUM(G94:H94)</f>
        <v>-438863</v>
      </c>
    </row>
    <row r="95" spans="1:9" s="5" customFormat="1" ht="21" customHeight="1">
      <c r="A95" s="172" t="s">
        <v>133</v>
      </c>
      <c r="B95" s="173"/>
      <c r="C95" s="173"/>
      <c r="D95" s="173"/>
      <c r="E95" s="173"/>
      <c r="F95" s="174"/>
      <c r="G95" s="149">
        <v>0</v>
      </c>
      <c r="H95" s="149">
        <v>0</v>
      </c>
      <c r="I95" s="150">
        <f>SUM(G95:H95)</f>
        <v>0</v>
      </c>
    </row>
    <row r="96" spans="1:9" s="5" customFormat="1" ht="21" customHeight="1">
      <c r="A96" s="163" t="s">
        <v>31</v>
      </c>
      <c r="B96" s="164"/>
      <c r="C96" s="164"/>
      <c r="D96" s="164"/>
      <c r="E96" s="164"/>
      <c r="F96" s="165"/>
      <c r="G96" s="149">
        <f>H94</f>
        <v>-778763</v>
      </c>
      <c r="H96" s="149">
        <f>-H94</f>
        <v>778763</v>
      </c>
      <c r="I96" s="150">
        <f>SUM(G96:H96)</f>
        <v>0</v>
      </c>
    </row>
    <row r="97" spans="1:9" s="5" customFormat="1" ht="21" customHeight="1">
      <c r="A97" s="172" t="s">
        <v>32</v>
      </c>
      <c r="B97" s="173"/>
      <c r="C97" s="173"/>
      <c r="D97" s="173"/>
      <c r="E97" s="173"/>
      <c r="F97" s="174"/>
      <c r="G97" s="149">
        <f>G94-G95+G96</f>
        <v>-438863</v>
      </c>
      <c r="H97" s="149">
        <f>H94-H95+H96</f>
        <v>0</v>
      </c>
      <c r="I97" s="150">
        <f>SUM(G97:H97)</f>
        <v>-438863</v>
      </c>
    </row>
    <row r="98" spans="1:9" s="5" customFormat="1" ht="32.5" customHeight="1">
      <c r="A98" s="175" t="s">
        <v>33</v>
      </c>
      <c r="B98" s="173"/>
      <c r="C98" s="173"/>
      <c r="D98" s="173"/>
      <c r="E98" s="173"/>
      <c r="F98" s="174"/>
      <c r="G98" s="125"/>
      <c r="H98" s="126"/>
      <c r="I98" s="127">
        <v>20126950</v>
      </c>
    </row>
    <row r="99" spans="1:9" s="5" customFormat="1" ht="23.5" customHeight="1" thickBot="1">
      <c r="A99" s="158" t="s">
        <v>34</v>
      </c>
      <c r="B99" s="159"/>
      <c r="C99" s="159"/>
      <c r="D99" s="159"/>
      <c r="E99" s="159"/>
      <c r="F99" s="160"/>
      <c r="G99" s="128"/>
      <c r="H99" s="129"/>
      <c r="I99" s="130">
        <f>I98+I97</f>
        <v>19688087</v>
      </c>
    </row>
    <row r="100" spans="1:9" s="5" customFormat="1" ht="22.25" customHeight="1">
      <c r="A100" s="161"/>
      <c r="B100" s="162"/>
      <c r="C100" s="162"/>
      <c r="D100" s="162"/>
      <c r="E100" s="162"/>
      <c r="F100" s="162"/>
      <c r="G100" s="162"/>
      <c r="H100" s="162"/>
      <c r="I100" s="162"/>
    </row>
    <row r="101" spans="1:9" s="1" customFormat="1" ht="17">
      <c r="A101" s="103"/>
      <c r="B101" s="104"/>
      <c r="C101" s="104"/>
      <c r="D101" s="104"/>
      <c r="E101" s="104"/>
      <c r="F101" s="104"/>
      <c r="G101" s="105"/>
      <c r="H101" s="105"/>
      <c r="I101" s="105"/>
    </row>
    <row r="102" spans="1:9" s="1" customFormat="1" ht="17">
      <c r="A102" s="49"/>
      <c r="B102" s="49"/>
      <c r="C102" s="49"/>
      <c r="D102" s="49"/>
      <c r="E102" s="49"/>
      <c r="F102" s="49"/>
      <c r="G102" s="50"/>
      <c r="H102" s="50"/>
      <c r="I102" s="50"/>
    </row>
  </sheetData>
  <sheetCalcPr fullCalcOnLoad="1"/>
  <mergeCells count="95">
    <mergeCell ref="B10:F10"/>
    <mergeCell ref="A7:F8"/>
    <mergeCell ref="C12:F12"/>
    <mergeCell ref="E70:F70"/>
    <mergeCell ref="B18:F18"/>
    <mergeCell ref="C19:F19"/>
    <mergeCell ref="C20:F20"/>
    <mergeCell ref="B21:F21"/>
    <mergeCell ref="C22:F22"/>
    <mergeCell ref="C11:F11"/>
    <mergeCell ref="C13:F13"/>
    <mergeCell ref="C14:F14"/>
    <mergeCell ref="B15:F15"/>
    <mergeCell ref="C16:F16"/>
    <mergeCell ref="C17:F17"/>
    <mergeCell ref="B29:F29"/>
    <mergeCell ref="A2:I2"/>
    <mergeCell ref="A3:I3"/>
    <mergeCell ref="A5:I5"/>
    <mergeCell ref="G7:I7"/>
    <mergeCell ref="A9:F9"/>
    <mergeCell ref="E33:F33"/>
    <mergeCell ref="C23:F23"/>
    <mergeCell ref="C24:F24"/>
    <mergeCell ref="B25:F25"/>
    <mergeCell ref="C26:F26"/>
    <mergeCell ref="C27:F27"/>
    <mergeCell ref="C28:F28"/>
    <mergeCell ref="A30:F30"/>
    <mergeCell ref="B31:F31"/>
    <mergeCell ref="C32:F32"/>
    <mergeCell ref="E38:F38"/>
    <mergeCell ref="E39:F39"/>
    <mergeCell ref="E40:F40"/>
    <mergeCell ref="E41:F41"/>
    <mergeCell ref="E34:F34"/>
    <mergeCell ref="C35:F35"/>
    <mergeCell ref="C36:F36"/>
    <mergeCell ref="E37:F37"/>
    <mergeCell ref="E47:F47"/>
    <mergeCell ref="E48:F48"/>
    <mergeCell ref="E49:F49"/>
    <mergeCell ref="E42:F42"/>
    <mergeCell ref="E43:F43"/>
    <mergeCell ref="E44:F44"/>
    <mergeCell ref="E45:F45"/>
    <mergeCell ref="E46:F46"/>
    <mergeCell ref="C63:F63"/>
    <mergeCell ref="C51:F51"/>
    <mergeCell ref="B52:F52"/>
    <mergeCell ref="C54:F54"/>
    <mergeCell ref="E55:F55"/>
    <mergeCell ref="E56:F56"/>
    <mergeCell ref="E57:F57"/>
    <mergeCell ref="E58:F58"/>
    <mergeCell ref="E59:F59"/>
    <mergeCell ref="E60:F60"/>
    <mergeCell ref="E61:F61"/>
    <mergeCell ref="C62:F62"/>
    <mergeCell ref="A89:F89"/>
    <mergeCell ref="A90:F90"/>
    <mergeCell ref="E76:F76"/>
    <mergeCell ref="E64:F64"/>
    <mergeCell ref="E65:F65"/>
    <mergeCell ref="E66:F66"/>
    <mergeCell ref="E67:F67"/>
    <mergeCell ref="E68:F68"/>
    <mergeCell ref="E69:F69"/>
    <mergeCell ref="E71:F71"/>
    <mergeCell ref="E72:F72"/>
    <mergeCell ref="E73:F73"/>
    <mergeCell ref="E74:F74"/>
    <mergeCell ref="E75:F75"/>
    <mergeCell ref="B88:F88"/>
    <mergeCell ref="E77:F77"/>
    <mergeCell ref="E78:F78"/>
    <mergeCell ref="E79:F79"/>
    <mergeCell ref="E80:F80"/>
    <mergeCell ref="E81:F81"/>
    <mergeCell ref="C82:F82"/>
    <mergeCell ref="B83:F83"/>
    <mergeCell ref="A84:F84"/>
    <mergeCell ref="A85:F85"/>
    <mergeCell ref="A86:F86"/>
    <mergeCell ref="B87:F87"/>
    <mergeCell ref="A99:F99"/>
    <mergeCell ref="A100:I100"/>
    <mergeCell ref="A96:F96"/>
    <mergeCell ref="B91:F91"/>
    <mergeCell ref="B92:F92"/>
    <mergeCell ref="A93:F93"/>
    <mergeCell ref="A97:F97"/>
    <mergeCell ref="A98:F98"/>
    <mergeCell ref="A94:F94"/>
    <mergeCell ref="A95:F95"/>
  </mergeCells>
  <phoneticPr fontId="2"/>
  <printOptions horizontalCentered="1"/>
  <pageMargins left="0.59" right="0.59" top="0.5868503937007874" bottom="0.5868503937007874" header="0" footer="0"/>
  <headerFooter scaleWithDoc="0" alignWithMargins="0">
    <oddFooter xml:space="preserve">&amp;C&amp;"Century,標準"
</oddFooter>
  </headerFooter>
  <rowBreaks count="1" manualBreakCount="1">
    <brk id="52" max="8" man="1"/>
  </rowBreaks>
  <legacyDrawingHF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23"/>
  <sheetViews>
    <sheetView view="pageBreakPreview" topLeftCell="A79" zoomScaleSheetLayoutView="100" workbookViewId="0">
      <selection activeCell="L16" sqref="L16"/>
    </sheetView>
  </sheetViews>
  <sheetFormatPr baseColWidth="12" defaultColWidth="8.83203125" defaultRowHeight="5.75" customHeight="1"/>
  <cols>
    <col min="1" max="2" width="2.6640625" style="3" customWidth="1"/>
    <col min="3" max="5" width="2.1640625" style="3" customWidth="1"/>
    <col min="6" max="6" width="29" style="3" customWidth="1"/>
    <col min="7" max="9" width="16.6640625" customWidth="1"/>
  </cols>
  <sheetData>
    <row r="1" spans="1:9" ht="17">
      <c r="A1" s="48" t="s">
        <v>93</v>
      </c>
      <c r="B1" s="49"/>
      <c r="C1" s="49"/>
      <c r="D1" s="49"/>
      <c r="E1" s="49"/>
      <c r="F1" s="49"/>
      <c r="G1" s="50"/>
      <c r="H1" s="50"/>
      <c r="I1" s="50"/>
    </row>
    <row r="2" spans="1:9" ht="18" customHeight="1">
      <c r="A2" s="213" t="s">
        <v>28</v>
      </c>
      <c r="B2" s="201"/>
      <c r="C2" s="201"/>
      <c r="D2" s="201"/>
      <c r="E2" s="201"/>
      <c r="F2" s="201"/>
      <c r="G2" s="201"/>
      <c r="H2" s="201"/>
      <c r="I2" s="201"/>
    </row>
    <row r="3" spans="1:9" s="5" customFormat="1" ht="17.5" customHeight="1">
      <c r="A3" s="200" t="s">
        <v>2</v>
      </c>
      <c r="B3" s="201"/>
      <c r="C3" s="201"/>
      <c r="D3" s="201"/>
      <c r="E3" s="201"/>
      <c r="F3" s="201"/>
      <c r="G3" s="201"/>
      <c r="H3" s="201"/>
      <c r="I3" s="201"/>
    </row>
    <row r="4" spans="1:9" s="5" customFormat="1" ht="16.5" customHeight="1">
      <c r="A4" s="202" t="s">
        <v>15</v>
      </c>
      <c r="B4" s="191"/>
      <c r="C4" s="191"/>
      <c r="D4" s="191"/>
      <c r="E4" s="191"/>
      <c r="F4" s="191"/>
      <c r="G4" s="191"/>
      <c r="H4" s="191"/>
      <c r="I4" s="191"/>
    </row>
    <row r="5" spans="1:9" s="4" customFormat="1" ht="4.5" customHeight="1">
      <c r="A5" s="51"/>
      <c r="B5" s="51"/>
      <c r="C5" s="51"/>
      <c r="D5" s="51"/>
      <c r="E5" s="51"/>
      <c r="F5" s="51"/>
      <c r="G5" s="51"/>
      <c r="H5" s="51"/>
      <c r="I5" s="52"/>
    </row>
    <row r="6" spans="1:9" s="6" customFormat="1" ht="18" thickBot="1">
      <c r="A6" s="53" t="s">
        <v>113</v>
      </c>
      <c r="B6" s="54"/>
      <c r="C6" s="54"/>
      <c r="D6" s="54"/>
      <c r="E6" s="54"/>
      <c r="F6" s="55"/>
      <c r="G6" s="214" t="s">
        <v>47</v>
      </c>
      <c r="H6" s="215"/>
      <c r="I6" s="215"/>
    </row>
    <row r="7" spans="1:9" s="5" customFormat="1" ht="15.75" customHeight="1">
      <c r="A7" s="197" t="s">
        <v>56</v>
      </c>
      <c r="B7" s="204"/>
      <c r="C7" s="204"/>
      <c r="D7" s="204"/>
      <c r="E7" s="204"/>
      <c r="F7" s="205"/>
      <c r="G7" s="56"/>
      <c r="H7" s="57"/>
      <c r="I7" s="58"/>
    </row>
    <row r="8" spans="1:9" s="5" customFormat="1" ht="15.75" customHeight="1">
      <c r="A8" s="59"/>
      <c r="B8" s="166" t="s">
        <v>57</v>
      </c>
      <c r="C8" s="167"/>
      <c r="D8" s="167"/>
      <c r="E8" s="167"/>
      <c r="F8" s="168"/>
      <c r="G8" s="60"/>
      <c r="H8" s="61"/>
      <c r="I8" s="62"/>
    </row>
    <row r="9" spans="1:9" s="5" customFormat="1" ht="15.75" customHeight="1">
      <c r="A9" s="59"/>
      <c r="B9" s="63"/>
      <c r="C9" s="166" t="s">
        <v>176</v>
      </c>
      <c r="D9" s="167"/>
      <c r="E9" s="167"/>
      <c r="F9" s="168"/>
      <c r="G9" s="60">
        <v>0</v>
      </c>
      <c r="H9" s="61"/>
      <c r="I9" s="62"/>
    </row>
    <row r="10" spans="1:9" s="5" customFormat="1" ht="15.75" customHeight="1">
      <c r="A10" s="59"/>
      <c r="B10" s="63"/>
      <c r="C10" s="166" t="s">
        <v>123</v>
      </c>
      <c r="D10" s="167"/>
      <c r="E10" s="167"/>
      <c r="F10" s="168"/>
      <c r="G10" s="61">
        <v>0</v>
      </c>
      <c r="H10" s="61"/>
      <c r="I10" s="62"/>
    </row>
    <row r="11" spans="1:9" s="5" customFormat="1" ht="15.75" customHeight="1">
      <c r="A11" s="59"/>
      <c r="B11" s="63"/>
      <c r="C11" s="183" t="s">
        <v>49</v>
      </c>
      <c r="D11" s="196"/>
      <c r="E11" s="196"/>
      <c r="F11" s="182"/>
      <c r="G11" s="64"/>
      <c r="H11" s="65">
        <v>0</v>
      </c>
      <c r="I11" s="62"/>
    </row>
    <row r="12" spans="1:9" s="5" customFormat="1" ht="15.75" customHeight="1">
      <c r="A12" s="59"/>
      <c r="B12" s="166" t="s">
        <v>58</v>
      </c>
      <c r="C12" s="167"/>
      <c r="D12" s="167"/>
      <c r="E12" s="167"/>
      <c r="F12" s="168"/>
      <c r="G12" s="60"/>
      <c r="H12" s="61"/>
      <c r="I12" s="62"/>
    </row>
    <row r="13" spans="1:9" s="5" customFormat="1" ht="15.75" customHeight="1">
      <c r="A13" s="59"/>
      <c r="B13" s="63"/>
      <c r="C13" s="166" t="s">
        <v>185</v>
      </c>
      <c r="D13" s="167"/>
      <c r="E13" s="167"/>
      <c r="F13" s="168"/>
      <c r="G13" s="60">
        <v>0</v>
      </c>
      <c r="H13" s="61"/>
      <c r="I13" s="62"/>
    </row>
    <row r="14" spans="1:9" s="5" customFormat="1" ht="15.75" customHeight="1">
      <c r="A14" s="59"/>
      <c r="B14" s="63"/>
      <c r="C14" s="183" t="s">
        <v>50</v>
      </c>
      <c r="D14" s="196"/>
      <c r="E14" s="196"/>
      <c r="F14" s="182"/>
      <c r="G14" s="64"/>
      <c r="H14" s="65">
        <v>0</v>
      </c>
      <c r="I14" s="62"/>
    </row>
    <row r="15" spans="1:9" s="5" customFormat="1" ht="15.75" customHeight="1">
      <c r="A15" s="59"/>
      <c r="B15" s="166" t="s">
        <v>59</v>
      </c>
      <c r="C15" s="167"/>
      <c r="D15" s="167"/>
      <c r="E15" s="167"/>
      <c r="F15" s="168"/>
      <c r="G15" s="60"/>
      <c r="H15" s="61"/>
      <c r="I15" s="62"/>
    </row>
    <row r="16" spans="1:9" s="5" customFormat="1" ht="15.75" customHeight="1">
      <c r="A16" s="59"/>
      <c r="B16" s="63"/>
      <c r="C16" s="166" t="s">
        <v>27</v>
      </c>
      <c r="D16" s="167"/>
      <c r="E16" s="167"/>
      <c r="F16" s="168"/>
      <c r="G16" s="61">
        <v>0</v>
      </c>
      <c r="H16" s="61"/>
      <c r="I16" s="62"/>
    </row>
    <row r="17" spans="1:9" s="5" customFormat="1" ht="15.75" customHeight="1">
      <c r="A17" s="59"/>
      <c r="B17" s="63"/>
      <c r="C17" s="166" t="s">
        <v>20</v>
      </c>
      <c r="D17" s="179"/>
      <c r="E17" s="179"/>
      <c r="F17" s="168"/>
      <c r="G17" s="61">
        <v>0</v>
      </c>
      <c r="H17" s="61"/>
      <c r="I17" s="62"/>
    </row>
    <row r="18" spans="1:9" s="5" customFormat="1" ht="15.75" customHeight="1">
      <c r="A18" s="59"/>
      <c r="B18" s="63"/>
      <c r="C18" s="183" t="s">
        <v>51</v>
      </c>
      <c r="D18" s="196"/>
      <c r="E18" s="196"/>
      <c r="F18" s="182"/>
      <c r="G18" s="64"/>
      <c r="H18" s="65">
        <v>0</v>
      </c>
      <c r="I18" s="62"/>
    </row>
    <row r="19" spans="1:9" s="5" customFormat="1" ht="15.75" customHeight="1">
      <c r="A19" s="59"/>
      <c r="B19" s="166" t="s">
        <v>60</v>
      </c>
      <c r="C19" s="167"/>
      <c r="D19" s="167"/>
      <c r="E19" s="167"/>
      <c r="F19" s="168"/>
      <c r="G19" s="60"/>
      <c r="H19" s="61"/>
      <c r="I19" s="62"/>
    </row>
    <row r="20" spans="1:9" s="5" customFormat="1" ht="15.75" customHeight="1">
      <c r="A20" s="59"/>
      <c r="B20" s="63"/>
      <c r="C20" s="166" t="s">
        <v>1</v>
      </c>
      <c r="D20" s="167"/>
      <c r="E20" s="167"/>
      <c r="F20" s="168"/>
      <c r="G20" s="60"/>
      <c r="H20" s="61"/>
      <c r="I20" s="62"/>
    </row>
    <row r="21" spans="1:9" s="5" customFormat="1" ht="15.75" customHeight="1">
      <c r="A21" s="59"/>
      <c r="B21" s="63"/>
      <c r="C21" s="166"/>
      <c r="D21" s="179"/>
      <c r="E21" s="179"/>
      <c r="F21" s="168"/>
      <c r="G21" s="60"/>
      <c r="H21" s="61"/>
      <c r="I21" s="62"/>
    </row>
    <row r="22" spans="1:9" s="5" customFormat="1" ht="15.75" customHeight="1">
      <c r="A22" s="59"/>
      <c r="B22" s="63"/>
      <c r="C22" s="183" t="s">
        <v>68</v>
      </c>
      <c r="D22" s="196"/>
      <c r="E22" s="196"/>
      <c r="F22" s="182"/>
      <c r="G22" s="66"/>
      <c r="H22" s="65">
        <v>0</v>
      </c>
      <c r="I22" s="62"/>
    </row>
    <row r="23" spans="1:9" s="5" customFormat="1" ht="15.75" customHeight="1">
      <c r="A23" s="59"/>
      <c r="B23" s="166" t="s">
        <v>61</v>
      </c>
      <c r="C23" s="167"/>
      <c r="D23" s="167"/>
      <c r="E23" s="167"/>
      <c r="F23" s="168"/>
      <c r="G23" s="60"/>
      <c r="H23" s="61"/>
      <c r="I23" s="62"/>
    </row>
    <row r="24" spans="1:9" s="5" customFormat="1" ht="15.75" customHeight="1">
      <c r="A24" s="59"/>
      <c r="B24" s="63"/>
      <c r="C24" s="166" t="s">
        <v>114</v>
      </c>
      <c r="D24" s="167"/>
      <c r="E24" s="167"/>
      <c r="F24" s="168"/>
      <c r="G24" s="60">
        <v>0</v>
      </c>
      <c r="H24" s="61"/>
      <c r="I24" s="62"/>
    </row>
    <row r="25" spans="1:9" s="5" customFormat="1" ht="15.75" customHeight="1">
      <c r="A25" s="59"/>
      <c r="B25" s="63"/>
      <c r="C25" s="166" t="s">
        <v>147</v>
      </c>
      <c r="D25" s="167"/>
      <c r="E25" s="167"/>
      <c r="F25" s="168"/>
      <c r="G25" s="67">
        <v>0</v>
      </c>
      <c r="H25" s="61"/>
      <c r="I25" s="62"/>
    </row>
    <row r="26" spans="1:9" s="5" customFormat="1" ht="15.75" customHeight="1">
      <c r="A26" s="59"/>
      <c r="B26" s="63"/>
      <c r="C26" s="183" t="s">
        <v>69</v>
      </c>
      <c r="D26" s="196"/>
      <c r="E26" s="196"/>
      <c r="F26" s="182"/>
      <c r="G26" s="64"/>
      <c r="H26" s="65">
        <v>0</v>
      </c>
      <c r="I26" s="62"/>
    </row>
    <row r="27" spans="1:9" s="5" customFormat="1" ht="18" customHeight="1" thickBot="1">
      <c r="A27" s="68"/>
      <c r="B27" s="212" t="s">
        <v>46</v>
      </c>
      <c r="C27" s="170"/>
      <c r="D27" s="170"/>
      <c r="E27" s="170"/>
      <c r="F27" s="171"/>
      <c r="G27" s="69"/>
      <c r="H27" s="70"/>
      <c r="I27" s="71">
        <v>0</v>
      </c>
    </row>
    <row r="28" spans="1:9" s="5" customFormat="1" ht="15.75" customHeight="1">
      <c r="A28" s="197" t="s">
        <v>139</v>
      </c>
      <c r="B28" s="162"/>
      <c r="C28" s="162"/>
      <c r="D28" s="162"/>
      <c r="E28" s="162"/>
      <c r="F28" s="189"/>
      <c r="G28" s="72"/>
      <c r="H28" s="57"/>
      <c r="I28" s="58"/>
    </row>
    <row r="29" spans="1:9" s="5" customFormat="1" ht="15.75" customHeight="1">
      <c r="A29" s="73"/>
      <c r="B29" s="166" t="s">
        <v>208</v>
      </c>
      <c r="C29" s="179"/>
      <c r="D29" s="179"/>
      <c r="E29" s="179"/>
      <c r="F29" s="168"/>
      <c r="G29" s="60"/>
      <c r="H29" s="61"/>
      <c r="I29" s="62"/>
    </row>
    <row r="30" spans="1:9" s="5" customFormat="1" ht="15.75" customHeight="1">
      <c r="A30" s="73"/>
      <c r="B30" s="74"/>
      <c r="C30" s="190" t="s">
        <v>210</v>
      </c>
      <c r="D30" s="190"/>
      <c r="E30" s="191"/>
      <c r="F30" s="192"/>
      <c r="G30" s="60"/>
      <c r="H30" s="61"/>
      <c r="I30" s="62"/>
    </row>
    <row r="31" spans="1:9" s="5" customFormat="1" ht="15.75" customHeight="1">
      <c r="A31" s="73"/>
      <c r="B31" s="63"/>
      <c r="C31" s="74"/>
      <c r="D31" s="74"/>
      <c r="E31" s="166" t="s">
        <v>124</v>
      </c>
      <c r="F31" s="168"/>
      <c r="G31" s="60">
        <v>0</v>
      </c>
      <c r="H31" s="61"/>
      <c r="I31" s="62"/>
    </row>
    <row r="32" spans="1:9" s="5" customFormat="1" ht="15.75" customHeight="1">
      <c r="A32" s="73"/>
      <c r="B32" s="63"/>
      <c r="C32" s="74"/>
      <c r="D32" s="74"/>
      <c r="E32" s="166" t="s">
        <v>116</v>
      </c>
      <c r="F32" s="168"/>
      <c r="G32" s="60">
        <v>0</v>
      </c>
      <c r="H32" s="61"/>
      <c r="I32" s="62"/>
    </row>
    <row r="33" spans="1:9" s="5" customFormat="1" ht="15.75" customHeight="1">
      <c r="A33" s="73"/>
      <c r="B33" s="63"/>
      <c r="C33" s="74"/>
      <c r="D33" s="63"/>
      <c r="E33" s="166" t="s">
        <v>207</v>
      </c>
      <c r="F33" s="168"/>
      <c r="G33" s="60">
        <v>0</v>
      </c>
      <c r="H33" s="61"/>
      <c r="I33" s="62"/>
    </row>
    <row r="34" spans="1:9" s="5" customFormat="1" ht="15.75" customHeight="1">
      <c r="A34" s="73"/>
      <c r="B34" s="63"/>
      <c r="C34" s="74"/>
      <c r="D34" s="74"/>
      <c r="E34" s="166" t="s">
        <v>160</v>
      </c>
      <c r="F34" s="168"/>
      <c r="G34" s="61">
        <v>0</v>
      </c>
      <c r="H34" s="61"/>
      <c r="I34" s="62"/>
    </row>
    <row r="35" spans="1:9" s="5" customFormat="1" ht="15.75" customHeight="1">
      <c r="A35" s="73"/>
      <c r="B35" s="63"/>
      <c r="C35" s="74"/>
      <c r="D35" s="74"/>
      <c r="E35" s="166" t="s">
        <v>19</v>
      </c>
      <c r="F35" s="168"/>
      <c r="G35" s="61">
        <v>0</v>
      </c>
      <c r="H35" s="61"/>
      <c r="I35" s="62"/>
    </row>
    <row r="36" spans="1:9" s="5" customFormat="1" ht="15.75" customHeight="1">
      <c r="A36" s="73"/>
      <c r="B36" s="63"/>
      <c r="C36" s="74"/>
      <c r="D36" s="74"/>
      <c r="E36" s="166"/>
      <c r="F36" s="168"/>
      <c r="G36" s="64"/>
      <c r="H36" s="61"/>
      <c r="I36" s="62"/>
    </row>
    <row r="37" spans="1:9" s="5" customFormat="1" ht="15.75" customHeight="1">
      <c r="A37" s="73"/>
      <c r="B37" s="63"/>
      <c r="C37" s="180" t="s">
        <v>212</v>
      </c>
      <c r="D37" s="181"/>
      <c r="E37" s="181"/>
      <c r="F37" s="182"/>
      <c r="G37" s="75">
        <v>0</v>
      </c>
      <c r="H37" s="61"/>
      <c r="I37" s="62"/>
    </row>
    <row r="38" spans="1:9" s="5" customFormat="1" ht="15.75" customHeight="1">
      <c r="A38" s="73"/>
      <c r="B38" s="74"/>
      <c r="C38" s="190" t="s">
        <v>11</v>
      </c>
      <c r="D38" s="190"/>
      <c r="E38" s="191"/>
      <c r="F38" s="192"/>
      <c r="G38" s="60"/>
      <c r="H38" s="61"/>
      <c r="I38" s="62"/>
    </row>
    <row r="39" spans="1:9" s="5" customFormat="1" ht="15.75" customHeight="1">
      <c r="A39" s="73"/>
      <c r="B39" s="63"/>
      <c r="C39" s="74"/>
      <c r="D39" s="63"/>
      <c r="E39" s="166" t="s">
        <v>25</v>
      </c>
      <c r="F39" s="168"/>
      <c r="G39" s="60">
        <v>0</v>
      </c>
      <c r="H39" s="61"/>
      <c r="I39" s="62"/>
    </row>
    <row r="40" spans="1:9" s="5" customFormat="1" ht="15.75" customHeight="1">
      <c r="A40" s="73"/>
      <c r="B40" s="63"/>
      <c r="C40" s="74"/>
      <c r="D40" s="63"/>
      <c r="E40" s="166" t="s">
        <v>23</v>
      </c>
      <c r="F40" s="168"/>
      <c r="G40" s="60">
        <v>0</v>
      </c>
      <c r="H40" s="61"/>
      <c r="I40" s="62"/>
    </row>
    <row r="41" spans="1:9" s="5" customFormat="1" ht="15.75" customHeight="1">
      <c r="A41" s="73"/>
      <c r="B41" s="63"/>
      <c r="C41" s="74"/>
      <c r="D41" s="63"/>
      <c r="E41" s="166" t="s">
        <v>122</v>
      </c>
      <c r="F41" s="168"/>
      <c r="G41" s="60">
        <v>0</v>
      </c>
      <c r="H41" s="61"/>
      <c r="I41" s="62"/>
    </row>
    <row r="42" spans="1:9" s="5" customFormat="1" ht="15.75" customHeight="1">
      <c r="A42" s="73"/>
      <c r="B42" s="63"/>
      <c r="C42" s="74"/>
      <c r="D42" s="63"/>
      <c r="E42" s="166" t="s">
        <v>4</v>
      </c>
      <c r="F42" s="168"/>
      <c r="G42" s="60">
        <v>0</v>
      </c>
      <c r="H42" s="61"/>
      <c r="I42" s="62"/>
    </row>
    <row r="43" spans="1:9" s="5" customFormat="1" ht="15.75" customHeight="1">
      <c r="A43" s="73"/>
      <c r="B43" s="63"/>
      <c r="C43" s="74"/>
      <c r="D43" s="63"/>
      <c r="E43" s="166" t="s">
        <v>5</v>
      </c>
      <c r="F43" s="168"/>
      <c r="G43" s="60">
        <v>0</v>
      </c>
      <c r="H43" s="61"/>
      <c r="I43" s="62"/>
    </row>
    <row r="44" spans="1:9" s="5" customFormat="1" ht="15.75" customHeight="1">
      <c r="A44" s="73"/>
      <c r="B44" s="63"/>
      <c r="C44" s="74"/>
      <c r="D44" s="63"/>
      <c r="E44" s="166" t="s">
        <v>21</v>
      </c>
      <c r="F44" s="168"/>
      <c r="G44" s="60">
        <v>0</v>
      </c>
      <c r="H44" s="61"/>
      <c r="I44" s="62"/>
    </row>
    <row r="45" spans="1:9" s="5" customFormat="1" ht="15.75" customHeight="1">
      <c r="A45" s="73"/>
      <c r="B45" s="63"/>
      <c r="C45" s="74"/>
      <c r="D45" s="63"/>
      <c r="E45" s="166" t="s">
        <v>24</v>
      </c>
      <c r="F45" s="168"/>
      <c r="G45" s="60">
        <v>0</v>
      </c>
      <c r="H45" s="61"/>
      <c r="I45" s="62"/>
    </row>
    <row r="46" spans="1:9" s="5" customFormat="1" ht="15.75" customHeight="1">
      <c r="A46" s="73"/>
      <c r="B46" s="63"/>
      <c r="C46" s="74"/>
      <c r="D46" s="63"/>
      <c r="E46" s="166" t="s">
        <v>7</v>
      </c>
      <c r="F46" s="168"/>
      <c r="G46" s="60">
        <v>0</v>
      </c>
      <c r="H46" s="61"/>
      <c r="I46" s="62"/>
    </row>
    <row r="47" spans="1:9" s="5" customFormat="1" ht="15.75" customHeight="1">
      <c r="A47" s="73"/>
      <c r="B47" s="63"/>
      <c r="C47" s="74"/>
      <c r="D47" s="63"/>
      <c r="E47" s="166" t="s">
        <v>161</v>
      </c>
      <c r="F47" s="168"/>
      <c r="G47" s="60">
        <v>0</v>
      </c>
      <c r="H47" s="61"/>
      <c r="I47" s="62"/>
    </row>
    <row r="48" spans="1:9" s="5" customFormat="1" ht="15.75" customHeight="1">
      <c r="A48" s="73"/>
      <c r="B48" s="63"/>
      <c r="C48" s="74"/>
      <c r="D48" s="63"/>
      <c r="E48" s="166" t="s">
        <v>115</v>
      </c>
      <c r="F48" s="168"/>
      <c r="G48" s="60">
        <v>0</v>
      </c>
      <c r="H48" s="61"/>
      <c r="I48" s="62"/>
    </row>
    <row r="49" spans="1:9" s="5" customFormat="1" ht="15.75" customHeight="1">
      <c r="A49" s="73"/>
      <c r="B49" s="63"/>
      <c r="C49" s="74"/>
      <c r="D49" s="63"/>
      <c r="E49" s="166" t="s">
        <v>3</v>
      </c>
      <c r="F49" s="168"/>
      <c r="G49" s="60">
        <v>0</v>
      </c>
      <c r="H49" s="61"/>
      <c r="I49" s="62"/>
    </row>
    <row r="50" spans="1:9" s="5" customFormat="1" ht="15.75" customHeight="1">
      <c r="A50" s="73"/>
      <c r="B50" s="63"/>
      <c r="C50" s="74"/>
      <c r="D50" s="63"/>
      <c r="E50" s="166" t="s">
        <v>74</v>
      </c>
      <c r="F50" s="168"/>
      <c r="G50" s="60">
        <v>0</v>
      </c>
      <c r="H50" s="61"/>
      <c r="I50" s="62"/>
    </row>
    <row r="51" spans="1:9" s="5" customFormat="1" ht="15.75" customHeight="1">
      <c r="A51" s="73"/>
      <c r="B51" s="63"/>
      <c r="C51" s="74"/>
      <c r="D51" s="63"/>
      <c r="E51" s="166" t="s">
        <v>84</v>
      </c>
      <c r="F51" s="168"/>
      <c r="G51" s="60">
        <v>0</v>
      </c>
      <c r="H51" s="61"/>
      <c r="I51" s="62"/>
    </row>
    <row r="52" spans="1:9" s="5" customFormat="1" ht="15.75" customHeight="1">
      <c r="A52" s="73"/>
      <c r="B52" s="63"/>
      <c r="C52" s="74"/>
      <c r="D52" s="63"/>
      <c r="E52" s="166" t="s">
        <v>22</v>
      </c>
      <c r="F52" s="168"/>
      <c r="G52" s="60">
        <v>0</v>
      </c>
      <c r="H52" s="61"/>
      <c r="I52" s="62"/>
    </row>
    <row r="53" spans="1:9" s="5" customFormat="1" ht="15.75" customHeight="1">
      <c r="A53" s="73"/>
      <c r="B53" s="63"/>
      <c r="C53" s="74"/>
      <c r="D53" s="63"/>
      <c r="E53" s="166" t="s">
        <v>117</v>
      </c>
      <c r="F53" s="168"/>
      <c r="G53" s="60">
        <v>0</v>
      </c>
      <c r="H53" s="61"/>
      <c r="I53" s="62"/>
    </row>
    <row r="54" spans="1:9" s="5" customFormat="1" ht="15.75" customHeight="1">
      <c r="A54" s="73"/>
      <c r="B54" s="63"/>
      <c r="C54" s="74"/>
      <c r="D54" s="63"/>
      <c r="E54" s="166" t="s">
        <v>151</v>
      </c>
      <c r="F54" s="168"/>
      <c r="G54" s="60">
        <v>0</v>
      </c>
      <c r="H54" s="61"/>
      <c r="I54" s="62"/>
    </row>
    <row r="55" spans="1:9" s="5" customFormat="1" ht="15.75" customHeight="1">
      <c r="A55" s="73"/>
      <c r="B55" s="63"/>
      <c r="C55" s="74"/>
      <c r="D55" s="63"/>
      <c r="E55" s="166" t="s">
        <v>48</v>
      </c>
      <c r="F55" s="168"/>
      <c r="G55" s="60">
        <v>0</v>
      </c>
      <c r="H55" s="61"/>
      <c r="I55" s="62"/>
    </row>
    <row r="56" spans="1:9" s="5" customFormat="1" ht="15.75" customHeight="1">
      <c r="A56" s="73"/>
      <c r="B56" s="63"/>
      <c r="C56" s="74"/>
      <c r="D56" s="63"/>
      <c r="E56" s="166" t="s">
        <v>145</v>
      </c>
      <c r="F56" s="168"/>
      <c r="G56" s="60">
        <v>0</v>
      </c>
      <c r="H56" s="61"/>
      <c r="I56" s="62"/>
    </row>
    <row r="57" spans="1:9" s="5" customFormat="1" ht="15.75" customHeight="1">
      <c r="A57" s="73"/>
      <c r="B57" s="63"/>
      <c r="C57" s="180" t="s">
        <v>45</v>
      </c>
      <c r="D57" s="181"/>
      <c r="E57" s="181"/>
      <c r="F57" s="182"/>
      <c r="G57" s="75">
        <v>0</v>
      </c>
      <c r="H57" s="61"/>
      <c r="I57" s="62"/>
    </row>
    <row r="58" spans="1:9" s="5" customFormat="1" ht="18" customHeight="1">
      <c r="A58" s="76"/>
      <c r="B58" s="193" t="s">
        <v>12</v>
      </c>
      <c r="C58" s="194"/>
      <c r="D58" s="194"/>
      <c r="E58" s="194"/>
      <c r="F58" s="195"/>
      <c r="G58" s="77"/>
      <c r="H58" s="78">
        <v>0</v>
      </c>
      <c r="I58" s="79"/>
    </row>
    <row r="59" spans="1:9" s="5" customFormat="1" ht="15.75" customHeight="1">
      <c r="A59" s="80"/>
      <c r="B59" s="81" t="s">
        <v>129</v>
      </c>
      <c r="C59" s="81" t="s">
        <v>130</v>
      </c>
      <c r="D59" s="81"/>
      <c r="E59" s="81"/>
      <c r="F59" s="82"/>
      <c r="G59" s="83"/>
      <c r="H59" s="84"/>
      <c r="I59" s="85"/>
    </row>
    <row r="60" spans="1:9" s="5" customFormat="1" ht="15.75" customHeight="1">
      <c r="A60" s="73"/>
      <c r="B60" s="63"/>
      <c r="C60" s="190" t="s">
        <v>209</v>
      </c>
      <c r="D60" s="190"/>
      <c r="E60" s="191"/>
      <c r="F60" s="192"/>
      <c r="G60" s="60"/>
      <c r="H60" s="61"/>
      <c r="I60" s="62"/>
    </row>
    <row r="61" spans="1:9" s="5" customFormat="1" ht="15.75" customHeight="1">
      <c r="A61" s="73"/>
      <c r="B61" s="63"/>
      <c r="C61" s="74"/>
      <c r="D61" s="63"/>
      <c r="E61" s="166" t="s">
        <v>125</v>
      </c>
      <c r="F61" s="168"/>
      <c r="G61" s="60">
        <v>0</v>
      </c>
      <c r="H61" s="61"/>
      <c r="I61" s="62"/>
    </row>
    <row r="62" spans="1:9" s="5" customFormat="1" ht="15.75" customHeight="1">
      <c r="A62" s="73"/>
      <c r="B62" s="63"/>
      <c r="C62" s="74"/>
      <c r="D62" s="63"/>
      <c r="E62" s="166" t="s">
        <v>124</v>
      </c>
      <c r="F62" s="168"/>
      <c r="G62" s="60">
        <v>0</v>
      </c>
      <c r="H62" s="61"/>
      <c r="I62" s="62"/>
    </row>
    <row r="63" spans="1:9" s="5" customFormat="1" ht="15.75" customHeight="1">
      <c r="A63" s="73"/>
      <c r="B63" s="63"/>
      <c r="C63" s="74"/>
      <c r="D63" s="63"/>
      <c r="E63" s="166" t="s">
        <v>116</v>
      </c>
      <c r="F63" s="168"/>
      <c r="G63" s="60">
        <v>0</v>
      </c>
      <c r="H63" s="61"/>
      <c r="I63" s="62"/>
    </row>
    <row r="64" spans="1:9" s="5" customFormat="1" ht="15.75" customHeight="1">
      <c r="A64" s="73"/>
      <c r="B64" s="63"/>
      <c r="C64" s="74"/>
      <c r="D64" s="63"/>
      <c r="E64" s="166" t="s">
        <v>207</v>
      </c>
      <c r="F64" s="168"/>
      <c r="G64" s="60">
        <v>0</v>
      </c>
      <c r="H64" s="61"/>
      <c r="I64" s="62"/>
    </row>
    <row r="65" spans="1:9" s="5" customFormat="1" ht="15.75" customHeight="1">
      <c r="A65" s="73"/>
      <c r="B65" s="63"/>
      <c r="C65" s="74"/>
      <c r="D65" s="63"/>
      <c r="E65" s="166" t="s">
        <v>160</v>
      </c>
      <c r="F65" s="168"/>
      <c r="G65" s="61">
        <v>0</v>
      </c>
      <c r="H65" s="61"/>
      <c r="I65" s="62"/>
    </row>
    <row r="66" spans="1:9" s="5" customFormat="1" ht="15.75" customHeight="1">
      <c r="A66" s="73"/>
      <c r="B66" s="63"/>
      <c r="C66" s="74"/>
      <c r="D66" s="63"/>
      <c r="E66" s="166" t="s">
        <v>19</v>
      </c>
      <c r="F66" s="168"/>
      <c r="G66" s="61">
        <v>0</v>
      </c>
      <c r="H66" s="61"/>
      <c r="I66" s="62"/>
    </row>
    <row r="67" spans="1:9" s="5" customFormat="1" ht="15.75" customHeight="1">
      <c r="A67" s="73"/>
      <c r="B67" s="63"/>
      <c r="C67" s="74"/>
      <c r="D67" s="63"/>
      <c r="E67" s="166"/>
      <c r="F67" s="168"/>
      <c r="G67" s="64"/>
      <c r="H67" s="61"/>
      <c r="I67" s="62"/>
    </row>
    <row r="68" spans="1:9" s="5" customFormat="1" ht="15.75" customHeight="1">
      <c r="A68" s="73"/>
      <c r="B68" s="63"/>
      <c r="C68" s="180" t="s">
        <v>211</v>
      </c>
      <c r="D68" s="181"/>
      <c r="E68" s="181"/>
      <c r="F68" s="182"/>
      <c r="G68" s="75">
        <v>0</v>
      </c>
      <c r="H68" s="61"/>
      <c r="I68" s="62"/>
    </row>
    <row r="69" spans="1:9" s="5" customFormat="1" ht="15.75" customHeight="1">
      <c r="A69" s="73"/>
      <c r="B69" s="63"/>
      <c r="C69" s="190" t="s">
        <v>11</v>
      </c>
      <c r="D69" s="190"/>
      <c r="E69" s="191"/>
      <c r="F69" s="192"/>
      <c r="G69" s="60"/>
      <c r="H69" s="61"/>
      <c r="I69" s="62"/>
    </row>
    <row r="70" spans="1:9" s="5" customFormat="1" ht="15.75" customHeight="1">
      <c r="A70" s="73"/>
      <c r="B70" s="63"/>
      <c r="C70" s="74"/>
      <c r="D70" s="63"/>
      <c r="E70" s="166" t="s">
        <v>23</v>
      </c>
      <c r="F70" s="168"/>
      <c r="G70" s="60">
        <v>0</v>
      </c>
      <c r="H70" s="61"/>
      <c r="I70" s="62"/>
    </row>
    <row r="71" spans="1:9" s="5" customFormat="1" ht="15.75" customHeight="1">
      <c r="A71" s="73"/>
      <c r="B71" s="63"/>
      <c r="C71" s="74"/>
      <c r="D71" s="63"/>
      <c r="E71" s="166" t="s">
        <v>4</v>
      </c>
      <c r="F71" s="168"/>
      <c r="G71" s="60">
        <v>0</v>
      </c>
      <c r="H71" s="61"/>
      <c r="I71" s="62"/>
    </row>
    <row r="72" spans="1:9" s="5" customFormat="1" ht="15.75" customHeight="1">
      <c r="A72" s="73"/>
      <c r="B72" s="63"/>
      <c r="C72" s="74"/>
      <c r="D72" s="63"/>
      <c r="E72" s="166" t="s">
        <v>5</v>
      </c>
      <c r="F72" s="168"/>
      <c r="G72" s="60">
        <v>0</v>
      </c>
      <c r="H72" s="61"/>
      <c r="I72" s="62"/>
    </row>
    <row r="73" spans="1:9" s="5" customFormat="1" ht="15.75" customHeight="1">
      <c r="A73" s="73"/>
      <c r="B73" s="63"/>
      <c r="C73" s="74"/>
      <c r="D73" s="63"/>
      <c r="E73" s="166" t="s">
        <v>21</v>
      </c>
      <c r="F73" s="168"/>
      <c r="G73" s="60">
        <v>0</v>
      </c>
      <c r="H73" s="61"/>
      <c r="I73" s="62"/>
    </row>
    <row r="74" spans="1:9" s="5" customFormat="1" ht="15.75" customHeight="1">
      <c r="A74" s="73"/>
      <c r="B74" s="63"/>
      <c r="C74" s="74"/>
      <c r="D74" s="63"/>
      <c r="E74" s="166" t="s">
        <v>24</v>
      </c>
      <c r="F74" s="168"/>
      <c r="G74" s="60">
        <v>0</v>
      </c>
      <c r="H74" s="61"/>
      <c r="I74" s="62"/>
    </row>
    <row r="75" spans="1:9" s="5" customFormat="1" ht="15.75" customHeight="1">
      <c r="A75" s="73"/>
      <c r="B75" s="63"/>
      <c r="C75" s="74"/>
      <c r="D75" s="63"/>
      <c r="E75" s="166" t="s">
        <v>7</v>
      </c>
      <c r="F75" s="168"/>
      <c r="G75" s="60">
        <v>0</v>
      </c>
      <c r="H75" s="61"/>
      <c r="I75" s="62"/>
    </row>
    <row r="76" spans="1:9" s="5" customFormat="1" ht="15.75" customHeight="1">
      <c r="A76" s="73"/>
      <c r="B76" s="63"/>
      <c r="C76" s="74"/>
      <c r="D76" s="63"/>
      <c r="E76" s="166" t="s">
        <v>161</v>
      </c>
      <c r="F76" s="168"/>
      <c r="G76" s="60">
        <v>0</v>
      </c>
      <c r="H76" s="61"/>
      <c r="I76" s="62"/>
    </row>
    <row r="77" spans="1:9" s="5" customFormat="1" ht="15.75" customHeight="1">
      <c r="A77" s="73"/>
      <c r="B77" s="63"/>
      <c r="C77" s="74"/>
      <c r="D77" s="63"/>
      <c r="E77" s="166" t="s">
        <v>115</v>
      </c>
      <c r="F77" s="168"/>
      <c r="G77" s="60">
        <v>0</v>
      </c>
      <c r="H77" s="61"/>
      <c r="I77" s="62"/>
    </row>
    <row r="78" spans="1:9" s="5" customFormat="1" ht="15.75" customHeight="1">
      <c r="A78" s="73"/>
      <c r="B78" s="63"/>
      <c r="C78" s="74"/>
      <c r="D78" s="63"/>
      <c r="E78" s="166" t="s">
        <v>3</v>
      </c>
      <c r="F78" s="168"/>
      <c r="G78" s="60">
        <v>0</v>
      </c>
      <c r="H78" s="61"/>
      <c r="I78" s="62"/>
    </row>
    <row r="79" spans="1:9" s="5" customFormat="1" ht="15.75" customHeight="1">
      <c r="A79" s="73"/>
      <c r="B79" s="63"/>
      <c r="C79" s="74"/>
      <c r="D79" s="63"/>
      <c r="E79" s="166" t="s">
        <v>74</v>
      </c>
      <c r="F79" s="168"/>
      <c r="G79" s="60">
        <v>0</v>
      </c>
      <c r="H79" s="61"/>
      <c r="I79" s="62"/>
    </row>
    <row r="80" spans="1:9" s="5" customFormat="1" ht="15.75" customHeight="1">
      <c r="A80" s="73"/>
      <c r="B80" s="63"/>
      <c r="C80" s="74"/>
      <c r="D80" s="63"/>
      <c r="E80" s="166" t="s">
        <v>84</v>
      </c>
      <c r="F80" s="168"/>
      <c r="G80" s="60">
        <v>0</v>
      </c>
      <c r="H80" s="61"/>
      <c r="I80" s="62"/>
    </row>
    <row r="81" spans="1:9" s="5" customFormat="1" ht="15.75" customHeight="1">
      <c r="A81" s="73"/>
      <c r="B81" s="63"/>
      <c r="C81" s="74"/>
      <c r="D81" s="63"/>
      <c r="E81" s="166" t="s">
        <v>22</v>
      </c>
      <c r="F81" s="168"/>
      <c r="G81" s="60">
        <v>0</v>
      </c>
      <c r="H81" s="61"/>
      <c r="I81" s="62"/>
    </row>
    <row r="82" spans="1:9" s="5" customFormat="1" ht="15.75" customHeight="1">
      <c r="A82" s="73"/>
      <c r="B82" s="63"/>
      <c r="C82" s="74"/>
      <c r="D82" s="63"/>
      <c r="E82" s="166" t="s">
        <v>117</v>
      </c>
      <c r="F82" s="168"/>
      <c r="G82" s="60">
        <v>0</v>
      </c>
      <c r="H82" s="61"/>
      <c r="I82" s="62"/>
    </row>
    <row r="83" spans="1:9" s="5" customFormat="1" ht="15.75" customHeight="1">
      <c r="A83" s="73"/>
      <c r="B83" s="63"/>
      <c r="C83" s="74"/>
      <c r="D83" s="63"/>
      <c r="E83" s="166" t="s">
        <v>151</v>
      </c>
      <c r="F83" s="168"/>
      <c r="G83" s="60">
        <v>0</v>
      </c>
      <c r="H83" s="61"/>
      <c r="I83" s="62"/>
    </row>
    <row r="84" spans="1:9" s="5" customFormat="1" ht="15.75" customHeight="1">
      <c r="A84" s="73"/>
      <c r="B84" s="63"/>
      <c r="C84" s="74"/>
      <c r="D84" s="63"/>
      <c r="E84" s="166" t="s">
        <v>48</v>
      </c>
      <c r="F84" s="168"/>
      <c r="G84" s="60">
        <v>0</v>
      </c>
      <c r="H84" s="61"/>
      <c r="I84" s="62"/>
    </row>
    <row r="85" spans="1:9" s="5" customFormat="1" ht="15.75" customHeight="1">
      <c r="A85" s="73"/>
      <c r="B85" s="63"/>
      <c r="C85" s="74"/>
      <c r="D85" s="63"/>
      <c r="E85" s="166" t="s">
        <v>145</v>
      </c>
      <c r="F85" s="168"/>
      <c r="G85" s="60">
        <v>0</v>
      </c>
      <c r="H85" s="61"/>
      <c r="I85" s="62"/>
    </row>
    <row r="86" spans="1:9" s="5" customFormat="1" ht="15.75" customHeight="1">
      <c r="A86" s="73"/>
      <c r="B86" s="63"/>
      <c r="C86" s="74"/>
      <c r="D86" s="63"/>
      <c r="E86" s="166"/>
      <c r="F86" s="168"/>
      <c r="G86" s="60"/>
      <c r="H86" s="61"/>
      <c r="I86" s="62"/>
    </row>
    <row r="87" spans="1:9" s="5" customFormat="1" ht="15.75" customHeight="1">
      <c r="A87" s="73"/>
      <c r="B87" s="63"/>
      <c r="C87" s="180" t="s">
        <v>14</v>
      </c>
      <c r="D87" s="181"/>
      <c r="E87" s="181"/>
      <c r="F87" s="182"/>
      <c r="G87" s="75">
        <v>0</v>
      </c>
      <c r="H87" s="61"/>
      <c r="I87" s="62"/>
    </row>
    <row r="88" spans="1:9" s="5" customFormat="1" ht="15.75" customHeight="1">
      <c r="A88" s="73"/>
      <c r="B88" s="183" t="s">
        <v>13</v>
      </c>
      <c r="C88" s="181"/>
      <c r="D88" s="181"/>
      <c r="E88" s="181"/>
      <c r="F88" s="182"/>
      <c r="G88" s="60"/>
      <c r="H88" s="65">
        <v>0</v>
      </c>
      <c r="I88" s="62"/>
    </row>
    <row r="89" spans="1:9" s="5" customFormat="1" ht="15.75" customHeight="1" thickBot="1">
      <c r="A89" s="184" t="s">
        <v>9</v>
      </c>
      <c r="B89" s="181"/>
      <c r="C89" s="181"/>
      <c r="D89" s="181"/>
      <c r="E89" s="181"/>
      <c r="F89" s="182"/>
      <c r="G89" s="60"/>
      <c r="H89" s="61"/>
      <c r="I89" s="86">
        <v>0</v>
      </c>
    </row>
    <row r="90" spans="1:9" s="5" customFormat="1" ht="21" customHeight="1" thickBot="1">
      <c r="A90" s="185" t="s">
        <v>10</v>
      </c>
      <c r="B90" s="186"/>
      <c r="C90" s="186"/>
      <c r="D90" s="186"/>
      <c r="E90" s="186"/>
      <c r="F90" s="187"/>
      <c r="G90" s="87"/>
      <c r="H90" s="88"/>
      <c r="I90" s="89">
        <v>0</v>
      </c>
    </row>
    <row r="91" spans="1:9" s="5" customFormat="1" ht="18" customHeight="1">
      <c r="A91" s="188" t="s">
        <v>16</v>
      </c>
      <c r="B91" s="162"/>
      <c r="C91" s="162"/>
      <c r="D91" s="162"/>
      <c r="E91" s="162"/>
      <c r="F91" s="189"/>
      <c r="G91" s="90"/>
      <c r="H91" s="91"/>
      <c r="I91" s="92"/>
    </row>
    <row r="92" spans="1:9" s="5" customFormat="1" ht="18" customHeight="1">
      <c r="A92" s="73"/>
      <c r="B92" s="166" t="s">
        <v>62</v>
      </c>
      <c r="C92" s="179"/>
      <c r="D92" s="179"/>
      <c r="E92" s="179"/>
      <c r="F92" s="168"/>
      <c r="G92" s="60"/>
      <c r="H92" s="93">
        <v>0</v>
      </c>
      <c r="I92" s="62"/>
    </row>
    <row r="93" spans="1:9" s="5" customFormat="1" ht="18" customHeight="1">
      <c r="A93" s="73"/>
      <c r="B93" s="166"/>
      <c r="C93" s="179"/>
      <c r="D93" s="179"/>
      <c r="E93" s="179"/>
      <c r="F93" s="168"/>
      <c r="G93" s="60"/>
      <c r="H93" s="61"/>
      <c r="I93" s="62"/>
    </row>
    <row r="94" spans="1:9" s="5" customFormat="1" ht="18" customHeight="1" thickBot="1">
      <c r="A94" s="169" t="s">
        <v>63</v>
      </c>
      <c r="B94" s="170"/>
      <c r="C94" s="170"/>
      <c r="D94" s="170"/>
      <c r="E94" s="170"/>
      <c r="F94" s="171"/>
      <c r="G94" s="69"/>
      <c r="H94" s="70"/>
      <c r="I94" s="71">
        <v>0</v>
      </c>
    </row>
    <row r="95" spans="1:9" s="5" customFormat="1" ht="18" customHeight="1">
      <c r="A95" s="188" t="s">
        <v>65</v>
      </c>
      <c r="B95" s="162"/>
      <c r="C95" s="162"/>
      <c r="D95" s="162"/>
      <c r="E95" s="162"/>
      <c r="F95" s="189"/>
      <c r="G95" s="90"/>
      <c r="H95" s="91"/>
      <c r="I95" s="92"/>
    </row>
    <row r="96" spans="1:9" s="5" customFormat="1" ht="18" customHeight="1">
      <c r="A96" s="73"/>
      <c r="B96" s="166" t="s">
        <v>64</v>
      </c>
      <c r="C96" s="167"/>
      <c r="D96" s="167"/>
      <c r="E96" s="167"/>
      <c r="F96" s="168"/>
      <c r="G96" s="60"/>
      <c r="H96" s="93">
        <v>0</v>
      </c>
      <c r="I96" s="62"/>
    </row>
    <row r="97" spans="1:10" s="5" customFormat="1" ht="18" customHeight="1">
      <c r="A97" s="73"/>
      <c r="B97" s="166"/>
      <c r="C97" s="167"/>
      <c r="D97" s="167"/>
      <c r="E97" s="167"/>
      <c r="F97" s="168"/>
      <c r="G97" s="60"/>
      <c r="H97" s="61"/>
      <c r="I97" s="62"/>
    </row>
    <row r="98" spans="1:10" s="5" customFormat="1" ht="18" customHeight="1" thickBot="1">
      <c r="A98" s="169" t="s">
        <v>66</v>
      </c>
      <c r="B98" s="170"/>
      <c r="C98" s="170"/>
      <c r="D98" s="170"/>
      <c r="E98" s="170"/>
      <c r="F98" s="171"/>
      <c r="G98" s="69"/>
      <c r="H98" s="70"/>
      <c r="I98" s="71">
        <v>0</v>
      </c>
    </row>
    <row r="99" spans="1:10" s="5" customFormat="1" ht="44.5" customHeight="1">
      <c r="A99" s="176" t="s">
        <v>67</v>
      </c>
      <c r="B99" s="177"/>
      <c r="C99" s="177"/>
      <c r="D99" s="177"/>
      <c r="E99" s="177"/>
      <c r="F99" s="178"/>
      <c r="G99" s="94"/>
      <c r="H99" s="95"/>
      <c r="I99" s="96">
        <v>0</v>
      </c>
    </row>
    <row r="100" spans="1:10" s="5" customFormat="1" ht="21" customHeight="1">
      <c r="A100" s="172" t="s">
        <v>133</v>
      </c>
      <c r="B100" s="173"/>
      <c r="C100" s="173"/>
      <c r="D100" s="173"/>
      <c r="E100" s="173"/>
      <c r="F100" s="174"/>
      <c r="G100" s="97"/>
      <c r="H100" s="98"/>
      <c r="I100" s="99">
        <v>0</v>
      </c>
    </row>
    <row r="101" spans="1:10" s="5" customFormat="1" ht="21" customHeight="1">
      <c r="A101" s="172" t="s">
        <v>134</v>
      </c>
      <c r="B101" s="173"/>
      <c r="C101" s="173"/>
      <c r="D101" s="173"/>
      <c r="E101" s="173"/>
      <c r="F101" s="174"/>
      <c r="G101" s="97"/>
      <c r="H101" s="98"/>
      <c r="I101" s="99">
        <v>0</v>
      </c>
    </row>
    <row r="102" spans="1:10" s="5" customFormat="1" ht="32.5" customHeight="1">
      <c r="A102" s="175" t="s">
        <v>53</v>
      </c>
      <c r="B102" s="173"/>
      <c r="C102" s="173"/>
      <c r="D102" s="173"/>
      <c r="E102" s="173"/>
      <c r="F102" s="174"/>
      <c r="G102" s="97"/>
      <c r="H102" s="98"/>
      <c r="I102" s="99">
        <v>0</v>
      </c>
    </row>
    <row r="103" spans="1:10" s="5" customFormat="1" ht="23.5" customHeight="1" thickBot="1">
      <c r="A103" s="158" t="s">
        <v>0</v>
      </c>
      <c r="B103" s="159"/>
      <c r="C103" s="159"/>
      <c r="D103" s="159"/>
      <c r="E103" s="159"/>
      <c r="F103" s="160"/>
      <c r="G103" s="100"/>
      <c r="H103" s="101"/>
      <c r="I103" s="102">
        <v>0</v>
      </c>
    </row>
    <row r="104" spans="1:10" s="5" customFormat="1" ht="22.25" customHeight="1">
      <c r="A104" s="161" t="s">
        <v>146</v>
      </c>
      <c r="B104" s="162"/>
      <c r="C104" s="162"/>
      <c r="D104" s="162"/>
      <c r="E104" s="162"/>
      <c r="F104" s="162"/>
      <c r="G104" s="162"/>
      <c r="H104" s="162"/>
      <c r="I104" s="162"/>
    </row>
    <row r="105" spans="1:10" s="1" customFormat="1" ht="17">
      <c r="A105" s="103"/>
      <c r="B105" s="104"/>
      <c r="C105" s="104"/>
      <c r="D105" s="104"/>
      <c r="E105" s="104"/>
      <c r="F105" s="104"/>
      <c r="G105" s="105"/>
      <c r="H105" s="105"/>
      <c r="I105" s="105"/>
    </row>
    <row r="106" spans="1:10" s="1" customFormat="1" ht="17">
      <c r="A106" s="49"/>
      <c r="B106" s="49"/>
      <c r="C106" s="49"/>
      <c r="D106" s="49"/>
      <c r="E106" s="49"/>
      <c r="F106" s="49"/>
      <c r="G106" s="50"/>
      <c r="H106" s="50"/>
      <c r="I106" s="50"/>
    </row>
    <row r="107" spans="1:10" s="8" customFormat="1" ht="49.75" customHeight="1">
      <c r="A107" s="216" t="s">
        <v>52</v>
      </c>
      <c r="B107" s="217"/>
      <c r="C107" s="217"/>
      <c r="D107" s="217"/>
      <c r="E107" s="217"/>
      <c r="F107" s="217"/>
      <c r="G107" s="217"/>
      <c r="H107" s="217"/>
      <c r="I107" s="218"/>
      <c r="J107" s="7"/>
    </row>
    <row r="108" spans="1:10" s="8" customFormat="1" ht="11.75" customHeight="1">
      <c r="A108" s="106"/>
      <c r="B108" s="63"/>
      <c r="C108" s="63"/>
      <c r="D108" s="63"/>
      <c r="E108" s="63"/>
      <c r="F108" s="63"/>
      <c r="G108" s="74"/>
      <c r="H108" s="74"/>
      <c r="I108" s="107"/>
    </row>
    <row r="109" spans="1:10" s="8" customFormat="1" ht="11.75" customHeight="1">
      <c r="A109" s="106"/>
      <c r="B109" s="63" t="s">
        <v>186</v>
      </c>
      <c r="C109" s="63"/>
      <c r="D109" s="63"/>
      <c r="E109" s="63"/>
      <c r="F109" s="63"/>
      <c r="G109" s="74"/>
      <c r="H109" s="74"/>
      <c r="I109" s="107"/>
    </row>
    <row r="110" spans="1:10" s="8" customFormat="1" ht="11.75" customHeight="1">
      <c r="A110" s="106"/>
      <c r="B110" s="63" t="s">
        <v>135</v>
      </c>
      <c r="C110" s="63"/>
      <c r="D110" s="63"/>
      <c r="E110" s="63"/>
      <c r="F110" s="63"/>
      <c r="G110" s="74"/>
      <c r="H110" s="74"/>
      <c r="I110" s="107"/>
    </row>
    <row r="111" spans="1:10" s="8" customFormat="1" ht="11.75" customHeight="1">
      <c r="A111" s="106"/>
      <c r="B111" s="63" t="s">
        <v>136</v>
      </c>
      <c r="C111" s="63"/>
      <c r="D111" s="63"/>
      <c r="E111" s="63"/>
      <c r="F111" s="63"/>
      <c r="G111" s="74"/>
      <c r="H111" s="74"/>
      <c r="I111" s="107"/>
    </row>
    <row r="112" spans="1:10" s="8" customFormat="1" ht="11.75" customHeight="1">
      <c r="A112" s="106"/>
      <c r="B112" s="63" t="s">
        <v>137</v>
      </c>
      <c r="C112" s="63"/>
      <c r="D112" s="63"/>
      <c r="E112" s="63"/>
      <c r="F112" s="63"/>
      <c r="G112" s="74" t="s">
        <v>138</v>
      </c>
      <c r="H112" s="74"/>
      <c r="I112" s="107"/>
    </row>
    <row r="113" spans="1:9" s="8" customFormat="1" ht="11.75" customHeight="1">
      <c r="A113" s="106"/>
      <c r="B113" s="63" t="s">
        <v>198</v>
      </c>
      <c r="C113" s="63"/>
      <c r="D113" s="63"/>
      <c r="E113" s="63"/>
      <c r="F113" s="63"/>
      <c r="G113" s="74"/>
      <c r="H113" s="74"/>
      <c r="I113" s="107"/>
    </row>
    <row r="114" spans="1:9" s="8" customFormat="1" ht="11.75" customHeight="1">
      <c r="A114" s="106"/>
      <c r="B114" s="63" t="s">
        <v>139</v>
      </c>
      <c r="C114" s="63"/>
      <c r="D114" s="63"/>
      <c r="E114" s="63"/>
      <c r="F114" s="63"/>
      <c r="G114" s="74"/>
      <c r="H114" s="74"/>
      <c r="I114" s="107"/>
    </row>
    <row r="115" spans="1:9" s="8" customFormat="1" ht="11.75" customHeight="1">
      <c r="A115" s="106"/>
      <c r="B115" s="63" t="s">
        <v>140</v>
      </c>
      <c r="C115" s="63"/>
      <c r="D115" s="63"/>
      <c r="E115" s="63"/>
      <c r="F115" s="63"/>
      <c r="G115" s="74"/>
      <c r="H115" s="74"/>
      <c r="I115" s="107"/>
    </row>
    <row r="116" spans="1:9" s="8" customFormat="1" ht="11.75" customHeight="1">
      <c r="A116" s="106"/>
      <c r="B116" s="63" t="s">
        <v>141</v>
      </c>
      <c r="C116" s="63"/>
      <c r="D116" s="63"/>
      <c r="E116" s="63"/>
      <c r="F116" s="63"/>
      <c r="G116" s="74" t="s">
        <v>138</v>
      </c>
      <c r="H116" s="74"/>
      <c r="I116" s="107"/>
    </row>
    <row r="117" spans="1:9" s="8" customFormat="1" ht="11.75" customHeight="1">
      <c r="A117" s="106"/>
      <c r="B117" s="63" t="s">
        <v>198</v>
      </c>
      <c r="C117" s="63"/>
      <c r="D117" s="63"/>
      <c r="E117" s="63"/>
      <c r="F117" s="63"/>
      <c r="G117" s="74"/>
      <c r="H117" s="74"/>
      <c r="I117" s="107"/>
    </row>
    <row r="118" spans="1:9" s="8" customFormat="1" ht="11.75" customHeight="1">
      <c r="A118" s="106"/>
      <c r="B118" s="63" t="s">
        <v>142</v>
      </c>
      <c r="C118" s="63"/>
      <c r="D118" s="63"/>
      <c r="E118" s="63"/>
      <c r="F118" s="63"/>
      <c r="G118" s="74"/>
      <c r="H118" s="74"/>
      <c r="I118" s="107"/>
    </row>
    <row r="119" spans="1:9" s="8" customFormat="1" ht="13" customHeight="1">
      <c r="A119" s="106"/>
      <c r="B119" s="63" t="s">
        <v>143</v>
      </c>
      <c r="C119" s="63"/>
      <c r="D119" s="63"/>
      <c r="E119" s="63"/>
      <c r="F119" s="63"/>
      <c r="G119" s="74" t="s">
        <v>144</v>
      </c>
      <c r="H119" s="74"/>
      <c r="I119" s="107"/>
    </row>
    <row r="120" spans="1:9" s="8" customFormat="1" ht="13" customHeight="1">
      <c r="A120" s="106"/>
      <c r="B120" s="63" t="s">
        <v>198</v>
      </c>
      <c r="C120" s="63"/>
      <c r="D120" s="63"/>
      <c r="E120" s="63"/>
      <c r="F120" s="63"/>
      <c r="G120" s="74"/>
      <c r="H120" s="74"/>
      <c r="I120" s="107"/>
    </row>
    <row r="121" spans="1:9" s="8" customFormat="1" ht="13" customHeight="1">
      <c r="A121" s="106"/>
      <c r="B121" s="63" t="s">
        <v>55</v>
      </c>
      <c r="C121" s="63"/>
      <c r="D121" s="63"/>
      <c r="E121" s="63"/>
      <c r="F121" s="63"/>
      <c r="G121" s="74" t="s">
        <v>138</v>
      </c>
      <c r="H121" s="74"/>
      <c r="I121" s="107"/>
    </row>
    <row r="122" spans="1:9" s="8" customFormat="1" ht="13" customHeight="1">
      <c r="A122" s="106"/>
      <c r="B122" s="63"/>
      <c r="C122" s="63"/>
      <c r="D122" s="63"/>
      <c r="E122" s="63"/>
      <c r="F122" s="63"/>
      <c r="G122" s="74"/>
      <c r="H122" s="74"/>
      <c r="I122" s="107"/>
    </row>
    <row r="123" spans="1:9" s="8" customFormat="1" ht="5.75" customHeight="1">
      <c r="A123" s="108"/>
      <c r="B123" s="109"/>
      <c r="C123" s="109"/>
      <c r="D123" s="109"/>
      <c r="E123" s="109"/>
      <c r="F123" s="109"/>
      <c r="G123" s="110"/>
      <c r="H123" s="110"/>
      <c r="I123" s="111"/>
    </row>
  </sheetData>
  <sheetCalcPr fullCalcOnLoad="1"/>
  <customSheetViews>
    <customSheetView guid="{C6C41CC9-EC89-4C60-B6AF-090407442283}" showPageBreaks="1">
      <printOptions horizontalCentered="1"/>
      <headerFooter>
        <oddFooter>&amp;C&amp;"Century,標準"25</oddFooter>
      </headerFooter>
    </customSheetView>
    <customSheetView guid="{1F4C3A28-8AF7-4CA2-AA54-2977604E1925}" showPageBreaks="1" topLeftCell="A31">
      <selection activeCell="M28" sqref="M28"/>
      <printOptions horizontalCentered="1"/>
      <headerFooter alignWithMargins="0">
        <oddFooter xml:space="preserve">&amp;C&amp;"Century,標準"
</oddFooter>
      </headerFooter>
    </customSheetView>
  </customSheetViews>
  <mergeCells count="102">
    <mergeCell ref="E85:F85"/>
    <mergeCell ref="E73:F73"/>
    <mergeCell ref="E74:F74"/>
    <mergeCell ref="E75:F75"/>
    <mergeCell ref="E76:F76"/>
    <mergeCell ref="E77:F77"/>
    <mergeCell ref="E78:F78"/>
    <mergeCell ref="E79:F79"/>
    <mergeCell ref="E80:F80"/>
    <mergeCell ref="E81:F81"/>
    <mergeCell ref="E82:F82"/>
    <mergeCell ref="E83:F83"/>
    <mergeCell ref="E84:F84"/>
    <mergeCell ref="A107:I107"/>
    <mergeCell ref="A7:F7"/>
    <mergeCell ref="B8:F8"/>
    <mergeCell ref="C9:F9"/>
    <mergeCell ref="C10:F10"/>
    <mergeCell ref="E50:F50"/>
    <mergeCell ref="E35:F35"/>
    <mergeCell ref="E51:F51"/>
    <mergeCell ref="E49:F49"/>
    <mergeCell ref="E42:F42"/>
    <mergeCell ref="E43:F43"/>
    <mergeCell ref="C17:F17"/>
    <mergeCell ref="E53:F53"/>
    <mergeCell ref="C11:F11"/>
    <mergeCell ref="C13:F13"/>
    <mergeCell ref="C14:F14"/>
    <mergeCell ref="C16:F16"/>
    <mergeCell ref="C18:F18"/>
    <mergeCell ref="B12:F12"/>
    <mergeCell ref="B15:F15"/>
    <mergeCell ref="A28:F28"/>
    <mergeCell ref="B29:F29"/>
    <mergeCell ref="E32:F32"/>
    <mergeCell ref="E33:F33"/>
    <mergeCell ref="E72:F72"/>
    <mergeCell ref="C21:F21"/>
    <mergeCell ref="C69:F69"/>
    <mergeCell ref="E61:F61"/>
    <mergeCell ref="E62:F62"/>
    <mergeCell ref="E63:F63"/>
    <mergeCell ref="E64:F64"/>
    <mergeCell ref="E65:F65"/>
    <mergeCell ref="E67:F67"/>
    <mergeCell ref="C68:F68"/>
    <mergeCell ref="E36:F36"/>
    <mergeCell ref="C38:F38"/>
    <mergeCell ref="E39:F39"/>
    <mergeCell ref="E41:F41"/>
    <mergeCell ref="E46:F46"/>
    <mergeCell ref="E47:F47"/>
    <mergeCell ref="E70:F70"/>
    <mergeCell ref="E71:F71"/>
    <mergeCell ref="E66:F66"/>
    <mergeCell ref="E54:F54"/>
    <mergeCell ref="E56:F56"/>
    <mergeCell ref="E45:F45"/>
    <mergeCell ref="E44:F44"/>
    <mergeCell ref="E40:F40"/>
    <mergeCell ref="A2:I2"/>
    <mergeCell ref="A3:I3"/>
    <mergeCell ref="A4:I4"/>
    <mergeCell ref="E34:F34"/>
    <mergeCell ref="C37:F37"/>
    <mergeCell ref="C57:F57"/>
    <mergeCell ref="B58:F58"/>
    <mergeCell ref="E52:F52"/>
    <mergeCell ref="C60:F60"/>
    <mergeCell ref="C26:F26"/>
    <mergeCell ref="B27:F27"/>
    <mergeCell ref="C30:F30"/>
    <mergeCell ref="E31:F31"/>
    <mergeCell ref="E48:F48"/>
    <mergeCell ref="E55:F55"/>
    <mergeCell ref="G6:I6"/>
    <mergeCell ref="B19:F19"/>
    <mergeCell ref="C20:F20"/>
    <mergeCell ref="C22:F22"/>
    <mergeCell ref="B23:F23"/>
    <mergeCell ref="C24:F24"/>
    <mergeCell ref="C25:F25"/>
    <mergeCell ref="A104:I104"/>
    <mergeCell ref="A99:F99"/>
    <mergeCell ref="A100:F100"/>
    <mergeCell ref="A101:F101"/>
    <mergeCell ref="A102:F102"/>
    <mergeCell ref="A103:F103"/>
    <mergeCell ref="B97:F97"/>
    <mergeCell ref="A98:F98"/>
    <mergeCell ref="E86:F86"/>
    <mergeCell ref="B93:F93"/>
    <mergeCell ref="A94:F94"/>
    <mergeCell ref="B96:F96"/>
    <mergeCell ref="A95:F95"/>
    <mergeCell ref="A91:F91"/>
    <mergeCell ref="B92:F92"/>
    <mergeCell ref="A89:F89"/>
    <mergeCell ref="A90:F90"/>
    <mergeCell ref="C87:F87"/>
    <mergeCell ref="B88:F88"/>
  </mergeCells>
  <phoneticPr fontId="2"/>
  <printOptions horizontalCentered="1"/>
  <pageMargins left="0.59055118110236227" right="0.59055118110236227" top="0.39370078740157483" bottom="0.39370078740157483" header="0" footer="0"/>
  <headerFooter scaleWithDoc="0" alignWithMargins="0">
    <oddFooter xml:space="preserve">&amp;C&amp;"Century,標準"
</oddFooter>
  </headerFooter>
  <rowBreaks count="1" manualBreakCount="1">
    <brk id="58" max="8" man="1"/>
  </row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02"/>
  <sheetViews>
    <sheetView zoomScaleSheetLayoutView="70" workbookViewId="0">
      <selection sqref="A1:I1"/>
    </sheetView>
  </sheetViews>
  <sheetFormatPr baseColWidth="12" defaultColWidth="9" defaultRowHeight="17"/>
  <cols>
    <col min="1" max="2" width="2.6640625" style="44" customWidth="1"/>
    <col min="3" max="5" width="2.1640625" style="44" customWidth="1"/>
    <col min="6" max="6" width="17.6640625" style="44" customWidth="1"/>
    <col min="7" max="7" width="0.83203125" style="45" customWidth="1"/>
    <col min="8" max="8" width="73.33203125" style="46" bestFit="1" customWidth="1"/>
    <col min="9" max="9" width="0.83203125" style="47" customWidth="1"/>
    <col min="10" max="16384" width="9" style="2"/>
  </cols>
  <sheetData>
    <row r="1" spans="1:9" s="14" customFormat="1" ht="18">
      <c r="A1" s="219" t="s">
        <v>199</v>
      </c>
      <c r="B1" s="219"/>
      <c r="C1" s="219"/>
      <c r="D1" s="219"/>
      <c r="E1" s="219"/>
      <c r="F1" s="219"/>
      <c r="G1" s="219"/>
      <c r="H1" s="219"/>
      <c r="I1" s="219"/>
    </row>
    <row r="2" spans="1:9">
      <c r="A2" s="15"/>
      <c r="B2" s="15"/>
      <c r="C2" s="15"/>
      <c r="D2" s="15"/>
      <c r="E2" s="15"/>
      <c r="F2" s="15"/>
      <c r="G2" s="16"/>
      <c r="H2" s="17"/>
      <c r="I2" s="18"/>
    </row>
    <row r="3" spans="1:9">
      <c r="A3" s="15"/>
      <c r="B3" s="220" t="s">
        <v>200</v>
      </c>
      <c r="C3" s="221"/>
      <c r="D3" s="221"/>
      <c r="E3" s="221"/>
      <c r="F3" s="221"/>
      <c r="G3" s="221"/>
      <c r="H3" s="222"/>
      <c r="I3" s="18"/>
    </row>
    <row r="4" spans="1:9">
      <c r="A4" s="15"/>
      <c r="B4" s="223"/>
      <c r="C4" s="224"/>
      <c r="D4" s="224"/>
      <c r="E4" s="224"/>
      <c r="F4" s="224"/>
      <c r="G4" s="224"/>
      <c r="H4" s="225"/>
      <c r="I4" s="18"/>
    </row>
    <row r="5" spans="1:9">
      <c r="A5" s="15"/>
      <c r="B5" s="223"/>
      <c r="C5" s="224"/>
      <c r="D5" s="224"/>
      <c r="E5" s="224"/>
      <c r="F5" s="224"/>
      <c r="G5" s="224"/>
      <c r="H5" s="225"/>
      <c r="I5" s="18"/>
    </row>
    <row r="6" spans="1:9">
      <c r="A6" s="15"/>
      <c r="B6" s="223"/>
      <c r="C6" s="224"/>
      <c r="D6" s="224"/>
      <c r="E6" s="224"/>
      <c r="F6" s="224"/>
      <c r="G6" s="224"/>
      <c r="H6" s="225"/>
      <c r="I6" s="18"/>
    </row>
    <row r="7" spans="1:9">
      <c r="A7" s="15"/>
      <c r="B7" s="226"/>
      <c r="C7" s="227"/>
      <c r="D7" s="227"/>
      <c r="E7" s="227"/>
      <c r="F7" s="227"/>
      <c r="G7" s="227"/>
      <c r="H7" s="228"/>
      <c r="I7" s="18"/>
    </row>
    <row r="8" spans="1:9">
      <c r="A8" s="15"/>
      <c r="B8" s="15"/>
      <c r="C8" s="15"/>
      <c r="D8" s="15"/>
      <c r="E8" s="15"/>
      <c r="F8" s="15"/>
      <c r="G8" s="16"/>
      <c r="H8" s="17"/>
      <c r="I8" s="18"/>
    </row>
    <row r="9" spans="1:9" s="6" customFormat="1">
      <c r="A9" s="19" t="s">
        <v>201</v>
      </c>
      <c r="B9" s="19"/>
      <c r="C9" s="19"/>
      <c r="D9" s="19"/>
      <c r="E9" s="19"/>
      <c r="F9" s="19"/>
      <c r="G9" s="20" t="s">
        <v>202</v>
      </c>
      <c r="H9" s="21"/>
      <c r="I9" s="21"/>
    </row>
    <row r="10" spans="1:9" s="5" customFormat="1">
      <c r="A10" s="22" t="s">
        <v>166</v>
      </c>
      <c r="B10" s="9" t="s">
        <v>165</v>
      </c>
      <c r="C10" s="9"/>
      <c r="D10" s="9"/>
      <c r="E10" s="9"/>
      <c r="F10" s="23"/>
      <c r="G10" s="13"/>
      <c r="H10" s="24"/>
      <c r="I10" s="25"/>
    </row>
    <row r="11" spans="1:9" s="5" customFormat="1">
      <c r="A11" s="22"/>
      <c r="B11" s="26" t="s">
        <v>164</v>
      </c>
      <c r="C11" s="26" t="s">
        <v>163</v>
      </c>
      <c r="D11" s="9"/>
      <c r="E11" s="9"/>
      <c r="F11" s="23"/>
      <c r="G11" s="13"/>
      <c r="H11" s="24"/>
      <c r="I11" s="25"/>
    </row>
    <row r="12" spans="1:9" s="5" customFormat="1">
      <c r="A12" s="22"/>
      <c r="B12" s="9"/>
      <c r="C12" s="9" t="s">
        <v>203</v>
      </c>
      <c r="D12" s="9"/>
      <c r="E12" s="9"/>
      <c r="F12" s="23"/>
      <c r="G12" s="13"/>
      <c r="H12" s="24" t="s">
        <v>204</v>
      </c>
      <c r="I12" s="25"/>
    </row>
    <row r="13" spans="1:9" s="5" customFormat="1" ht="29">
      <c r="A13" s="22"/>
      <c r="B13" s="9"/>
      <c r="C13" s="26" t="s">
        <v>205</v>
      </c>
      <c r="D13" s="9"/>
      <c r="E13" s="9"/>
      <c r="F13" s="23"/>
      <c r="G13" s="13"/>
      <c r="H13" s="27" t="s">
        <v>192</v>
      </c>
      <c r="I13" s="25"/>
    </row>
    <row r="14" spans="1:9" s="5" customFormat="1">
      <c r="A14" s="22"/>
      <c r="B14" s="9" t="s">
        <v>169</v>
      </c>
      <c r="C14" s="9" t="s">
        <v>131</v>
      </c>
      <c r="D14" s="9"/>
      <c r="E14" s="9"/>
      <c r="F14" s="23"/>
      <c r="G14" s="13"/>
      <c r="H14" s="229"/>
      <c r="I14" s="25"/>
    </row>
    <row r="15" spans="1:9" s="5" customFormat="1">
      <c r="A15" s="22"/>
      <c r="B15" s="9"/>
      <c r="C15" s="9" t="s">
        <v>132</v>
      </c>
      <c r="D15" s="9"/>
      <c r="E15" s="9"/>
      <c r="F15" s="23"/>
      <c r="G15" s="13"/>
      <c r="H15" s="229"/>
      <c r="I15" s="25"/>
    </row>
    <row r="16" spans="1:9" s="5" customFormat="1">
      <c r="A16" s="22"/>
      <c r="B16" s="9"/>
      <c r="C16" s="9" t="s">
        <v>193</v>
      </c>
      <c r="D16" s="9"/>
      <c r="E16" s="9"/>
      <c r="F16" s="23"/>
      <c r="G16" s="13"/>
      <c r="H16" s="27" t="s">
        <v>194</v>
      </c>
      <c r="I16" s="25"/>
    </row>
    <row r="17" spans="1:9" s="5" customFormat="1" ht="41">
      <c r="A17" s="22"/>
      <c r="B17" s="9"/>
      <c r="C17" s="26" t="s">
        <v>127</v>
      </c>
      <c r="D17" s="9"/>
      <c r="E17" s="9"/>
      <c r="F17" s="23"/>
      <c r="G17" s="13"/>
      <c r="H17" s="27" t="s">
        <v>196</v>
      </c>
      <c r="I17" s="25"/>
    </row>
    <row r="18" spans="1:9" s="5" customFormat="1" ht="44" customHeight="1">
      <c r="A18" s="22"/>
      <c r="B18" s="9"/>
      <c r="C18" s="26" t="s">
        <v>197</v>
      </c>
      <c r="D18" s="9"/>
      <c r="E18" s="9"/>
      <c r="F18" s="23"/>
      <c r="G18" s="13"/>
      <c r="H18" s="28" t="s">
        <v>26</v>
      </c>
      <c r="I18" s="25"/>
    </row>
    <row r="19" spans="1:9" s="5" customFormat="1">
      <c r="A19" s="22"/>
      <c r="B19" s="9" t="s">
        <v>167</v>
      </c>
      <c r="C19" s="9" t="s">
        <v>168</v>
      </c>
      <c r="D19" s="9"/>
      <c r="E19" s="9"/>
      <c r="F19" s="23"/>
      <c r="G19" s="13"/>
      <c r="H19" s="24"/>
      <c r="I19" s="25"/>
    </row>
    <row r="20" spans="1:9" s="5" customFormat="1" ht="13.75" customHeight="1">
      <c r="A20" s="22"/>
      <c r="B20" s="9" t="s">
        <v>112</v>
      </c>
      <c r="C20" s="9" t="s">
        <v>27</v>
      </c>
      <c r="D20" s="9"/>
      <c r="E20" s="9"/>
      <c r="F20" s="23"/>
      <c r="G20" s="13"/>
      <c r="H20" s="230" t="s">
        <v>94</v>
      </c>
      <c r="I20" s="25"/>
    </row>
    <row r="21" spans="1:9" s="5" customFormat="1">
      <c r="A21" s="22"/>
      <c r="B21" s="9"/>
      <c r="C21" s="9" t="s">
        <v>95</v>
      </c>
      <c r="D21" s="9"/>
      <c r="E21" s="9"/>
      <c r="F21" s="23"/>
      <c r="G21" s="13"/>
      <c r="H21" s="230"/>
      <c r="I21" s="25"/>
    </row>
    <row r="22" spans="1:9" s="5" customFormat="1">
      <c r="A22" s="22"/>
      <c r="B22" s="9" t="s">
        <v>170</v>
      </c>
      <c r="C22" s="9" t="s">
        <v>96</v>
      </c>
      <c r="D22" s="9"/>
      <c r="E22" s="9"/>
      <c r="F22" s="23"/>
      <c r="G22" s="13"/>
      <c r="H22" s="24" t="s">
        <v>101</v>
      </c>
      <c r="I22" s="25"/>
    </row>
    <row r="23" spans="1:9" s="5" customFormat="1">
      <c r="A23" s="22"/>
      <c r="B23" s="9"/>
      <c r="C23" s="9" t="s">
        <v>102</v>
      </c>
      <c r="D23" s="9"/>
      <c r="E23" s="9"/>
      <c r="F23" s="23"/>
      <c r="G23" s="13"/>
      <c r="H23" s="24" t="s">
        <v>103</v>
      </c>
      <c r="I23" s="25"/>
    </row>
    <row r="24" spans="1:9" s="5" customFormat="1">
      <c r="A24" s="22"/>
      <c r="B24" s="9"/>
      <c r="C24" s="9" t="s">
        <v>104</v>
      </c>
      <c r="D24" s="9"/>
      <c r="E24" s="9"/>
      <c r="F24" s="23"/>
      <c r="G24" s="13"/>
      <c r="H24" s="24" t="s">
        <v>105</v>
      </c>
      <c r="I24" s="25"/>
    </row>
    <row r="25" spans="1:9" s="5" customFormat="1">
      <c r="A25" s="22"/>
      <c r="B25" s="9" t="s">
        <v>171</v>
      </c>
      <c r="C25" s="9" t="s">
        <v>106</v>
      </c>
      <c r="D25" s="9"/>
      <c r="E25" s="9"/>
      <c r="F25" s="23"/>
      <c r="G25" s="13"/>
      <c r="H25" s="24"/>
      <c r="I25" s="25"/>
    </row>
    <row r="26" spans="1:9" s="5" customFormat="1">
      <c r="A26" s="22"/>
      <c r="B26" s="9"/>
      <c r="C26" s="9" t="s">
        <v>114</v>
      </c>
      <c r="D26" s="9"/>
      <c r="E26" s="9"/>
      <c r="F26" s="23"/>
      <c r="G26" s="13"/>
      <c r="H26" s="27"/>
      <c r="I26" s="25"/>
    </row>
    <row r="27" spans="1:9" s="5" customFormat="1">
      <c r="A27" s="22"/>
      <c r="B27" s="9"/>
      <c r="C27" s="9" t="s">
        <v>107</v>
      </c>
      <c r="D27" s="9"/>
      <c r="E27" s="9"/>
      <c r="F27" s="23"/>
      <c r="G27" s="13"/>
      <c r="H27" s="27" t="s">
        <v>108</v>
      </c>
      <c r="I27" s="25"/>
    </row>
    <row r="28" spans="1:9" s="5" customFormat="1" ht="29">
      <c r="A28" s="22"/>
      <c r="B28" s="9"/>
      <c r="C28" s="26" t="s">
        <v>147</v>
      </c>
      <c r="D28" s="9"/>
      <c r="E28" s="9"/>
      <c r="F28" s="23"/>
      <c r="G28" s="13"/>
      <c r="H28" s="27" t="s">
        <v>195</v>
      </c>
      <c r="I28" s="25"/>
    </row>
    <row r="29" spans="1:9" s="5" customFormat="1">
      <c r="A29" s="22" t="s">
        <v>173</v>
      </c>
      <c r="B29" s="9" t="s">
        <v>172</v>
      </c>
      <c r="C29" s="9"/>
      <c r="D29" s="9"/>
      <c r="E29" s="9"/>
      <c r="F29" s="23"/>
      <c r="G29" s="13"/>
      <c r="H29" s="24"/>
      <c r="I29" s="25"/>
    </row>
    <row r="30" spans="1:9" s="5" customFormat="1">
      <c r="A30" s="22"/>
      <c r="B30" s="9" t="s">
        <v>164</v>
      </c>
      <c r="C30" s="9" t="s">
        <v>162</v>
      </c>
      <c r="D30" s="9"/>
      <c r="E30" s="9"/>
      <c r="F30" s="23"/>
      <c r="G30" s="13"/>
      <c r="H30" s="24"/>
      <c r="I30" s="25"/>
    </row>
    <row r="31" spans="1:9" s="5" customFormat="1">
      <c r="A31" s="22"/>
      <c r="B31" s="12" t="s">
        <v>100</v>
      </c>
      <c r="C31" s="9" t="s">
        <v>174</v>
      </c>
      <c r="D31" s="9"/>
      <c r="E31" s="9"/>
      <c r="F31" s="23"/>
      <c r="G31" s="13"/>
      <c r="H31" s="24"/>
      <c r="I31" s="25"/>
    </row>
    <row r="32" spans="1:9" s="5" customFormat="1">
      <c r="A32" s="22"/>
      <c r="B32" s="9"/>
      <c r="C32" s="9" t="s">
        <v>187</v>
      </c>
      <c r="D32" s="9"/>
      <c r="E32" s="9"/>
      <c r="F32" s="23"/>
      <c r="G32" s="13"/>
      <c r="H32" s="24"/>
      <c r="I32" s="25"/>
    </row>
    <row r="33" spans="1:9" s="5" customFormat="1">
      <c r="A33" s="22"/>
      <c r="B33" s="9"/>
      <c r="C33" s="9" t="s">
        <v>118</v>
      </c>
      <c r="D33" s="9"/>
      <c r="E33" s="9"/>
      <c r="F33" s="23"/>
      <c r="G33" s="13"/>
      <c r="H33" s="24"/>
      <c r="I33" s="25"/>
    </row>
    <row r="34" spans="1:9" s="5" customFormat="1" ht="13.25" customHeight="1">
      <c r="A34" s="22"/>
      <c r="B34" s="9"/>
      <c r="C34" s="26" t="s">
        <v>188</v>
      </c>
      <c r="D34" s="9"/>
      <c r="E34" s="9"/>
      <c r="F34" s="23"/>
      <c r="G34" s="13"/>
      <c r="H34" s="28" t="s">
        <v>189</v>
      </c>
      <c r="I34" s="25"/>
    </row>
    <row r="35" spans="1:9" s="5" customFormat="1" ht="13.75" customHeight="1">
      <c r="A35" s="22"/>
      <c r="B35" s="9"/>
      <c r="C35" s="9" t="s">
        <v>116</v>
      </c>
      <c r="D35" s="9"/>
      <c r="E35" s="9"/>
      <c r="F35" s="23"/>
      <c r="G35" s="13"/>
      <c r="H35" s="24"/>
      <c r="I35" s="25"/>
    </row>
    <row r="36" spans="1:9" s="5" customFormat="1" ht="41">
      <c r="A36" s="22"/>
      <c r="B36" s="9"/>
      <c r="C36" s="26" t="s">
        <v>207</v>
      </c>
      <c r="D36" s="9"/>
      <c r="E36" s="9"/>
      <c r="F36" s="23"/>
      <c r="G36" s="13"/>
      <c r="H36" s="24" t="s">
        <v>190</v>
      </c>
      <c r="I36" s="25"/>
    </row>
    <row r="37" spans="1:9" s="5" customFormat="1">
      <c r="A37" s="22"/>
      <c r="B37" s="9"/>
      <c r="C37" s="9" t="s">
        <v>191</v>
      </c>
      <c r="D37" s="9"/>
      <c r="E37" s="9"/>
      <c r="F37" s="23"/>
      <c r="G37" s="13"/>
      <c r="H37" s="24" t="s">
        <v>109</v>
      </c>
      <c r="I37" s="25"/>
    </row>
    <row r="38" spans="1:9" s="5" customFormat="1">
      <c r="A38" s="22"/>
      <c r="B38" s="9"/>
      <c r="C38" s="9" t="s">
        <v>160</v>
      </c>
      <c r="D38" s="9"/>
      <c r="E38" s="9"/>
      <c r="F38" s="23"/>
      <c r="G38" s="13"/>
      <c r="H38" s="24"/>
      <c r="I38" s="25"/>
    </row>
    <row r="39" spans="1:9" s="5" customFormat="1">
      <c r="A39" s="22"/>
      <c r="B39" s="12" t="s">
        <v>110</v>
      </c>
      <c r="C39" s="9" t="s">
        <v>175</v>
      </c>
      <c r="D39" s="9"/>
      <c r="E39" s="9"/>
      <c r="F39" s="23"/>
      <c r="G39" s="13"/>
      <c r="H39" s="24"/>
      <c r="I39" s="25"/>
    </row>
    <row r="40" spans="1:9" s="5" customFormat="1" ht="29">
      <c r="A40" s="22"/>
      <c r="B40" s="9"/>
      <c r="C40" s="26" t="s">
        <v>111</v>
      </c>
      <c r="D40" s="9"/>
      <c r="E40" s="29"/>
      <c r="F40" s="29"/>
      <c r="G40" s="13"/>
      <c r="H40" s="27" t="s">
        <v>120</v>
      </c>
      <c r="I40" s="25"/>
    </row>
    <row r="41" spans="1:9" s="5" customFormat="1">
      <c r="A41" s="22"/>
      <c r="B41" s="9"/>
      <c r="C41" s="9" t="s">
        <v>121</v>
      </c>
      <c r="D41" s="9"/>
      <c r="E41" s="9"/>
      <c r="F41" s="23"/>
      <c r="G41" s="13"/>
      <c r="H41" s="24"/>
      <c r="I41" s="25"/>
    </row>
    <row r="42" spans="1:9" s="5" customFormat="1">
      <c r="A42" s="22"/>
      <c r="B42" s="9"/>
      <c r="C42" s="9" t="s">
        <v>122</v>
      </c>
      <c r="D42" s="9"/>
      <c r="E42" s="9"/>
      <c r="F42" s="23"/>
      <c r="G42" s="13"/>
      <c r="H42" s="24" t="s">
        <v>6</v>
      </c>
      <c r="I42" s="25"/>
    </row>
    <row r="43" spans="1:9" s="5" customFormat="1">
      <c r="A43" s="22"/>
      <c r="B43" s="9"/>
      <c r="C43" s="9" t="s">
        <v>7</v>
      </c>
      <c r="D43" s="9"/>
      <c r="E43" s="9"/>
      <c r="F43" s="23"/>
      <c r="G43" s="13"/>
      <c r="H43" s="24"/>
      <c r="I43" s="25"/>
    </row>
    <row r="44" spans="1:9" s="5" customFormat="1">
      <c r="A44" s="22"/>
      <c r="B44" s="9"/>
      <c r="C44" s="9" t="s">
        <v>161</v>
      </c>
      <c r="D44" s="9"/>
      <c r="E44" s="9"/>
      <c r="F44" s="23"/>
      <c r="G44" s="13"/>
      <c r="H44" s="24"/>
      <c r="I44" s="25"/>
    </row>
    <row r="45" spans="1:9" s="5" customFormat="1">
      <c r="A45" s="22"/>
      <c r="B45" s="9"/>
      <c r="C45" s="9" t="s">
        <v>115</v>
      </c>
      <c r="D45" s="9"/>
      <c r="E45" s="9"/>
      <c r="F45" s="23"/>
      <c r="G45" s="13"/>
      <c r="H45" s="24"/>
      <c r="I45" s="25"/>
    </row>
    <row r="46" spans="1:9" s="5" customFormat="1" ht="26.25" customHeight="1">
      <c r="A46" s="22"/>
      <c r="B46" s="9"/>
      <c r="C46" s="26" t="s">
        <v>8</v>
      </c>
      <c r="D46" s="9"/>
      <c r="E46" s="9"/>
      <c r="F46" s="23"/>
      <c r="G46" s="13"/>
      <c r="H46" s="24" t="s">
        <v>71</v>
      </c>
      <c r="I46" s="25"/>
    </row>
    <row r="47" spans="1:9" s="5" customFormat="1">
      <c r="A47" s="22"/>
      <c r="B47" s="9"/>
      <c r="C47" s="9" t="s">
        <v>72</v>
      </c>
      <c r="D47" s="9"/>
      <c r="E47" s="9"/>
      <c r="F47" s="23"/>
      <c r="G47" s="13"/>
      <c r="H47" s="24" t="s">
        <v>73</v>
      </c>
      <c r="I47" s="25"/>
    </row>
    <row r="48" spans="1:9" s="5" customFormat="1">
      <c r="A48" s="22"/>
      <c r="B48" s="9"/>
      <c r="C48" s="26" t="s">
        <v>74</v>
      </c>
      <c r="D48" s="9"/>
      <c r="E48" s="9"/>
      <c r="F48" s="23"/>
      <c r="G48" s="13"/>
      <c r="H48" s="24"/>
      <c r="I48" s="25"/>
    </row>
    <row r="49" spans="1:9" s="5" customFormat="1">
      <c r="A49" s="22"/>
      <c r="B49" s="9"/>
      <c r="C49" s="26" t="s">
        <v>75</v>
      </c>
      <c r="D49" s="9"/>
      <c r="E49" s="9"/>
      <c r="F49" s="23"/>
      <c r="G49" s="13"/>
      <c r="H49" s="24"/>
      <c r="I49" s="25"/>
    </row>
    <row r="50" spans="1:9" s="5" customFormat="1">
      <c r="A50" s="22"/>
      <c r="B50" s="9"/>
      <c r="C50" s="9" t="s">
        <v>76</v>
      </c>
      <c r="D50" s="9"/>
      <c r="E50" s="9"/>
      <c r="F50" s="23"/>
      <c r="G50" s="13"/>
      <c r="H50" s="24" t="s">
        <v>77</v>
      </c>
      <c r="I50" s="25"/>
    </row>
    <row r="51" spans="1:9" s="5" customFormat="1">
      <c r="A51" s="22"/>
      <c r="B51" s="9"/>
      <c r="C51" s="9" t="s">
        <v>78</v>
      </c>
      <c r="D51" s="9"/>
      <c r="E51" s="9"/>
      <c r="F51" s="23"/>
      <c r="G51" s="13"/>
      <c r="H51" s="27" t="s">
        <v>79</v>
      </c>
      <c r="I51" s="25"/>
    </row>
    <row r="52" spans="1:9" s="5" customFormat="1" ht="26.75" customHeight="1">
      <c r="A52" s="22"/>
      <c r="B52" s="9"/>
      <c r="C52" s="26" t="s">
        <v>80</v>
      </c>
      <c r="D52" s="9"/>
      <c r="E52" s="9"/>
      <c r="F52" s="23"/>
      <c r="G52" s="13"/>
      <c r="H52" s="24" t="s">
        <v>81</v>
      </c>
      <c r="I52" s="25"/>
    </row>
    <row r="53" spans="1:9" s="5" customFormat="1" ht="25.5" customHeight="1">
      <c r="A53" s="22"/>
      <c r="B53" s="9"/>
      <c r="C53" s="26" t="s">
        <v>128</v>
      </c>
      <c r="D53" s="9"/>
      <c r="E53" s="9"/>
      <c r="F53" s="23"/>
      <c r="G53" s="13"/>
      <c r="H53" s="28" t="s">
        <v>82</v>
      </c>
      <c r="I53" s="25"/>
    </row>
    <row r="54" spans="1:9" s="5" customFormat="1">
      <c r="A54" s="22"/>
      <c r="B54" s="9"/>
      <c r="C54" s="9" t="s">
        <v>117</v>
      </c>
      <c r="D54" s="9"/>
      <c r="E54" s="9"/>
      <c r="F54" s="23"/>
      <c r="G54" s="13"/>
      <c r="H54" s="24"/>
      <c r="I54" s="25"/>
    </row>
    <row r="55" spans="1:9" s="5" customFormat="1">
      <c r="A55" s="22"/>
      <c r="B55" s="9"/>
      <c r="C55" s="9" t="s">
        <v>83</v>
      </c>
      <c r="D55" s="9"/>
      <c r="E55" s="9"/>
      <c r="F55" s="23"/>
      <c r="G55" s="13"/>
      <c r="H55" s="24"/>
      <c r="I55" s="25"/>
    </row>
    <row r="56" spans="1:9" s="5" customFormat="1">
      <c r="A56" s="22"/>
      <c r="B56" s="9"/>
      <c r="C56" s="9" t="s">
        <v>84</v>
      </c>
      <c r="D56" s="9"/>
      <c r="E56" s="9"/>
      <c r="F56" s="23"/>
      <c r="G56" s="13"/>
      <c r="H56" s="24"/>
      <c r="I56" s="25"/>
    </row>
    <row r="57" spans="1:9" s="5" customFormat="1" ht="57" customHeight="1">
      <c r="A57" s="22"/>
      <c r="B57" s="9"/>
      <c r="C57" s="26" t="s">
        <v>85</v>
      </c>
      <c r="D57" s="9"/>
      <c r="E57" s="9"/>
      <c r="F57" s="23"/>
      <c r="G57" s="13"/>
      <c r="H57" s="28" t="s">
        <v>97</v>
      </c>
      <c r="I57" s="25"/>
    </row>
    <row r="58" spans="1:9" s="5" customFormat="1">
      <c r="A58" s="22"/>
      <c r="B58" s="9"/>
      <c r="C58" s="9" t="s">
        <v>86</v>
      </c>
      <c r="D58" s="9"/>
      <c r="E58" s="9"/>
      <c r="F58" s="23"/>
      <c r="G58" s="13"/>
      <c r="H58" s="24"/>
      <c r="I58" s="30"/>
    </row>
    <row r="59" spans="1:9" s="5" customFormat="1">
      <c r="A59" s="22"/>
      <c r="B59" s="9"/>
      <c r="C59" s="26" t="s">
        <v>87</v>
      </c>
      <c r="D59" s="9"/>
      <c r="E59" s="9"/>
      <c r="F59" s="23"/>
      <c r="G59" s="13"/>
      <c r="H59" s="24"/>
      <c r="I59" s="25"/>
    </row>
    <row r="60" spans="1:9" s="5" customFormat="1">
      <c r="A60" s="22"/>
      <c r="B60" s="9"/>
      <c r="C60" s="9" t="s">
        <v>179</v>
      </c>
      <c r="D60" s="9"/>
      <c r="E60" s="9"/>
      <c r="F60" s="23"/>
      <c r="G60" s="13"/>
      <c r="H60" s="24"/>
      <c r="I60" s="25"/>
    </row>
    <row r="61" spans="1:9" s="5" customFormat="1">
      <c r="A61" s="22"/>
      <c r="B61" s="9"/>
      <c r="C61" s="9" t="s">
        <v>148</v>
      </c>
      <c r="D61" s="9"/>
      <c r="E61" s="9"/>
      <c r="F61" s="23"/>
      <c r="G61" s="13"/>
      <c r="H61" s="24"/>
      <c r="I61" s="25"/>
    </row>
    <row r="62" spans="1:9" s="5" customFormat="1">
      <c r="A62" s="22"/>
      <c r="B62" s="9"/>
      <c r="C62" s="31" t="s">
        <v>145</v>
      </c>
      <c r="D62" s="32"/>
      <c r="E62" s="32"/>
      <c r="F62" s="33"/>
      <c r="G62" s="34"/>
      <c r="H62" s="27" t="s">
        <v>70</v>
      </c>
      <c r="I62" s="25"/>
    </row>
    <row r="63" spans="1:9" s="5" customFormat="1">
      <c r="A63" s="22"/>
      <c r="B63" s="9"/>
      <c r="C63" s="9" t="s">
        <v>149</v>
      </c>
      <c r="D63" s="9"/>
      <c r="E63" s="9"/>
      <c r="F63" s="23"/>
      <c r="G63" s="13"/>
      <c r="H63" s="27" t="s">
        <v>150</v>
      </c>
      <c r="I63" s="25"/>
    </row>
    <row r="64" spans="1:9" s="5" customFormat="1" ht="29">
      <c r="A64" s="22"/>
      <c r="B64" s="9"/>
      <c r="C64" s="26" t="s">
        <v>151</v>
      </c>
      <c r="D64" s="9"/>
      <c r="E64" s="9"/>
      <c r="F64" s="23"/>
      <c r="G64" s="13"/>
      <c r="H64" s="24" t="s">
        <v>152</v>
      </c>
      <c r="I64" s="25"/>
    </row>
    <row r="65" spans="1:9" s="5" customFormat="1">
      <c r="A65" s="22"/>
      <c r="B65" s="9" t="s">
        <v>153</v>
      </c>
      <c r="C65" s="9" t="s">
        <v>119</v>
      </c>
      <c r="D65" s="9"/>
      <c r="E65" s="9"/>
      <c r="F65" s="23"/>
      <c r="G65" s="13"/>
      <c r="H65" s="24"/>
      <c r="I65" s="25"/>
    </row>
    <row r="66" spans="1:9" s="5" customFormat="1">
      <c r="A66" s="22"/>
      <c r="B66" s="12" t="s">
        <v>154</v>
      </c>
      <c r="C66" s="9" t="s">
        <v>155</v>
      </c>
      <c r="D66" s="9"/>
      <c r="E66" s="9"/>
      <c r="F66" s="23"/>
      <c r="G66" s="13"/>
      <c r="H66" s="24"/>
      <c r="I66" s="25"/>
    </row>
    <row r="67" spans="1:9" s="5" customFormat="1">
      <c r="A67" s="22"/>
      <c r="B67" s="9"/>
      <c r="C67" s="9" t="s">
        <v>125</v>
      </c>
      <c r="D67" s="9"/>
      <c r="E67" s="9"/>
      <c r="F67" s="23"/>
      <c r="G67" s="13"/>
      <c r="H67" s="24"/>
      <c r="I67" s="25"/>
    </row>
    <row r="68" spans="1:9" s="5" customFormat="1">
      <c r="A68" s="22"/>
      <c r="B68" s="9"/>
      <c r="C68" s="9" t="s">
        <v>187</v>
      </c>
      <c r="D68" s="9"/>
      <c r="E68" s="9"/>
      <c r="F68" s="23"/>
      <c r="G68" s="13"/>
      <c r="H68" s="24"/>
      <c r="I68" s="25"/>
    </row>
    <row r="69" spans="1:9" s="5" customFormat="1">
      <c r="A69" s="22"/>
      <c r="B69" s="9"/>
      <c r="C69" s="9" t="s">
        <v>116</v>
      </c>
      <c r="D69" s="9"/>
      <c r="E69" s="9"/>
      <c r="F69" s="23"/>
      <c r="G69" s="13"/>
      <c r="H69" s="24"/>
      <c r="I69" s="25"/>
    </row>
    <row r="70" spans="1:9" s="5" customFormat="1" ht="41">
      <c r="A70" s="22"/>
      <c r="B70" s="9"/>
      <c r="C70" s="26" t="s">
        <v>207</v>
      </c>
      <c r="D70" s="9"/>
      <c r="E70" s="9"/>
      <c r="F70" s="23"/>
      <c r="G70" s="13"/>
      <c r="H70" s="24" t="s">
        <v>190</v>
      </c>
      <c r="I70" s="25"/>
    </row>
    <row r="71" spans="1:9" s="5" customFormat="1">
      <c r="A71" s="22"/>
      <c r="B71" s="9"/>
      <c r="C71" s="9" t="s">
        <v>191</v>
      </c>
      <c r="D71" s="9"/>
      <c r="E71" s="9"/>
      <c r="F71" s="23"/>
      <c r="G71" s="13"/>
      <c r="H71" s="24" t="s">
        <v>109</v>
      </c>
      <c r="I71" s="25"/>
    </row>
    <row r="72" spans="1:9" s="5" customFormat="1">
      <c r="A72" s="22"/>
      <c r="B72" s="9"/>
      <c r="C72" s="9" t="s">
        <v>160</v>
      </c>
      <c r="D72" s="9"/>
      <c r="E72" s="9"/>
      <c r="F72" s="23"/>
      <c r="G72" s="13"/>
      <c r="H72" s="24"/>
      <c r="I72" s="25"/>
    </row>
    <row r="73" spans="1:9" s="5" customFormat="1">
      <c r="A73" s="22"/>
      <c r="B73" s="12" t="s">
        <v>156</v>
      </c>
      <c r="C73" s="9" t="s">
        <v>157</v>
      </c>
      <c r="D73" s="9"/>
      <c r="E73" s="9"/>
      <c r="F73" s="23"/>
      <c r="G73" s="13"/>
      <c r="H73" s="24"/>
      <c r="I73" s="25"/>
    </row>
    <row r="74" spans="1:9" s="5" customFormat="1">
      <c r="A74" s="22"/>
      <c r="B74" s="9"/>
      <c r="C74" s="9" t="s">
        <v>7</v>
      </c>
      <c r="D74" s="9"/>
      <c r="E74" s="9"/>
      <c r="F74" s="23"/>
      <c r="G74" s="13"/>
      <c r="H74" s="24"/>
      <c r="I74" s="25"/>
    </row>
    <row r="75" spans="1:9" s="5" customFormat="1">
      <c r="A75" s="22"/>
      <c r="B75" s="9"/>
      <c r="C75" s="9" t="s">
        <v>161</v>
      </c>
      <c r="D75" s="9"/>
      <c r="E75" s="9"/>
      <c r="F75" s="23"/>
      <c r="G75" s="13"/>
      <c r="H75" s="24"/>
      <c r="I75" s="25"/>
    </row>
    <row r="76" spans="1:9" s="5" customFormat="1">
      <c r="A76" s="22"/>
      <c r="B76" s="9"/>
      <c r="C76" s="9" t="s">
        <v>115</v>
      </c>
      <c r="D76" s="9"/>
      <c r="E76" s="9"/>
      <c r="F76" s="23"/>
      <c r="G76" s="13"/>
      <c r="H76" s="24"/>
      <c r="I76" s="25"/>
    </row>
    <row r="77" spans="1:9" s="5" customFormat="1" ht="27.5" customHeight="1">
      <c r="A77" s="22"/>
      <c r="B77" s="9"/>
      <c r="C77" s="26" t="s">
        <v>8</v>
      </c>
      <c r="D77" s="9"/>
      <c r="E77" s="9"/>
      <c r="F77" s="23"/>
      <c r="G77" s="13"/>
      <c r="H77" s="24" t="s">
        <v>71</v>
      </c>
      <c r="I77" s="25"/>
    </row>
    <row r="78" spans="1:9" s="5" customFormat="1">
      <c r="A78" s="22"/>
      <c r="B78" s="9"/>
      <c r="C78" s="9" t="s">
        <v>72</v>
      </c>
      <c r="D78" s="9"/>
      <c r="E78" s="9"/>
      <c r="F78" s="23"/>
      <c r="G78" s="13"/>
      <c r="H78" s="24" t="s">
        <v>73</v>
      </c>
      <c r="I78" s="25"/>
    </row>
    <row r="79" spans="1:9" s="5" customFormat="1">
      <c r="A79" s="22"/>
      <c r="B79" s="9"/>
      <c r="C79" s="26" t="s">
        <v>74</v>
      </c>
      <c r="D79" s="9"/>
      <c r="E79" s="9"/>
      <c r="F79" s="23"/>
      <c r="G79" s="13"/>
      <c r="H79" s="24"/>
      <c r="I79" s="25"/>
    </row>
    <row r="80" spans="1:9" s="5" customFormat="1">
      <c r="A80" s="22"/>
      <c r="B80" s="9"/>
      <c r="C80" s="26" t="s">
        <v>75</v>
      </c>
      <c r="D80" s="9"/>
      <c r="E80" s="9"/>
      <c r="F80" s="23"/>
      <c r="G80" s="13"/>
      <c r="H80" s="24"/>
      <c r="I80" s="25"/>
    </row>
    <row r="81" spans="1:9" s="5" customFormat="1">
      <c r="A81" s="22"/>
      <c r="B81" s="9"/>
      <c r="C81" s="9" t="s">
        <v>76</v>
      </c>
      <c r="D81" s="9"/>
      <c r="E81" s="9"/>
      <c r="F81" s="23"/>
      <c r="G81" s="13"/>
      <c r="H81" s="24" t="s">
        <v>77</v>
      </c>
      <c r="I81" s="25"/>
    </row>
    <row r="82" spans="1:9" s="5" customFormat="1">
      <c r="A82" s="22"/>
      <c r="B82" s="9"/>
      <c r="C82" s="9" t="s">
        <v>78</v>
      </c>
      <c r="D82" s="9"/>
      <c r="E82" s="9"/>
      <c r="F82" s="23"/>
      <c r="G82" s="13"/>
      <c r="H82" s="27" t="s">
        <v>79</v>
      </c>
      <c r="I82" s="25"/>
    </row>
    <row r="83" spans="1:9" s="5" customFormat="1" ht="26.25" customHeight="1">
      <c r="A83" s="22"/>
      <c r="B83" s="9"/>
      <c r="C83" s="26" t="s">
        <v>80</v>
      </c>
      <c r="D83" s="9"/>
      <c r="E83" s="9"/>
      <c r="F83" s="23"/>
      <c r="G83" s="13"/>
      <c r="H83" s="24" t="s">
        <v>81</v>
      </c>
      <c r="I83" s="25"/>
    </row>
    <row r="84" spans="1:9" s="5" customFormat="1">
      <c r="A84" s="22"/>
      <c r="B84" s="9"/>
      <c r="C84" s="9" t="s">
        <v>117</v>
      </c>
      <c r="D84" s="9"/>
      <c r="E84" s="9"/>
      <c r="F84" s="23"/>
      <c r="G84" s="13"/>
      <c r="H84" s="24"/>
      <c r="I84" s="25"/>
    </row>
    <row r="85" spans="1:9" s="5" customFormat="1">
      <c r="A85" s="22"/>
      <c r="B85" s="9"/>
      <c r="C85" s="9" t="s">
        <v>83</v>
      </c>
      <c r="D85" s="9"/>
      <c r="E85" s="9"/>
      <c r="F85" s="23"/>
      <c r="G85" s="13"/>
      <c r="H85" s="24"/>
      <c r="I85" s="25"/>
    </row>
    <row r="86" spans="1:9" s="5" customFormat="1">
      <c r="A86" s="22"/>
      <c r="B86" s="9"/>
      <c r="C86" s="9" t="s">
        <v>84</v>
      </c>
      <c r="D86" s="9"/>
      <c r="E86" s="9"/>
      <c r="F86" s="23"/>
      <c r="G86" s="13"/>
      <c r="H86" s="24"/>
      <c r="I86" s="25"/>
    </row>
    <row r="87" spans="1:9" s="5" customFormat="1" ht="57" customHeight="1">
      <c r="A87" s="22"/>
      <c r="B87" s="9"/>
      <c r="C87" s="26" t="s">
        <v>85</v>
      </c>
      <c r="D87" s="9"/>
      <c r="E87" s="9"/>
      <c r="F87" s="23"/>
      <c r="G87" s="13"/>
      <c r="H87" s="28" t="s">
        <v>92</v>
      </c>
      <c r="I87" s="25"/>
    </row>
    <row r="88" spans="1:9" s="5" customFormat="1">
      <c r="A88" s="22"/>
      <c r="B88" s="9"/>
      <c r="C88" s="26" t="s">
        <v>87</v>
      </c>
      <c r="D88" s="9"/>
      <c r="E88" s="9"/>
      <c r="F88" s="23"/>
      <c r="G88" s="13"/>
      <c r="H88" s="24"/>
      <c r="I88" s="25"/>
    </row>
    <row r="89" spans="1:9" s="5" customFormat="1">
      <c r="A89" s="22"/>
      <c r="B89" s="9"/>
      <c r="C89" s="31" t="s">
        <v>145</v>
      </c>
      <c r="D89" s="32"/>
      <c r="E89" s="32"/>
      <c r="F89" s="33"/>
      <c r="G89" s="34"/>
      <c r="H89" s="27" t="s">
        <v>70</v>
      </c>
      <c r="I89" s="25"/>
    </row>
    <row r="90" spans="1:9" s="5" customFormat="1" ht="29">
      <c r="A90" s="22"/>
      <c r="B90" s="9"/>
      <c r="C90" s="26" t="s">
        <v>151</v>
      </c>
      <c r="D90" s="9"/>
      <c r="E90" s="9"/>
      <c r="F90" s="23"/>
      <c r="G90" s="13"/>
      <c r="H90" s="24" t="s">
        <v>158</v>
      </c>
      <c r="I90" s="25"/>
    </row>
    <row r="91" spans="1:9" s="5" customFormat="1">
      <c r="A91" s="10" t="s">
        <v>159</v>
      </c>
      <c r="B91" s="32" t="s">
        <v>180</v>
      </c>
      <c r="C91" s="32"/>
      <c r="D91" s="32"/>
      <c r="E91" s="32"/>
      <c r="F91" s="33"/>
      <c r="G91" s="34"/>
      <c r="H91" s="27"/>
      <c r="I91" s="25"/>
    </row>
    <row r="92" spans="1:9" s="5" customFormat="1">
      <c r="A92" s="22"/>
      <c r="B92" s="9"/>
      <c r="C92" s="9" t="s">
        <v>181</v>
      </c>
      <c r="D92" s="9"/>
      <c r="E92" s="9"/>
      <c r="F92" s="23"/>
      <c r="G92" s="13"/>
      <c r="H92" s="24"/>
      <c r="I92" s="25"/>
    </row>
    <row r="93" spans="1:9" s="5" customFormat="1">
      <c r="A93" s="22"/>
      <c r="B93" s="9"/>
      <c r="C93" s="26" t="s">
        <v>182</v>
      </c>
      <c r="D93" s="9"/>
      <c r="E93" s="9"/>
      <c r="F93" s="23"/>
      <c r="G93" s="13"/>
      <c r="H93" s="27" t="s">
        <v>183</v>
      </c>
      <c r="I93" s="25"/>
    </row>
    <row r="94" spans="1:9" s="5" customFormat="1">
      <c r="A94" s="22" t="s">
        <v>184</v>
      </c>
      <c r="B94" s="9" t="s">
        <v>88</v>
      </c>
      <c r="C94" s="9"/>
      <c r="D94" s="9"/>
      <c r="E94" s="9"/>
      <c r="F94" s="23"/>
      <c r="G94" s="13"/>
      <c r="H94" s="24"/>
      <c r="I94" s="25"/>
    </row>
    <row r="95" spans="1:9" s="5" customFormat="1">
      <c r="A95" s="22"/>
      <c r="B95" s="9"/>
      <c r="C95" s="26" t="s">
        <v>89</v>
      </c>
      <c r="D95" s="9"/>
      <c r="E95" s="9"/>
      <c r="F95" s="23"/>
      <c r="G95" s="13"/>
      <c r="H95" s="24"/>
      <c r="I95" s="25"/>
    </row>
    <row r="96" spans="1:9" s="5" customFormat="1">
      <c r="A96" s="22"/>
      <c r="B96" s="9"/>
      <c r="C96" s="9" t="s">
        <v>90</v>
      </c>
      <c r="D96" s="9"/>
      <c r="E96" s="9"/>
      <c r="F96" s="23"/>
      <c r="G96" s="13"/>
      <c r="H96" s="24"/>
      <c r="I96" s="25"/>
    </row>
    <row r="97" spans="1:9" s="5" customFormat="1" ht="41">
      <c r="A97" s="22"/>
      <c r="B97" s="9"/>
      <c r="C97" s="26" t="s">
        <v>35</v>
      </c>
      <c r="D97" s="9"/>
      <c r="E97" s="9"/>
      <c r="F97" s="11"/>
      <c r="G97" s="35"/>
      <c r="H97" s="24" t="s">
        <v>17</v>
      </c>
      <c r="I97" s="25"/>
    </row>
    <row r="98" spans="1:9" s="5" customFormat="1">
      <c r="A98" s="10" t="s">
        <v>18</v>
      </c>
      <c r="B98" s="32" t="s">
        <v>126</v>
      </c>
      <c r="C98" s="32"/>
      <c r="D98" s="32"/>
      <c r="E98" s="32"/>
      <c r="F98" s="36"/>
      <c r="G98" s="37"/>
      <c r="H98" s="27"/>
      <c r="I98" s="25"/>
    </row>
    <row r="99" spans="1:9" s="5" customFormat="1">
      <c r="A99" s="38"/>
      <c r="B99" s="39"/>
      <c r="C99" s="39" t="s">
        <v>126</v>
      </c>
      <c r="D99" s="39"/>
      <c r="E99" s="39"/>
      <c r="F99" s="39"/>
      <c r="G99" s="40"/>
      <c r="H99" s="41" t="s">
        <v>91</v>
      </c>
      <c r="I99" s="42"/>
    </row>
    <row r="101" spans="1:9" ht="81.25" customHeight="1">
      <c r="A101" s="231" t="s">
        <v>54</v>
      </c>
      <c r="B101" s="232"/>
      <c r="C101" s="232"/>
      <c r="D101" s="232"/>
      <c r="E101" s="232"/>
      <c r="F101" s="232"/>
      <c r="G101" s="232"/>
      <c r="H101" s="233"/>
      <c r="I101" s="43"/>
    </row>
    <row r="102" spans="1:9">
      <c r="A102" s="44" t="s">
        <v>112</v>
      </c>
    </row>
  </sheetData>
  <mergeCells count="5">
    <mergeCell ref="A1:I1"/>
    <mergeCell ref="B3:H7"/>
    <mergeCell ref="H14:H15"/>
    <mergeCell ref="H20:H21"/>
    <mergeCell ref="A101:H101"/>
  </mergeCells>
  <phoneticPr fontId="2"/>
  <printOptions horizontalCentered="1"/>
  <pageMargins left="0.51181102362204722" right="0.51181102362204722" top="0.51181102362204722" bottom="0.51181102362204722" header="0.51181102362204722" footer="0.19685039370078741"/>
  <headerFooter scaleWithDoc="0" alignWithMargins="0"/>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活動計算書（記載サポート版その他事業あり）</vt:lpstr>
      <vt:lpstr>活動計算書（記載サポート版）</vt:lpstr>
      <vt:lpstr>科目体系（活動）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koishikawa hitoshi</cp:lastModifiedBy>
  <cp:lastPrinted>2018-06-01T01:46:40Z</cp:lastPrinted>
  <dcterms:created xsi:type="dcterms:W3CDTF">2018-05-29T05:14:51Z</dcterms:created>
  <dcterms:modified xsi:type="dcterms:W3CDTF">2018-06-25T02:07:29Z</dcterms:modified>
</cp:coreProperties>
</file>