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saki\Documents\しまね体験活動支援センター\第15回総会\"/>
    </mc:Choice>
  </mc:AlternateContent>
  <xr:revisionPtr revIDLastSave="0" documentId="13_ncr:1_{7FC99414-E068-4EA7-8187-645A7C0D93A5}" xr6:coauthVersionLast="47" xr6:coauthVersionMax="47" xr10:uidLastSave="{00000000-0000-0000-0000-000000000000}"/>
  <bookViews>
    <workbookView xWindow="780" yWindow="75" windowWidth="27375" windowHeight="15525" xr2:uid="{00000000-000D-0000-FFFF-FFFF00000000}"/>
  </bookViews>
  <sheets>
    <sheet name="活動計算書" sheetId="26" r:id="rId1"/>
    <sheet name="貸借対照表" sheetId="28" r:id="rId2"/>
    <sheet name="財産目録" sheetId="29" r:id="rId3"/>
  </sheets>
  <calcPr calcId="191029"/>
</workbook>
</file>

<file path=xl/calcChain.xml><?xml version="1.0" encoding="utf-8"?>
<calcChain xmlns="http://schemas.openxmlformats.org/spreadsheetml/2006/main">
  <c r="D33" i="29" l="1"/>
  <c r="C28" i="29"/>
  <c r="D29" i="29" s="1"/>
  <c r="D34" i="29" s="1"/>
  <c r="C25" i="29"/>
  <c r="C19" i="29"/>
  <c r="C16" i="29"/>
  <c r="C13" i="29"/>
  <c r="D20" i="29" s="1"/>
  <c r="D33" i="26" l="1"/>
  <c r="D33" i="28"/>
  <c r="C13" i="28"/>
  <c r="D20" i="28"/>
  <c r="C28" i="28" l="1"/>
  <c r="C25" i="28"/>
  <c r="C19" i="28"/>
  <c r="C16" i="28"/>
  <c r="D18" i="26"/>
  <c r="D30" i="26"/>
  <c r="D29" i="26"/>
  <c r="D28" i="26"/>
  <c r="B25" i="26"/>
  <c r="D25" i="26" s="1"/>
  <c r="D24" i="26"/>
  <c r="D23" i="26"/>
  <c r="D22" i="26"/>
  <c r="D21" i="26"/>
  <c r="D20" i="26"/>
  <c r="D19" i="26"/>
  <c r="D17" i="26"/>
  <c r="B13" i="26"/>
  <c r="D12" i="26"/>
  <c r="D11" i="26"/>
  <c r="D10" i="26"/>
  <c r="D9" i="26"/>
  <c r="D8" i="26"/>
  <c r="D29" i="28" l="1"/>
  <c r="D34" i="28" s="1"/>
  <c r="B26" i="26"/>
  <c r="B31" i="26" s="1"/>
  <c r="D31" i="26" s="1"/>
  <c r="D13" i="26"/>
  <c r="D26" i="26" l="1"/>
  <c r="B33" i="26"/>
  <c r="B35" i="26" s="1"/>
  <c r="D35" i="26" s="1"/>
</calcChain>
</file>

<file path=xl/sharedStrings.xml><?xml version="1.0" encoding="utf-8"?>
<sst xmlns="http://schemas.openxmlformats.org/spreadsheetml/2006/main" count="105" uniqueCount="67">
  <si>
    <t>合　計</t>
    <rPh sb="0" eb="1">
      <t>ゴウ</t>
    </rPh>
    <rPh sb="2" eb="3">
      <t>ケイ</t>
    </rPh>
    <phoneticPr fontId="1"/>
  </si>
  <si>
    <t>ＮＰＯ法人 しまね体験活動支援センター</t>
    <phoneticPr fontId="1"/>
  </si>
  <si>
    <t>活 動 計 算 書</t>
    <rPh sb="0" eb="1">
      <t>カツ</t>
    </rPh>
    <rPh sb="2" eb="3">
      <t>ドウ</t>
    </rPh>
    <rPh sb="4" eb="5">
      <t>ケイ</t>
    </rPh>
    <rPh sb="6" eb="7">
      <t>ザン</t>
    </rPh>
    <rPh sb="8" eb="9">
      <t>ショ</t>
    </rPh>
    <phoneticPr fontId="1"/>
  </si>
  <si>
    <t>（単位：円）</t>
    <phoneticPr fontId="1"/>
  </si>
  <si>
    <t>科　目　・　摘　要</t>
  </si>
  <si>
    <t>特定非営利活動に係る事業</t>
    <phoneticPr fontId="1"/>
  </si>
  <si>
    <t>小　計</t>
    <rPh sb="0" eb="1">
      <t>ショウ</t>
    </rPh>
    <rPh sb="2" eb="3">
      <t>ケイ</t>
    </rPh>
    <phoneticPr fontId="1"/>
  </si>
  <si>
    <t>Ⅰ　経常収益</t>
    <rPh sb="2" eb="4">
      <t>ケイジョウ</t>
    </rPh>
    <rPh sb="5" eb="6">
      <t>エキ</t>
    </rPh>
    <phoneticPr fontId="1"/>
  </si>
  <si>
    <t>　1　受取会費</t>
    <rPh sb="3" eb="5">
      <t>ウケトリ</t>
    </rPh>
    <rPh sb="5" eb="7">
      <t>カイヒ</t>
    </rPh>
    <phoneticPr fontId="1"/>
  </si>
  <si>
    <t>　2　受取寄付金</t>
    <rPh sb="3" eb="5">
      <t>ウケトリ</t>
    </rPh>
    <rPh sb="5" eb="8">
      <t>キフキン</t>
    </rPh>
    <phoneticPr fontId="1"/>
  </si>
  <si>
    <t>　3　受取助成金等</t>
    <rPh sb="3" eb="5">
      <t>ウケトリ</t>
    </rPh>
    <rPh sb="5" eb="8">
      <t>ジョセイキン</t>
    </rPh>
    <rPh sb="8" eb="9">
      <t>トウ</t>
    </rPh>
    <phoneticPr fontId="1"/>
  </si>
  <si>
    <t>　4　事業収益</t>
    <rPh sb="3" eb="5">
      <t>ジギョウ</t>
    </rPh>
    <rPh sb="5" eb="7">
      <t>シュウエキ</t>
    </rPh>
    <phoneticPr fontId="1"/>
  </si>
  <si>
    <t>　5  その他の収益</t>
    <rPh sb="8" eb="10">
      <t>シュウエキ</t>
    </rPh>
    <phoneticPr fontId="1"/>
  </si>
  <si>
    <t>　経常収益計</t>
    <rPh sb="1" eb="3">
      <t>ケイジョウ</t>
    </rPh>
    <rPh sb="3" eb="5">
      <t>シュウエキ</t>
    </rPh>
    <rPh sb="5" eb="6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</si>
  <si>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</si>
  <si>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　1　事業費</t>
    <rPh sb="3" eb="6">
      <t>ジギョウヒ</t>
    </rPh>
    <phoneticPr fontId="1"/>
  </si>
  <si>
    <t>　　　人件費</t>
    <rPh sb="3" eb="6">
      <t>ジンケンヒ</t>
    </rPh>
    <phoneticPr fontId="1"/>
  </si>
  <si>
    <t>　　　その他の経費</t>
    <rPh sb="5" eb="6">
      <t>ホカ</t>
    </rPh>
    <rPh sb="7" eb="9">
      <t>ケイヒ</t>
    </rPh>
    <phoneticPr fontId="1"/>
  </si>
  <si>
    <t>　　　　印刷費</t>
    <rPh sb="4" eb="6">
      <t>インサツ</t>
    </rPh>
    <phoneticPr fontId="1"/>
  </si>
  <si>
    <t>　　　　消耗品費</t>
    <rPh sb="4" eb="6">
      <t>ショウモウ</t>
    </rPh>
    <rPh sb="6" eb="7">
      <t>ヒン</t>
    </rPh>
    <rPh sb="7" eb="8">
      <t>ヒ</t>
    </rPh>
    <phoneticPr fontId="1"/>
  </si>
  <si>
    <t>　　　　謝　金</t>
    <rPh sb="4" eb="5">
      <t>シャ</t>
    </rPh>
    <rPh sb="6" eb="7">
      <t>カネ</t>
    </rPh>
    <phoneticPr fontId="1"/>
  </si>
  <si>
    <t>　　　　通信費</t>
    <rPh sb="4" eb="6">
      <t>ツウシン</t>
    </rPh>
    <phoneticPr fontId="1"/>
  </si>
  <si>
    <t>　　　　旅費交通費</t>
    <rPh sb="4" eb="6">
      <t>リョヒ</t>
    </rPh>
    <rPh sb="6" eb="8">
      <t>コウツウ</t>
    </rPh>
    <rPh sb="8" eb="9">
      <t>ヒ</t>
    </rPh>
    <phoneticPr fontId="1"/>
  </si>
  <si>
    <t>　　　　雑　費</t>
    <rPh sb="4" eb="5">
      <t>ザツ</t>
    </rPh>
    <rPh sb="6" eb="7">
      <t>ヒ</t>
    </rPh>
    <phoneticPr fontId="1"/>
  </si>
  <si>
    <t>　　　その他の経費計</t>
    <rPh sb="5" eb="6">
      <t>ホカ</t>
    </rPh>
    <rPh sb="7" eb="9">
      <t>ケイヒ</t>
    </rPh>
    <rPh sb="9" eb="10">
      <t>ケイ</t>
    </rPh>
    <phoneticPr fontId="1"/>
  </si>
  <si>
    <t>　　　事業費計</t>
    <rPh sb="3" eb="5">
      <t>ジギョウ</t>
    </rPh>
    <rPh sb="5" eb="6">
      <t>ヒ</t>
    </rPh>
    <rPh sb="6" eb="7">
      <t>ケイ</t>
    </rPh>
    <phoneticPr fontId="1"/>
  </si>
  <si>
    <t>　2　管理費</t>
    <rPh sb="3" eb="6">
      <t>カンリヒ</t>
    </rPh>
    <phoneticPr fontId="1"/>
  </si>
  <si>
    <t>　　　管理費計</t>
    <rPh sb="3" eb="6">
      <t>カンリヒ</t>
    </rPh>
    <rPh sb="6" eb="7">
      <t>ケイ</t>
    </rPh>
    <phoneticPr fontId="1"/>
  </si>
  <si>
    <t>　経常費用計</t>
    <rPh sb="1" eb="3">
      <t>ケイジョウ</t>
    </rPh>
    <rPh sb="3" eb="5">
      <t>ヒヨウ</t>
    </rPh>
    <rPh sb="5" eb="6">
      <t>ケイ</t>
    </rPh>
    <phoneticPr fontId="1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</si>
  <si>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1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</si>
  <si>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1"/>
  </si>
  <si>
    <t>　　次期繰越正味財産額</t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1"/>
  </si>
  <si>
    <t>令和2年4月1日から令和3年3月31日まで</t>
    <rPh sb="0" eb="2">
      <t>レイワ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</si>
  <si>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貸 借 対 照 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1"/>
  </si>
  <si>
    <t>科　　　目</t>
    <rPh sb="0" eb="1">
      <t>カ</t>
    </rPh>
    <rPh sb="4" eb="5">
      <t>メ</t>
    </rPh>
    <phoneticPr fontId="1"/>
  </si>
  <si>
    <t>金　　　　　額</t>
    <rPh sb="0" eb="1">
      <t>キン</t>
    </rPh>
    <rPh sb="6" eb="7">
      <t>ガク</t>
    </rPh>
    <phoneticPr fontId="1"/>
  </si>
  <si>
    <t>Ⅰ資産の部</t>
    <rPh sb="1" eb="3">
      <t>シサン</t>
    </rPh>
    <rPh sb="4" eb="5">
      <t>ブ</t>
    </rPh>
    <phoneticPr fontId="1"/>
  </si>
  <si>
    <t>　1.流動資産</t>
    <rPh sb="3" eb="5">
      <t>リュウドウ</t>
    </rPh>
    <rPh sb="5" eb="7">
      <t>シサン</t>
    </rPh>
    <phoneticPr fontId="1"/>
  </si>
  <si>
    <t>　　　現　　金</t>
    <rPh sb="3" eb="4">
      <t>ウツツ</t>
    </rPh>
    <rPh sb="6" eb="7">
      <t>キン</t>
    </rPh>
    <phoneticPr fontId="1"/>
  </si>
  <si>
    <t>　　　普通預金（島根銀行）</t>
    <rPh sb="3" eb="5">
      <t>フツウ</t>
    </rPh>
    <rPh sb="5" eb="7">
      <t>ヨキン</t>
    </rPh>
    <rPh sb="8" eb="12">
      <t>シマネギンコウ</t>
    </rPh>
    <phoneticPr fontId="1"/>
  </si>
  <si>
    <t>　　　未収金</t>
    <rPh sb="3" eb="6">
      <t>ミシュウキン</t>
    </rPh>
    <phoneticPr fontId="1"/>
  </si>
  <si>
    <t>　　　立替金</t>
    <rPh sb="3" eb="5">
      <t>タテカエ</t>
    </rPh>
    <rPh sb="5" eb="6">
      <t>キン</t>
    </rPh>
    <phoneticPr fontId="1"/>
  </si>
  <si>
    <t>　　　仮払金</t>
    <rPh sb="3" eb="4">
      <t>カリ</t>
    </rPh>
    <rPh sb="4" eb="5">
      <t>ハラ</t>
    </rPh>
    <rPh sb="5" eb="6">
      <t>キン</t>
    </rPh>
    <phoneticPr fontId="1"/>
  </si>
  <si>
    <t>　　流動資産合計</t>
    <rPh sb="2" eb="4">
      <t>リュウドウ</t>
    </rPh>
    <rPh sb="4" eb="6">
      <t>シサン</t>
    </rPh>
    <rPh sb="6" eb="8">
      <t>ゴウケイ</t>
    </rPh>
    <phoneticPr fontId="1"/>
  </si>
  <si>
    <t>　2.固定資産</t>
    <rPh sb="3" eb="5">
      <t>コテイ</t>
    </rPh>
    <rPh sb="5" eb="7">
      <t>シサン</t>
    </rPh>
    <phoneticPr fontId="1"/>
  </si>
  <si>
    <t>　　　器具・備品</t>
    <rPh sb="3" eb="5">
      <t>キグ</t>
    </rPh>
    <rPh sb="6" eb="8">
      <t>ビヒン</t>
    </rPh>
    <phoneticPr fontId="1"/>
  </si>
  <si>
    <t>　　固定資産合計</t>
    <rPh sb="2" eb="4">
      <t>コテイ</t>
    </rPh>
    <rPh sb="4" eb="6">
      <t>シサン</t>
    </rPh>
    <rPh sb="6" eb="8">
      <t>ゴウケイ</t>
    </rPh>
    <phoneticPr fontId="1"/>
  </si>
  <si>
    <t>3.その他資産</t>
    <rPh sb="4" eb="5">
      <t>ホカ</t>
    </rPh>
    <rPh sb="5" eb="7">
      <t>シサン</t>
    </rPh>
    <phoneticPr fontId="1"/>
  </si>
  <si>
    <t>　　　出資金</t>
    <rPh sb="3" eb="6">
      <t>シュッシキン</t>
    </rPh>
    <phoneticPr fontId="1"/>
  </si>
  <si>
    <t>　　その他の資産合計</t>
    <rPh sb="4" eb="5">
      <t>タ</t>
    </rPh>
    <rPh sb="6" eb="8">
      <t>シサン</t>
    </rPh>
    <rPh sb="8" eb="10">
      <t>ゴウケイ</t>
    </rPh>
    <phoneticPr fontId="1"/>
  </si>
  <si>
    <t>　資産合計</t>
    <rPh sb="1" eb="3">
      <t>シサン</t>
    </rPh>
    <rPh sb="3" eb="5">
      <t>ゴウケイ</t>
    </rPh>
    <phoneticPr fontId="1"/>
  </si>
  <si>
    <t>Ⅱ負債の部</t>
    <rPh sb="1" eb="3">
      <t>フサイ</t>
    </rPh>
    <rPh sb="4" eb="5">
      <t>ブ</t>
    </rPh>
    <phoneticPr fontId="1"/>
  </si>
  <si>
    <t>　1.流動負債</t>
    <rPh sb="3" eb="5">
      <t>リュウドウ</t>
    </rPh>
    <rPh sb="5" eb="7">
      <t>フサイ</t>
    </rPh>
    <phoneticPr fontId="1"/>
  </si>
  <si>
    <t>　　　預り金</t>
    <rPh sb="3" eb="4">
      <t>アズカ</t>
    </rPh>
    <rPh sb="5" eb="6">
      <t>キン</t>
    </rPh>
    <phoneticPr fontId="1"/>
  </si>
  <si>
    <t>　　　未払金</t>
    <rPh sb="3" eb="6">
      <t>ミハライキン</t>
    </rPh>
    <phoneticPr fontId="1"/>
  </si>
  <si>
    <t>　　流動負債合計</t>
    <phoneticPr fontId="1"/>
  </si>
  <si>
    <t>　2.固定負債</t>
    <rPh sb="3" eb="5">
      <t>コテイ</t>
    </rPh>
    <rPh sb="5" eb="7">
      <t>フサイ</t>
    </rPh>
    <phoneticPr fontId="1"/>
  </si>
  <si>
    <t>　　　借入金</t>
    <rPh sb="3" eb="5">
      <t>カリイレ</t>
    </rPh>
    <rPh sb="5" eb="6">
      <t>キン</t>
    </rPh>
    <phoneticPr fontId="1"/>
  </si>
  <si>
    <t>　　固定負債合計</t>
    <rPh sb="2" eb="4">
      <t>コテイ</t>
    </rPh>
    <rPh sb="4" eb="6">
      <t>フサイ</t>
    </rPh>
    <rPh sb="6" eb="8">
      <t>ゴウケイ</t>
    </rPh>
    <phoneticPr fontId="1"/>
  </si>
  <si>
    <t>　負債合計</t>
    <rPh sb="1" eb="3">
      <t>フサイ</t>
    </rPh>
    <rPh sb="3" eb="5">
      <t>ゴウケイ</t>
    </rPh>
    <phoneticPr fontId="1"/>
  </si>
  <si>
    <t>Ⅲ正味財産の部</t>
    <rPh sb="1" eb="3">
      <t>ショウミ</t>
    </rPh>
    <rPh sb="3" eb="5">
      <t>ザイサン</t>
    </rPh>
    <rPh sb="6" eb="7">
      <t>ブ</t>
    </rPh>
    <phoneticPr fontId="1"/>
  </si>
  <si>
    <t>　　　前期繰越正味財産</t>
    <rPh sb="3" eb="5">
      <t>ゼンキ</t>
    </rPh>
    <rPh sb="5" eb="7">
      <t>クリコシ</t>
    </rPh>
    <rPh sb="7" eb="9">
      <t>ショウミ</t>
    </rPh>
    <rPh sb="9" eb="11">
      <t>ザイサン</t>
    </rPh>
    <phoneticPr fontId="1"/>
  </si>
  <si>
    <t>　　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1"/>
  </si>
  <si>
    <t>　正味財産合計</t>
    <rPh sb="1" eb="3">
      <t>ショウミ</t>
    </rPh>
    <rPh sb="3" eb="5">
      <t>ザイサン</t>
    </rPh>
    <rPh sb="5" eb="7">
      <t>ゴウケイ</t>
    </rPh>
    <phoneticPr fontId="1"/>
  </si>
  <si>
    <t>　負債・正味財産合計</t>
    <rPh sb="1" eb="3">
      <t>フサイ</t>
    </rPh>
    <rPh sb="4" eb="6">
      <t>ショウミ</t>
    </rPh>
    <rPh sb="6" eb="8">
      <t>ザイサン</t>
    </rPh>
    <rPh sb="8" eb="10">
      <t>ゴウケイ</t>
    </rPh>
    <phoneticPr fontId="1"/>
  </si>
  <si>
    <t>2021年（令和3年）3月31日現在</t>
    <rPh sb="4" eb="5">
      <t>ネン</t>
    </rPh>
    <rPh sb="6" eb="8">
      <t>レイワ</t>
    </rPh>
    <rPh sb="9" eb="10">
      <t>ネン</t>
    </rPh>
    <rPh sb="12" eb="13">
      <t>ガツ</t>
    </rPh>
    <rPh sb="15" eb="16">
      <t>ニチ</t>
    </rPh>
    <rPh sb="16" eb="18">
      <t>ゲンザイ</t>
    </rPh>
    <phoneticPr fontId="1"/>
  </si>
  <si>
    <t>財産目録</t>
    <rPh sb="0" eb="4">
      <t>ザイサンモクロク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</si>
</sst>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);[Red]\(#,##0\)"/>
    <numFmt numFmtId="178" formatCode="#,##0;&quot;△ &quot;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177" fontId="8" fillId="0" borderId="9" xfId="0" applyNumberFormat="1" applyFont="1" applyFill="1" applyBorder="1" applyAlignment="1">
      <alignment horizontal="right" vertical="center" wrapText="1"/>
    </xf>
    <xf numFmtId="177" fontId="8" fillId="0" borderId="4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3" fontId="0" fillId="0" borderId="0" xfId="0" applyNumberFormat="1" applyFill="1">
      <alignment vertical="center"/>
    </xf>
    <xf numFmtId="3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177" fontId="8" fillId="0" borderId="8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justify" vertical="center" wrapText="1"/>
    </xf>
    <xf numFmtId="177" fontId="8" fillId="0" borderId="5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vertical="center" wrapText="1"/>
    </xf>
    <xf numFmtId="177" fontId="0" fillId="0" borderId="0" xfId="0" applyNumberFormat="1" applyFill="1">
      <alignment vertical="center"/>
    </xf>
    <xf numFmtId="0" fontId="8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shrinkToFit="1"/>
    </xf>
    <xf numFmtId="177" fontId="8" fillId="0" borderId="5" xfId="0" applyNumberFormat="1" applyFont="1" applyFill="1" applyBorder="1" applyAlignment="1">
      <alignment vertical="center" wrapText="1"/>
    </xf>
    <xf numFmtId="177" fontId="8" fillId="0" borderId="8" xfId="0" applyNumberFormat="1" applyFont="1" applyFill="1" applyBorder="1" applyAlignment="1">
      <alignment vertical="center" wrapText="1"/>
    </xf>
    <xf numFmtId="177" fontId="7" fillId="0" borderId="3" xfId="0" applyNumberFormat="1" applyFont="1" applyFill="1" applyBorder="1" applyAlignment="1">
      <alignment vertical="center" wrapText="1"/>
    </xf>
    <xf numFmtId="178" fontId="8" fillId="0" borderId="9" xfId="0" applyNumberFormat="1" applyFont="1" applyFill="1" applyBorder="1" applyAlignment="1">
      <alignment vertical="center" wrapText="1"/>
    </xf>
    <xf numFmtId="177" fontId="8" fillId="0" borderId="9" xfId="0" applyNumberFormat="1" applyFont="1" applyFill="1" applyBorder="1" applyAlignment="1">
      <alignment vertical="center" wrapText="1"/>
    </xf>
    <xf numFmtId="178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justify" vertical="center"/>
    </xf>
    <xf numFmtId="3" fontId="2" fillId="0" borderId="2" xfId="0" applyNumberFormat="1" applyFont="1" applyFill="1" applyBorder="1">
      <alignment vertical="center"/>
    </xf>
    <xf numFmtId="3" fontId="2" fillId="0" borderId="10" xfId="0" applyNumberFormat="1" applyFont="1" applyFill="1" applyBorder="1">
      <alignment vertical="center"/>
    </xf>
    <xf numFmtId="0" fontId="8" fillId="0" borderId="2" xfId="0" applyFont="1" applyFill="1" applyBorder="1">
      <alignment vertical="center"/>
    </xf>
    <xf numFmtId="3" fontId="2" fillId="0" borderId="5" xfId="0" applyNumberFormat="1" applyFont="1" applyFill="1" applyBorder="1">
      <alignment vertical="center"/>
    </xf>
    <xf numFmtId="3" fontId="2" fillId="0" borderId="1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3" fontId="2" fillId="0" borderId="3" xfId="0" applyNumberFormat="1" applyFont="1" applyFill="1" applyBorder="1">
      <alignment vertical="center"/>
    </xf>
    <xf numFmtId="3" fontId="2" fillId="0" borderId="12" xfId="0" applyNumberFormat="1" applyFont="1" applyFill="1" applyBorder="1">
      <alignment vertical="center"/>
    </xf>
    <xf numFmtId="3" fontId="2" fillId="0" borderId="4" xfId="0" applyNumberFormat="1" applyFont="1" applyFill="1" applyBorder="1">
      <alignment vertical="center"/>
    </xf>
    <xf numFmtId="3" fontId="2" fillId="0" borderId="13" xfId="0" applyNumberFormat="1" applyFont="1" applyFill="1" applyBorder="1">
      <alignment vertical="center"/>
    </xf>
    <xf numFmtId="3" fontId="2" fillId="0" borderId="7" xfId="0" applyNumberFormat="1" applyFont="1" applyFill="1" applyBorder="1">
      <alignment vertical="center"/>
    </xf>
    <xf numFmtId="178" fontId="2" fillId="0" borderId="2" xfId="0" applyNumberFormat="1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  <color rgb="FF0000CC"/>
      <color rgb="FF99FF66"/>
      <color rgb="FF99FFCC"/>
      <color rgb="FF669900"/>
      <color rgb="FF00FF00"/>
      <color rgb="FF66FFFF"/>
      <color rgb="FFFFCC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9F724-0CE3-45CA-8436-B4415F36D6A1}">
  <dimension ref="A1:F45"/>
  <sheetViews>
    <sheetView tabSelected="1" zoomScaleNormal="100" workbookViewId="0">
      <selection activeCell="A2" sqref="A2:D2"/>
    </sheetView>
  </sheetViews>
  <sheetFormatPr defaultRowHeight="13.5" x14ac:dyDescent="0.15"/>
  <cols>
    <col min="1" max="1" width="29.625" style="3" customWidth="1"/>
    <col min="2" max="4" width="17.625" style="3" customWidth="1"/>
    <col min="5" max="5" width="9" style="3"/>
    <col min="6" max="6" width="11" style="3" bestFit="1" customWidth="1"/>
    <col min="7" max="256" width="9" style="3"/>
    <col min="257" max="257" width="29.625" style="3" customWidth="1"/>
    <col min="258" max="260" width="17.625" style="3" customWidth="1"/>
    <col min="261" max="261" width="9" style="3"/>
    <col min="262" max="262" width="11" style="3" bestFit="1" customWidth="1"/>
    <col min="263" max="512" width="9" style="3"/>
    <col min="513" max="513" width="29.625" style="3" customWidth="1"/>
    <col min="514" max="516" width="17.625" style="3" customWidth="1"/>
    <col min="517" max="517" width="9" style="3"/>
    <col min="518" max="518" width="11" style="3" bestFit="1" customWidth="1"/>
    <col min="519" max="768" width="9" style="3"/>
    <col min="769" max="769" width="29.625" style="3" customWidth="1"/>
    <col min="770" max="772" width="17.625" style="3" customWidth="1"/>
    <col min="773" max="773" width="9" style="3"/>
    <col min="774" max="774" width="11" style="3" bestFit="1" customWidth="1"/>
    <col min="775" max="1024" width="9" style="3"/>
    <col min="1025" max="1025" width="29.625" style="3" customWidth="1"/>
    <col min="1026" max="1028" width="17.625" style="3" customWidth="1"/>
    <col min="1029" max="1029" width="9" style="3"/>
    <col min="1030" max="1030" width="11" style="3" bestFit="1" customWidth="1"/>
    <col min="1031" max="1280" width="9" style="3"/>
    <col min="1281" max="1281" width="29.625" style="3" customWidth="1"/>
    <col min="1282" max="1284" width="17.625" style="3" customWidth="1"/>
    <col min="1285" max="1285" width="9" style="3"/>
    <col min="1286" max="1286" width="11" style="3" bestFit="1" customWidth="1"/>
    <col min="1287" max="1536" width="9" style="3"/>
    <col min="1537" max="1537" width="29.625" style="3" customWidth="1"/>
    <col min="1538" max="1540" width="17.625" style="3" customWidth="1"/>
    <col min="1541" max="1541" width="9" style="3"/>
    <col min="1542" max="1542" width="11" style="3" bestFit="1" customWidth="1"/>
    <col min="1543" max="1792" width="9" style="3"/>
    <col min="1793" max="1793" width="29.625" style="3" customWidth="1"/>
    <col min="1794" max="1796" width="17.625" style="3" customWidth="1"/>
    <col min="1797" max="1797" width="9" style="3"/>
    <col min="1798" max="1798" width="11" style="3" bestFit="1" customWidth="1"/>
    <col min="1799" max="2048" width="9" style="3"/>
    <col min="2049" max="2049" width="29.625" style="3" customWidth="1"/>
    <col min="2050" max="2052" width="17.625" style="3" customWidth="1"/>
    <col min="2053" max="2053" width="9" style="3"/>
    <col min="2054" max="2054" width="11" style="3" bestFit="1" customWidth="1"/>
    <col min="2055" max="2304" width="9" style="3"/>
    <col min="2305" max="2305" width="29.625" style="3" customWidth="1"/>
    <col min="2306" max="2308" width="17.625" style="3" customWidth="1"/>
    <col min="2309" max="2309" width="9" style="3"/>
    <col min="2310" max="2310" width="11" style="3" bestFit="1" customWidth="1"/>
    <col min="2311" max="2560" width="9" style="3"/>
    <col min="2561" max="2561" width="29.625" style="3" customWidth="1"/>
    <col min="2562" max="2564" width="17.625" style="3" customWidth="1"/>
    <col min="2565" max="2565" width="9" style="3"/>
    <col min="2566" max="2566" width="11" style="3" bestFit="1" customWidth="1"/>
    <col min="2567" max="2816" width="9" style="3"/>
    <col min="2817" max="2817" width="29.625" style="3" customWidth="1"/>
    <col min="2818" max="2820" width="17.625" style="3" customWidth="1"/>
    <col min="2821" max="2821" width="9" style="3"/>
    <col min="2822" max="2822" width="11" style="3" bestFit="1" customWidth="1"/>
    <col min="2823" max="3072" width="9" style="3"/>
    <col min="3073" max="3073" width="29.625" style="3" customWidth="1"/>
    <col min="3074" max="3076" width="17.625" style="3" customWidth="1"/>
    <col min="3077" max="3077" width="9" style="3"/>
    <col min="3078" max="3078" width="11" style="3" bestFit="1" customWidth="1"/>
    <col min="3079" max="3328" width="9" style="3"/>
    <col min="3329" max="3329" width="29.625" style="3" customWidth="1"/>
    <col min="3330" max="3332" width="17.625" style="3" customWidth="1"/>
    <col min="3333" max="3333" width="9" style="3"/>
    <col min="3334" max="3334" width="11" style="3" bestFit="1" customWidth="1"/>
    <col min="3335" max="3584" width="9" style="3"/>
    <col min="3585" max="3585" width="29.625" style="3" customWidth="1"/>
    <col min="3586" max="3588" width="17.625" style="3" customWidth="1"/>
    <col min="3589" max="3589" width="9" style="3"/>
    <col min="3590" max="3590" width="11" style="3" bestFit="1" customWidth="1"/>
    <col min="3591" max="3840" width="9" style="3"/>
    <col min="3841" max="3841" width="29.625" style="3" customWidth="1"/>
    <col min="3842" max="3844" width="17.625" style="3" customWidth="1"/>
    <col min="3845" max="3845" width="9" style="3"/>
    <col min="3846" max="3846" width="11" style="3" bestFit="1" customWidth="1"/>
    <col min="3847" max="4096" width="9" style="3"/>
    <col min="4097" max="4097" width="29.625" style="3" customWidth="1"/>
    <col min="4098" max="4100" width="17.625" style="3" customWidth="1"/>
    <col min="4101" max="4101" width="9" style="3"/>
    <col min="4102" max="4102" width="11" style="3" bestFit="1" customWidth="1"/>
    <col min="4103" max="4352" width="9" style="3"/>
    <col min="4353" max="4353" width="29.625" style="3" customWidth="1"/>
    <col min="4354" max="4356" width="17.625" style="3" customWidth="1"/>
    <col min="4357" max="4357" width="9" style="3"/>
    <col min="4358" max="4358" width="11" style="3" bestFit="1" customWidth="1"/>
    <col min="4359" max="4608" width="9" style="3"/>
    <col min="4609" max="4609" width="29.625" style="3" customWidth="1"/>
    <col min="4610" max="4612" width="17.625" style="3" customWidth="1"/>
    <col min="4613" max="4613" width="9" style="3"/>
    <col min="4614" max="4614" width="11" style="3" bestFit="1" customWidth="1"/>
    <col min="4615" max="4864" width="9" style="3"/>
    <col min="4865" max="4865" width="29.625" style="3" customWidth="1"/>
    <col min="4866" max="4868" width="17.625" style="3" customWidth="1"/>
    <col min="4869" max="4869" width="9" style="3"/>
    <col min="4870" max="4870" width="11" style="3" bestFit="1" customWidth="1"/>
    <col min="4871" max="5120" width="9" style="3"/>
    <col min="5121" max="5121" width="29.625" style="3" customWidth="1"/>
    <col min="5122" max="5124" width="17.625" style="3" customWidth="1"/>
    <col min="5125" max="5125" width="9" style="3"/>
    <col min="5126" max="5126" width="11" style="3" bestFit="1" customWidth="1"/>
    <col min="5127" max="5376" width="9" style="3"/>
    <col min="5377" max="5377" width="29.625" style="3" customWidth="1"/>
    <col min="5378" max="5380" width="17.625" style="3" customWidth="1"/>
    <col min="5381" max="5381" width="9" style="3"/>
    <col min="5382" max="5382" width="11" style="3" bestFit="1" customWidth="1"/>
    <col min="5383" max="5632" width="9" style="3"/>
    <col min="5633" max="5633" width="29.625" style="3" customWidth="1"/>
    <col min="5634" max="5636" width="17.625" style="3" customWidth="1"/>
    <col min="5637" max="5637" width="9" style="3"/>
    <col min="5638" max="5638" width="11" style="3" bestFit="1" customWidth="1"/>
    <col min="5639" max="5888" width="9" style="3"/>
    <col min="5889" max="5889" width="29.625" style="3" customWidth="1"/>
    <col min="5890" max="5892" width="17.625" style="3" customWidth="1"/>
    <col min="5893" max="5893" width="9" style="3"/>
    <col min="5894" max="5894" width="11" style="3" bestFit="1" customWidth="1"/>
    <col min="5895" max="6144" width="9" style="3"/>
    <col min="6145" max="6145" width="29.625" style="3" customWidth="1"/>
    <col min="6146" max="6148" width="17.625" style="3" customWidth="1"/>
    <col min="6149" max="6149" width="9" style="3"/>
    <col min="6150" max="6150" width="11" style="3" bestFit="1" customWidth="1"/>
    <col min="6151" max="6400" width="9" style="3"/>
    <col min="6401" max="6401" width="29.625" style="3" customWidth="1"/>
    <col min="6402" max="6404" width="17.625" style="3" customWidth="1"/>
    <col min="6405" max="6405" width="9" style="3"/>
    <col min="6406" max="6406" width="11" style="3" bestFit="1" customWidth="1"/>
    <col min="6407" max="6656" width="9" style="3"/>
    <col min="6657" max="6657" width="29.625" style="3" customWidth="1"/>
    <col min="6658" max="6660" width="17.625" style="3" customWidth="1"/>
    <col min="6661" max="6661" width="9" style="3"/>
    <col min="6662" max="6662" width="11" style="3" bestFit="1" customWidth="1"/>
    <col min="6663" max="6912" width="9" style="3"/>
    <col min="6913" max="6913" width="29.625" style="3" customWidth="1"/>
    <col min="6914" max="6916" width="17.625" style="3" customWidth="1"/>
    <col min="6917" max="6917" width="9" style="3"/>
    <col min="6918" max="6918" width="11" style="3" bestFit="1" customWidth="1"/>
    <col min="6919" max="7168" width="9" style="3"/>
    <col min="7169" max="7169" width="29.625" style="3" customWidth="1"/>
    <col min="7170" max="7172" width="17.625" style="3" customWidth="1"/>
    <col min="7173" max="7173" width="9" style="3"/>
    <col min="7174" max="7174" width="11" style="3" bestFit="1" customWidth="1"/>
    <col min="7175" max="7424" width="9" style="3"/>
    <col min="7425" max="7425" width="29.625" style="3" customWidth="1"/>
    <col min="7426" max="7428" width="17.625" style="3" customWidth="1"/>
    <col min="7429" max="7429" width="9" style="3"/>
    <col min="7430" max="7430" width="11" style="3" bestFit="1" customWidth="1"/>
    <col min="7431" max="7680" width="9" style="3"/>
    <col min="7681" max="7681" width="29.625" style="3" customWidth="1"/>
    <col min="7682" max="7684" width="17.625" style="3" customWidth="1"/>
    <col min="7685" max="7685" width="9" style="3"/>
    <col min="7686" max="7686" width="11" style="3" bestFit="1" customWidth="1"/>
    <col min="7687" max="7936" width="9" style="3"/>
    <col min="7937" max="7937" width="29.625" style="3" customWidth="1"/>
    <col min="7938" max="7940" width="17.625" style="3" customWidth="1"/>
    <col min="7941" max="7941" width="9" style="3"/>
    <col min="7942" max="7942" width="11" style="3" bestFit="1" customWidth="1"/>
    <col min="7943" max="8192" width="9" style="3"/>
    <col min="8193" max="8193" width="29.625" style="3" customWidth="1"/>
    <col min="8194" max="8196" width="17.625" style="3" customWidth="1"/>
    <col min="8197" max="8197" width="9" style="3"/>
    <col min="8198" max="8198" width="11" style="3" bestFit="1" customWidth="1"/>
    <col min="8199" max="8448" width="9" style="3"/>
    <col min="8449" max="8449" width="29.625" style="3" customWidth="1"/>
    <col min="8450" max="8452" width="17.625" style="3" customWidth="1"/>
    <col min="8453" max="8453" width="9" style="3"/>
    <col min="8454" max="8454" width="11" style="3" bestFit="1" customWidth="1"/>
    <col min="8455" max="8704" width="9" style="3"/>
    <col min="8705" max="8705" width="29.625" style="3" customWidth="1"/>
    <col min="8706" max="8708" width="17.625" style="3" customWidth="1"/>
    <col min="8709" max="8709" width="9" style="3"/>
    <col min="8710" max="8710" width="11" style="3" bestFit="1" customWidth="1"/>
    <col min="8711" max="8960" width="9" style="3"/>
    <col min="8961" max="8961" width="29.625" style="3" customWidth="1"/>
    <col min="8962" max="8964" width="17.625" style="3" customWidth="1"/>
    <col min="8965" max="8965" width="9" style="3"/>
    <col min="8966" max="8966" width="11" style="3" bestFit="1" customWidth="1"/>
    <col min="8967" max="9216" width="9" style="3"/>
    <col min="9217" max="9217" width="29.625" style="3" customWidth="1"/>
    <col min="9218" max="9220" width="17.625" style="3" customWidth="1"/>
    <col min="9221" max="9221" width="9" style="3"/>
    <col min="9222" max="9222" width="11" style="3" bestFit="1" customWidth="1"/>
    <col min="9223" max="9472" width="9" style="3"/>
    <col min="9473" max="9473" width="29.625" style="3" customWidth="1"/>
    <col min="9474" max="9476" width="17.625" style="3" customWidth="1"/>
    <col min="9477" max="9477" width="9" style="3"/>
    <col min="9478" max="9478" width="11" style="3" bestFit="1" customWidth="1"/>
    <col min="9479" max="9728" width="9" style="3"/>
    <col min="9729" max="9729" width="29.625" style="3" customWidth="1"/>
    <col min="9730" max="9732" width="17.625" style="3" customWidth="1"/>
    <col min="9733" max="9733" width="9" style="3"/>
    <col min="9734" max="9734" width="11" style="3" bestFit="1" customWidth="1"/>
    <col min="9735" max="9984" width="9" style="3"/>
    <col min="9985" max="9985" width="29.625" style="3" customWidth="1"/>
    <col min="9986" max="9988" width="17.625" style="3" customWidth="1"/>
    <col min="9989" max="9989" width="9" style="3"/>
    <col min="9990" max="9990" width="11" style="3" bestFit="1" customWidth="1"/>
    <col min="9991" max="10240" width="9" style="3"/>
    <col min="10241" max="10241" width="29.625" style="3" customWidth="1"/>
    <col min="10242" max="10244" width="17.625" style="3" customWidth="1"/>
    <col min="10245" max="10245" width="9" style="3"/>
    <col min="10246" max="10246" width="11" style="3" bestFit="1" customWidth="1"/>
    <col min="10247" max="10496" width="9" style="3"/>
    <col min="10497" max="10497" width="29.625" style="3" customWidth="1"/>
    <col min="10498" max="10500" width="17.625" style="3" customWidth="1"/>
    <col min="10501" max="10501" width="9" style="3"/>
    <col min="10502" max="10502" width="11" style="3" bestFit="1" customWidth="1"/>
    <col min="10503" max="10752" width="9" style="3"/>
    <col min="10753" max="10753" width="29.625" style="3" customWidth="1"/>
    <col min="10754" max="10756" width="17.625" style="3" customWidth="1"/>
    <col min="10757" max="10757" width="9" style="3"/>
    <col min="10758" max="10758" width="11" style="3" bestFit="1" customWidth="1"/>
    <col min="10759" max="11008" width="9" style="3"/>
    <col min="11009" max="11009" width="29.625" style="3" customWidth="1"/>
    <col min="11010" max="11012" width="17.625" style="3" customWidth="1"/>
    <col min="11013" max="11013" width="9" style="3"/>
    <col min="11014" max="11014" width="11" style="3" bestFit="1" customWidth="1"/>
    <col min="11015" max="11264" width="9" style="3"/>
    <col min="11265" max="11265" width="29.625" style="3" customWidth="1"/>
    <col min="11266" max="11268" width="17.625" style="3" customWidth="1"/>
    <col min="11269" max="11269" width="9" style="3"/>
    <col min="11270" max="11270" width="11" style="3" bestFit="1" customWidth="1"/>
    <col min="11271" max="11520" width="9" style="3"/>
    <col min="11521" max="11521" width="29.625" style="3" customWidth="1"/>
    <col min="11522" max="11524" width="17.625" style="3" customWidth="1"/>
    <col min="11525" max="11525" width="9" style="3"/>
    <col min="11526" max="11526" width="11" style="3" bestFit="1" customWidth="1"/>
    <col min="11527" max="11776" width="9" style="3"/>
    <col min="11777" max="11777" width="29.625" style="3" customWidth="1"/>
    <col min="11778" max="11780" width="17.625" style="3" customWidth="1"/>
    <col min="11781" max="11781" width="9" style="3"/>
    <col min="11782" max="11782" width="11" style="3" bestFit="1" customWidth="1"/>
    <col min="11783" max="12032" width="9" style="3"/>
    <col min="12033" max="12033" width="29.625" style="3" customWidth="1"/>
    <col min="12034" max="12036" width="17.625" style="3" customWidth="1"/>
    <col min="12037" max="12037" width="9" style="3"/>
    <col min="12038" max="12038" width="11" style="3" bestFit="1" customWidth="1"/>
    <col min="12039" max="12288" width="9" style="3"/>
    <col min="12289" max="12289" width="29.625" style="3" customWidth="1"/>
    <col min="12290" max="12292" width="17.625" style="3" customWidth="1"/>
    <col min="12293" max="12293" width="9" style="3"/>
    <col min="12294" max="12294" width="11" style="3" bestFit="1" customWidth="1"/>
    <col min="12295" max="12544" width="9" style="3"/>
    <col min="12545" max="12545" width="29.625" style="3" customWidth="1"/>
    <col min="12546" max="12548" width="17.625" style="3" customWidth="1"/>
    <col min="12549" max="12549" width="9" style="3"/>
    <col min="12550" max="12550" width="11" style="3" bestFit="1" customWidth="1"/>
    <col min="12551" max="12800" width="9" style="3"/>
    <col min="12801" max="12801" width="29.625" style="3" customWidth="1"/>
    <col min="12802" max="12804" width="17.625" style="3" customWidth="1"/>
    <col min="12805" max="12805" width="9" style="3"/>
    <col min="12806" max="12806" width="11" style="3" bestFit="1" customWidth="1"/>
    <col min="12807" max="13056" width="9" style="3"/>
    <col min="13057" max="13057" width="29.625" style="3" customWidth="1"/>
    <col min="13058" max="13060" width="17.625" style="3" customWidth="1"/>
    <col min="13061" max="13061" width="9" style="3"/>
    <col min="13062" max="13062" width="11" style="3" bestFit="1" customWidth="1"/>
    <col min="13063" max="13312" width="9" style="3"/>
    <col min="13313" max="13313" width="29.625" style="3" customWidth="1"/>
    <col min="13314" max="13316" width="17.625" style="3" customWidth="1"/>
    <col min="13317" max="13317" width="9" style="3"/>
    <col min="13318" max="13318" width="11" style="3" bestFit="1" customWidth="1"/>
    <col min="13319" max="13568" width="9" style="3"/>
    <col min="13569" max="13569" width="29.625" style="3" customWidth="1"/>
    <col min="13570" max="13572" width="17.625" style="3" customWidth="1"/>
    <col min="13573" max="13573" width="9" style="3"/>
    <col min="13574" max="13574" width="11" style="3" bestFit="1" customWidth="1"/>
    <col min="13575" max="13824" width="9" style="3"/>
    <col min="13825" max="13825" width="29.625" style="3" customWidth="1"/>
    <col min="13826" max="13828" width="17.625" style="3" customWidth="1"/>
    <col min="13829" max="13829" width="9" style="3"/>
    <col min="13830" max="13830" width="11" style="3" bestFit="1" customWidth="1"/>
    <col min="13831" max="14080" width="9" style="3"/>
    <col min="14081" max="14081" width="29.625" style="3" customWidth="1"/>
    <col min="14082" max="14084" width="17.625" style="3" customWidth="1"/>
    <col min="14085" max="14085" width="9" style="3"/>
    <col min="14086" max="14086" width="11" style="3" bestFit="1" customWidth="1"/>
    <col min="14087" max="14336" width="9" style="3"/>
    <col min="14337" max="14337" width="29.625" style="3" customWidth="1"/>
    <col min="14338" max="14340" width="17.625" style="3" customWidth="1"/>
    <col min="14341" max="14341" width="9" style="3"/>
    <col min="14342" max="14342" width="11" style="3" bestFit="1" customWidth="1"/>
    <col min="14343" max="14592" width="9" style="3"/>
    <col min="14593" max="14593" width="29.625" style="3" customWidth="1"/>
    <col min="14594" max="14596" width="17.625" style="3" customWidth="1"/>
    <col min="14597" max="14597" width="9" style="3"/>
    <col min="14598" max="14598" width="11" style="3" bestFit="1" customWidth="1"/>
    <col min="14599" max="14848" width="9" style="3"/>
    <col min="14849" max="14849" width="29.625" style="3" customWidth="1"/>
    <col min="14850" max="14852" width="17.625" style="3" customWidth="1"/>
    <col min="14853" max="14853" width="9" style="3"/>
    <col min="14854" max="14854" width="11" style="3" bestFit="1" customWidth="1"/>
    <col min="14855" max="15104" width="9" style="3"/>
    <col min="15105" max="15105" width="29.625" style="3" customWidth="1"/>
    <col min="15106" max="15108" width="17.625" style="3" customWidth="1"/>
    <col min="15109" max="15109" width="9" style="3"/>
    <col min="15110" max="15110" width="11" style="3" bestFit="1" customWidth="1"/>
    <col min="15111" max="15360" width="9" style="3"/>
    <col min="15361" max="15361" width="29.625" style="3" customWidth="1"/>
    <col min="15362" max="15364" width="17.625" style="3" customWidth="1"/>
    <col min="15365" max="15365" width="9" style="3"/>
    <col min="15366" max="15366" width="11" style="3" bestFit="1" customWidth="1"/>
    <col min="15367" max="15616" width="9" style="3"/>
    <col min="15617" max="15617" width="29.625" style="3" customWidth="1"/>
    <col min="15618" max="15620" width="17.625" style="3" customWidth="1"/>
    <col min="15621" max="15621" width="9" style="3"/>
    <col min="15622" max="15622" width="11" style="3" bestFit="1" customWidth="1"/>
    <col min="15623" max="15872" width="9" style="3"/>
    <col min="15873" max="15873" width="29.625" style="3" customWidth="1"/>
    <col min="15874" max="15876" width="17.625" style="3" customWidth="1"/>
    <col min="15877" max="15877" width="9" style="3"/>
    <col min="15878" max="15878" width="11" style="3" bestFit="1" customWidth="1"/>
    <col min="15879" max="16128" width="9" style="3"/>
    <col min="16129" max="16129" width="29.625" style="3" customWidth="1"/>
    <col min="16130" max="16132" width="17.625" style="3" customWidth="1"/>
    <col min="16133" max="16133" width="9" style="3"/>
    <col min="16134" max="16134" width="11" style="3" bestFit="1" customWidth="1"/>
    <col min="16135" max="16384" width="9" style="3"/>
  </cols>
  <sheetData>
    <row r="1" spans="1:6" ht="18" customHeight="1" x14ac:dyDescent="0.15">
      <c r="A1" s="6" t="s">
        <v>1</v>
      </c>
    </row>
    <row r="2" spans="1:6" ht="21.2" customHeight="1" x14ac:dyDescent="0.15">
      <c r="A2" s="47" t="s">
        <v>2</v>
      </c>
      <c r="B2" s="47"/>
      <c r="C2" s="47"/>
      <c r="D2" s="47"/>
    </row>
    <row r="3" spans="1:6" ht="19.5" customHeight="1" x14ac:dyDescent="0.15">
      <c r="A3" s="48" t="s">
        <v>32</v>
      </c>
      <c r="B3" s="48"/>
      <c r="C3" s="48"/>
      <c r="D3" s="48"/>
    </row>
    <row r="4" spans="1:6" ht="15.75" customHeight="1" x14ac:dyDescent="0.15">
      <c r="A4" s="7"/>
      <c r="D4" s="8" t="s">
        <v>3</v>
      </c>
    </row>
    <row r="5" spans="1:6" ht="28.5" customHeight="1" x14ac:dyDescent="0.15">
      <c r="A5" s="49" t="s">
        <v>4</v>
      </c>
      <c r="B5" s="9" t="s">
        <v>5</v>
      </c>
      <c r="C5" s="9"/>
      <c r="D5" s="49" t="s">
        <v>0</v>
      </c>
    </row>
    <row r="6" spans="1:6" ht="3.2" hidden="1" customHeight="1" x14ac:dyDescent="0.15">
      <c r="A6" s="49"/>
      <c r="B6" s="9" t="s">
        <v>6</v>
      </c>
      <c r="C6" s="9"/>
      <c r="D6" s="49"/>
    </row>
    <row r="7" spans="1:6" ht="22.7" customHeight="1" x14ac:dyDescent="0.15">
      <c r="A7" s="10" t="s">
        <v>7</v>
      </c>
      <c r="B7" s="11"/>
      <c r="C7" s="11"/>
      <c r="D7" s="12"/>
    </row>
    <row r="8" spans="1:6" ht="22.7" customHeight="1" x14ac:dyDescent="0.15">
      <c r="A8" s="13" t="s">
        <v>8</v>
      </c>
      <c r="B8" s="1">
        <v>9000</v>
      </c>
      <c r="C8" s="2"/>
      <c r="D8" s="2">
        <f>B8+C8</f>
        <v>9000</v>
      </c>
    </row>
    <row r="9" spans="1:6" ht="22.7" customHeight="1" x14ac:dyDescent="0.15">
      <c r="A9" s="13" t="s">
        <v>9</v>
      </c>
      <c r="B9" s="1"/>
      <c r="C9" s="2"/>
      <c r="D9" s="2">
        <f>B9+C9</f>
        <v>0</v>
      </c>
    </row>
    <row r="10" spans="1:6" ht="22.7" customHeight="1" x14ac:dyDescent="0.15">
      <c r="A10" s="13" t="s">
        <v>10</v>
      </c>
      <c r="B10" s="1">
        <v>1200000</v>
      </c>
      <c r="C10" s="2"/>
      <c r="D10" s="2">
        <f>B10+C10</f>
        <v>1200000</v>
      </c>
    </row>
    <row r="11" spans="1:6" ht="22.7" customHeight="1" x14ac:dyDescent="0.15">
      <c r="A11" s="13" t="s">
        <v>11</v>
      </c>
      <c r="B11" s="1"/>
      <c r="C11" s="2"/>
      <c r="D11" s="2">
        <f>B11+C11</f>
        <v>0</v>
      </c>
    </row>
    <row r="12" spans="1:6" ht="22.7" customHeight="1" x14ac:dyDescent="0.15">
      <c r="A12" s="13" t="s">
        <v>12</v>
      </c>
      <c r="B12" s="1">
        <v>4</v>
      </c>
      <c r="C12" s="2"/>
      <c r="D12" s="2">
        <f>B12+C12</f>
        <v>4</v>
      </c>
    </row>
    <row r="13" spans="1:6" ht="22.7" customHeight="1" x14ac:dyDescent="0.15">
      <c r="A13" s="13" t="s">
        <v>13</v>
      </c>
      <c r="B13" s="14">
        <f>SUM(B8:B12)</f>
        <v>1209004</v>
      </c>
      <c r="C13" s="14"/>
      <c r="D13" s="15">
        <f>SUM(B13:B13)</f>
        <v>1209004</v>
      </c>
      <c r="F13" s="16"/>
    </row>
    <row r="14" spans="1:6" ht="22.7" customHeight="1" x14ac:dyDescent="0.15">
      <c r="A14" s="17"/>
      <c r="B14" s="11"/>
      <c r="C14" s="11"/>
      <c r="D14" s="12"/>
    </row>
    <row r="15" spans="1:6" ht="22.7" customHeight="1" x14ac:dyDescent="0.15">
      <c r="A15" s="18" t="s">
        <v>14</v>
      </c>
      <c r="B15" s="1"/>
      <c r="C15" s="1"/>
      <c r="D15" s="17"/>
    </row>
    <row r="16" spans="1:6" ht="22.7" customHeight="1" x14ac:dyDescent="0.15">
      <c r="A16" s="17" t="s">
        <v>15</v>
      </c>
      <c r="B16" s="1"/>
      <c r="C16" s="1"/>
      <c r="D16" s="2"/>
    </row>
    <row r="17" spans="1:4" ht="22.7" customHeight="1" x14ac:dyDescent="0.15">
      <c r="A17" s="17" t="s">
        <v>16</v>
      </c>
      <c r="B17" s="1">
        <v>0</v>
      </c>
      <c r="C17" s="2"/>
      <c r="D17" s="2">
        <f t="shared" ref="D17:D24" si="0">B17+C17</f>
        <v>0</v>
      </c>
    </row>
    <row r="18" spans="1:4" ht="22.7" customHeight="1" x14ac:dyDescent="0.15">
      <c r="A18" s="17" t="s">
        <v>17</v>
      </c>
      <c r="B18" s="1"/>
      <c r="C18" s="2"/>
      <c r="D18" s="2">
        <f t="shared" si="0"/>
        <v>0</v>
      </c>
    </row>
    <row r="19" spans="1:4" ht="22.7" customHeight="1" x14ac:dyDescent="0.15">
      <c r="A19" s="17" t="s">
        <v>18</v>
      </c>
      <c r="B19" s="1">
        <v>577430</v>
      </c>
      <c r="C19" s="2"/>
      <c r="D19" s="2">
        <f t="shared" si="0"/>
        <v>577430</v>
      </c>
    </row>
    <row r="20" spans="1:4" ht="22.7" customHeight="1" x14ac:dyDescent="0.15">
      <c r="A20" s="17" t="s">
        <v>19</v>
      </c>
      <c r="B20" s="1">
        <v>249189</v>
      </c>
      <c r="C20" s="2"/>
      <c r="D20" s="2">
        <f t="shared" si="0"/>
        <v>249189</v>
      </c>
    </row>
    <row r="21" spans="1:4" ht="22.7" customHeight="1" x14ac:dyDescent="0.15">
      <c r="A21" s="17" t="s">
        <v>20</v>
      </c>
      <c r="B21" s="1">
        <v>13110</v>
      </c>
      <c r="C21" s="2"/>
      <c r="D21" s="2">
        <f t="shared" si="0"/>
        <v>13110</v>
      </c>
    </row>
    <row r="22" spans="1:4" ht="22.7" customHeight="1" x14ac:dyDescent="0.15">
      <c r="A22" s="17" t="s">
        <v>21</v>
      </c>
      <c r="B22" s="1">
        <v>30760</v>
      </c>
      <c r="C22" s="2"/>
      <c r="D22" s="2">
        <f t="shared" si="0"/>
        <v>30760</v>
      </c>
    </row>
    <row r="23" spans="1:4" ht="22.7" customHeight="1" x14ac:dyDescent="0.15">
      <c r="A23" s="17" t="s">
        <v>22</v>
      </c>
      <c r="B23" s="1">
        <v>333115</v>
      </c>
      <c r="C23" s="2"/>
      <c r="D23" s="2">
        <f t="shared" si="0"/>
        <v>333115</v>
      </c>
    </row>
    <row r="24" spans="1:4" ht="22.7" customHeight="1" x14ac:dyDescent="0.15">
      <c r="A24" s="17" t="s">
        <v>23</v>
      </c>
      <c r="B24" s="1">
        <v>33672</v>
      </c>
      <c r="C24" s="2"/>
      <c r="D24" s="2">
        <f t="shared" si="0"/>
        <v>33672</v>
      </c>
    </row>
    <row r="25" spans="1:4" ht="22.7" customHeight="1" x14ac:dyDescent="0.15">
      <c r="A25" s="17" t="s">
        <v>24</v>
      </c>
      <c r="B25" s="14">
        <f>SUM(B19:B24)</f>
        <v>1237276</v>
      </c>
      <c r="C25" s="14"/>
      <c r="D25" s="19">
        <f>SUM(B25:B25)</f>
        <v>1237276</v>
      </c>
    </row>
    <row r="26" spans="1:4" ht="22.7" customHeight="1" x14ac:dyDescent="0.15">
      <c r="A26" s="13" t="s">
        <v>25</v>
      </c>
      <c r="B26" s="14">
        <f>B17+B25</f>
        <v>1237276</v>
      </c>
      <c r="C26" s="14"/>
      <c r="D26" s="19">
        <f>SUM(B26:B26)</f>
        <v>1237276</v>
      </c>
    </row>
    <row r="27" spans="1:4" ht="22.7" customHeight="1" x14ac:dyDescent="0.15">
      <c r="A27" s="17" t="s">
        <v>26</v>
      </c>
      <c r="B27" s="1"/>
      <c r="C27" s="1"/>
      <c r="D27" s="2"/>
    </row>
    <row r="28" spans="1:4" ht="22.7" customHeight="1" x14ac:dyDescent="0.15">
      <c r="A28" s="17" t="s">
        <v>16</v>
      </c>
      <c r="B28" s="1">
        <v>0</v>
      </c>
      <c r="C28" s="1"/>
      <c r="D28" s="2">
        <f>SUM(B28:B28)</f>
        <v>0</v>
      </c>
    </row>
    <row r="29" spans="1:4" ht="22.7" customHeight="1" x14ac:dyDescent="0.15">
      <c r="A29" s="17" t="s">
        <v>17</v>
      </c>
      <c r="B29" s="20">
        <v>0</v>
      </c>
      <c r="C29" s="1"/>
      <c r="D29" s="2">
        <f>SUM(B29:B29)</f>
        <v>0</v>
      </c>
    </row>
    <row r="30" spans="1:4" ht="22.7" customHeight="1" x14ac:dyDescent="0.15">
      <c r="A30" s="13" t="s">
        <v>27</v>
      </c>
      <c r="B30" s="20">
        <v>0</v>
      </c>
      <c r="C30" s="21"/>
      <c r="D30" s="19">
        <f>SUM(B30:B30)</f>
        <v>0</v>
      </c>
    </row>
    <row r="31" spans="1:4" ht="22.7" customHeight="1" x14ac:dyDescent="0.15">
      <c r="A31" s="22" t="s">
        <v>28</v>
      </c>
      <c r="B31" s="23">
        <f>B26</f>
        <v>1237276</v>
      </c>
      <c r="C31" s="23"/>
      <c r="D31" s="15">
        <f>SUM(B31:B31)</f>
        <v>1237276</v>
      </c>
    </row>
    <row r="32" spans="1:4" ht="22.7" customHeight="1" x14ac:dyDescent="0.15">
      <c r="A32" s="22"/>
      <c r="B32" s="24"/>
      <c r="C32" s="24"/>
      <c r="D32" s="25"/>
    </row>
    <row r="33" spans="1:4" ht="22.7" customHeight="1" x14ac:dyDescent="0.15">
      <c r="A33" s="13" t="s">
        <v>29</v>
      </c>
      <c r="B33" s="26">
        <f>B13-B31</f>
        <v>-28272</v>
      </c>
      <c r="C33" s="27"/>
      <c r="D33" s="28">
        <f>D13-D31</f>
        <v>-28272</v>
      </c>
    </row>
    <row r="34" spans="1:4" ht="22.7" customHeight="1" x14ac:dyDescent="0.15">
      <c r="A34" s="29" t="s">
        <v>30</v>
      </c>
      <c r="B34" s="30">
        <v>249734</v>
      </c>
      <c r="C34" s="31"/>
      <c r="D34" s="30">
        <v>249734</v>
      </c>
    </row>
    <row r="35" spans="1:4" ht="22.7" customHeight="1" x14ac:dyDescent="0.15">
      <c r="A35" s="32" t="s">
        <v>31</v>
      </c>
      <c r="B35" s="33">
        <f>B33+B34</f>
        <v>221462</v>
      </c>
      <c r="C35" s="33"/>
      <c r="D35" s="34">
        <f>SUM(B35:C35)</f>
        <v>221462</v>
      </c>
    </row>
    <row r="36" spans="1:4" ht="18" customHeight="1" x14ac:dyDescent="0.15">
      <c r="A36" s="35"/>
      <c r="B36" s="5"/>
      <c r="C36" s="5"/>
      <c r="D36" s="5"/>
    </row>
    <row r="37" spans="1:4" ht="20.25" customHeight="1" x14ac:dyDescent="0.15">
      <c r="A37" s="35"/>
      <c r="B37" s="36"/>
      <c r="C37" s="36"/>
      <c r="D37" s="5"/>
    </row>
    <row r="38" spans="1:4" ht="20.25" customHeight="1" x14ac:dyDescent="0.15">
      <c r="A38" s="35"/>
      <c r="B38" s="36"/>
      <c r="C38" s="36"/>
      <c r="D38" s="5"/>
    </row>
    <row r="39" spans="1:4" ht="20.25" customHeight="1" x14ac:dyDescent="0.15">
      <c r="A39" s="35"/>
      <c r="B39" s="36"/>
      <c r="C39" s="36"/>
      <c r="D39" s="5"/>
    </row>
    <row r="40" spans="1:4" ht="20.25" customHeight="1" x14ac:dyDescent="0.15">
      <c r="A40" s="35"/>
      <c r="B40" s="36"/>
      <c r="C40" s="36"/>
      <c r="D40" s="5"/>
    </row>
    <row r="41" spans="1:4" ht="20.25" customHeight="1" x14ac:dyDescent="0.15">
      <c r="A41" s="35"/>
      <c r="B41" s="36"/>
      <c r="C41" s="36"/>
      <c r="D41" s="5"/>
    </row>
    <row r="42" spans="1:4" ht="18" customHeight="1" x14ac:dyDescent="0.15">
      <c r="A42" s="35"/>
      <c r="B42" s="36"/>
      <c r="C42" s="36"/>
      <c r="D42" s="5"/>
    </row>
    <row r="43" spans="1:4" ht="18" customHeight="1" x14ac:dyDescent="0.15">
      <c r="A43" s="35"/>
      <c r="B43" s="36"/>
      <c r="C43" s="36"/>
      <c r="D43" s="5"/>
    </row>
    <row r="44" spans="1:4" ht="18" customHeight="1" x14ac:dyDescent="0.15">
      <c r="A44" s="35"/>
      <c r="B44" s="36"/>
      <c r="C44" s="36"/>
      <c r="D44" s="5"/>
    </row>
    <row r="45" spans="1:4" ht="18" customHeight="1" x14ac:dyDescent="0.15">
      <c r="A45" s="35"/>
      <c r="B45" s="36"/>
      <c r="C45" s="36"/>
      <c r="D45" s="5"/>
    </row>
  </sheetData>
  <mergeCells count="4">
    <mergeCell ref="A2:D2"/>
    <mergeCell ref="A3:D3"/>
    <mergeCell ref="A5:A6"/>
    <mergeCell ref="D5:D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17A6E-F14D-4EE5-9617-6239C0BE66DD}">
  <dimension ref="A1:G35"/>
  <sheetViews>
    <sheetView workbookViewId="0">
      <selection activeCell="B17" sqref="B17"/>
    </sheetView>
  </sheetViews>
  <sheetFormatPr defaultRowHeight="13.5" x14ac:dyDescent="0.15"/>
  <cols>
    <col min="1" max="1" width="28.875" style="3" customWidth="1"/>
    <col min="2" max="4" width="19.125" style="3" customWidth="1"/>
    <col min="5" max="256" width="9" style="3"/>
    <col min="257" max="257" width="28.875" style="3" customWidth="1"/>
    <col min="258" max="260" width="19.125" style="3" customWidth="1"/>
    <col min="261" max="512" width="9" style="3"/>
    <col min="513" max="513" width="28.875" style="3" customWidth="1"/>
    <col min="514" max="516" width="19.125" style="3" customWidth="1"/>
    <col min="517" max="768" width="9" style="3"/>
    <col min="769" max="769" width="28.875" style="3" customWidth="1"/>
    <col min="770" max="772" width="19.125" style="3" customWidth="1"/>
    <col min="773" max="1024" width="9" style="3"/>
    <col min="1025" max="1025" width="28.875" style="3" customWidth="1"/>
    <col min="1026" max="1028" width="19.125" style="3" customWidth="1"/>
    <col min="1029" max="1280" width="9" style="3"/>
    <col min="1281" max="1281" width="28.875" style="3" customWidth="1"/>
    <col min="1282" max="1284" width="19.125" style="3" customWidth="1"/>
    <col min="1285" max="1536" width="9" style="3"/>
    <col min="1537" max="1537" width="28.875" style="3" customWidth="1"/>
    <col min="1538" max="1540" width="19.125" style="3" customWidth="1"/>
    <col min="1541" max="1792" width="9" style="3"/>
    <col min="1793" max="1793" width="28.875" style="3" customWidth="1"/>
    <col min="1794" max="1796" width="19.125" style="3" customWidth="1"/>
    <col min="1797" max="2048" width="9" style="3"/>
    <col min="2049" max="2049" width="28.875" style="3" customWidth="1"/>
    <col min="2050" max="2052" width="19.125" style="3" customWidth="1"/>
    <col min="2053" max="2304" width="9" style="3"/>
    <col min="2305" max="2305" width="28.875" style="3" customWidth="1"/>
    <col min="2306" max="2308" width="19.125" style="3" customWidth="1"/>
    <col min="2309" max="2560" width="9" style="3"/>
    <col min="2561" max="2561" width="28.875" style="3" customWidth="1"/>
    <col min="2562" max="2564" width="19.125" style="3" customWidth="1"/>
    <col min="2565" max="2816" width="9" style="3"/>
    <col min="2817" max="2817" width="28.875" style="3" customWidth="1"/>
    <col min="2818" max="2820" width="19.125" style="3" customWidth="1"/>
    <col min="2821" max="3072" width="9" style="3"/>
    <col min="3073" max="3073" width="28.875" style="3" customWidth="1"/>
    <col min="3074" max="3076" width="19.125" style="3" customWidth="1"/>
    <col min="3077" max="3328" width="9" style="3"/>
    <col min="3329" max="3329" width="28.875" style="3" customWidth="1"/>
    <col min="3330" max="3332" width="19.125" style="3" customWidth="1"/>
    <col min="3333" max="3584" width="9" style="3"/>
    <col min="3585" max="3585" width="28.875" style="3" customWidth="1"/>
    <col min="3586" max="3588" width="19.125" style="3" customWidth="1"/>
    <col min="3589" max="3840" width="9" style="3"/>
    <col min="3841" max="3841" width="28.875" style="3" customWidth="1"/>
    <col min="3842" max="3844" width="19.125" style="3" customWidth="1"/>
    <col min="3845" max="4096" width="9" style="3"/>
    <col min="4097" max="4097" width="28.875" style="3" customWidth="1"/>
    <col min="4098" max="4100" width="19.125" style="3" customWidth="1"/>
    <col min="4101" max="4352" width="9" style="3"/>
    <col min="4353" max="4353" width="28.875" style="3" customWidth="1"/>
    <col min="4354" max="4356" width="19.125" style="3" customWidth="1"/>
    <col min="4357" max="4608" width="9" style="3"/>
    <col min="4609" max="4609" width="28.875" style="3" customWidth="1"/>
    <col min="4610" max="4612" width="19.125" style="3" customWidth="1"/>
    <col min="4613" max="4864" width="9" style="3"/>
    <col min="4865" max="4865" width="28.875" style="3" customWidth="1"/>
    <col min="4866" max="4868" width="19.125" style="3" customWidth="1"/>
    <col min="4869" max="5120" width="9" style="3"/>
    <col min="5121" max="5121" width="28.875" style="3" customWidth="1"/>
    <col min="5122" max="5124" width="19.125" style="3" customWidth="1"/>
    <col min="5125" max="5376" width="9" style="3"/>
    <col min="5377" max="5377" width="28.875" style="3" customWidth="1"/>
    <col min="5378" max="5380" width="19.125" style="3" customWidth="1"/>
    <col min="5381" max="5632" width="9" style="3"/>
    <col min="5633" max="5633" width="28.875" style="3" customWidth="1"/>
    <col min="5634" max="5636" width="19.125" style="3" customWidth="1"/>
    <col min="5637" max="5888" width="9" style="3"/>
    <col min="5889" max="5889" width="28.875" style="3" customWidth="1"/>
    <col min="5890" max="5892" width="19.125" style="3" customWidth="1"/>
    <col min="5893" max="6144" width="9" style="3"/>
    <col min="6145" max="6145" width="28.875" style="3" customWidth="1"/>
    <col min="6146" max="6148" width="19.125" style="3" customWidth="1"/>
    <col min="6149" max="6400" width="9" style="3"/>
    <col min="6401" max="6401" width="28.875" style="3" customWidth="1"/>
    <col min="6402" max="6404" width="19.125" style="3" customWidth="1"/>
    <col min="6405" max="6656" width="9" style="3"/>
    <col min="6657" max="6657" width="28.875" style="3" customWidth="1"/>
    <col min="6658" max="6660" width="19.125" style="3" customWidth="1"/>
    <col min="6661" max="6912" width="9" style="3"/>
    <col min="6913" max="6913" width="28.875" style="3" customWidth="1"/>
    <col min="6914" max="6916" width="19.125" style="3" customWidth="1"/>
    <col min="6917" max="7168" width="9" style="3"/>
    <col min="7169" max="7169" width="28.875" style="3" customWidth="1"/>
    <col min="7170" max="7172" width="19.125" style="3" customWidth="1"/>
    <col min="7173" max="7424" width="9" style="3"/>
    <col min="7425" max="7425" width="28.875" style="3" customWidth="1"/>
    <col min="7426" max="7428" width="19.125" style="3" customWidth="1"/>
    <col min="7429" max="7680" width="9" style="3"/>
    <col min="7681" max="7681" width="28.875" style="3" customWidth="1"/>
    <col min="7682" max="7684" width="19.125" style="3" customWidth="1"/>
    <col min="7685" max="7936" width="9" style="3"/>
    <col min="7937" max="7937" width="28.875" style="3" customWidth="1"/>
    <col min="7938" max="7940" width="19.125" style="3" customWidth="1"/>
    <col min="7941" max="8192" width="9" style="3"/>
    <col min="8193" max="8193" width="28.875" style="3" customWidth="1"/>
    <col min="8194" max="8196" width="19.125" style="3" customWidth="1"/>
    <col min="8197" max="8448" width="9" style="3"/>
    <col min="8449" max="8449" width="28.875" style="3" customWidth="1"/>
    <col min="8450" max="8452" width="19.125" style="3" customWidth="1"/>
    <col min="8453" max="8704" width="9" style="3"/>
    <col min="8705" max="8705" width="28.875" style="3" customWidth="1"/>
    <col min="8706" max="8708" width="19.125" style="3" customWidth="1"/>
    <col min="8709" max="8960" width="9" style="3"/>
    <col min="8961" max="8961" width="28.875" style="3" customWidth="1"/>
    <col min="8962" max="8964" width="19.125" style="3" customWidth="1"/>
    <col min="8965" max="9216" width="9" style="3"/>
    <col min="9217" max="9217" width="28.875" style="3" customWidth="1"/>
    <col min="9218" max="9220" width="19.125" style="3" customWidth="1"/>
    <col min="9221" max="9472" width="9" style="3"/>
    <col min="9473" max="9473" width="28.875" style="3" customWidth="1"/>
    <col min="9474" max="9476" width="19.125" style="3" customWidth="1"/>
    <col min="9477" max="9728" width="9" style="3"/>
    <col min="9729" max="9729" width="28.875" style="3" customWidth="1"/>
    <col min="9730" max="9732" width="19.125" style="3" customWidth="1"/>
    <col min="9733" max="9984" width="9" style="3"/>
    <col min="9985" max="9985" width="28.875" style="3" customWidth="1"/>
    <col min="9986" max="9988" width="19.125" style="3" customWidth="1"/>
    <col min="9989" max="10240" width="9" style="3"/>
    <col min="10241" max="10241" width="28.875" style="3" customWidth="1"/>
    <col min="10242" max="10244" width="19.125" style="3" customWidth="1"/>
    <col min="10245" max="10496" width="9" style="3"/>
    <col min="10497" max="10497" width="28.875" style="3" customWidth="1"/>
    <col min="10498" max="10500" width="19.125" style="3" customWidth="1"/>
    <col min="10501" max="10752" width="9" style="3"/>
    <col min="10753" max="10753" width="28.875" style="3" customWidth="1"/>
    <col min="10754" max="10756" width="19.125" style="3" customWidth="1"/>
    <col min="10757" max="11008" width="9" style="3"/>
    <col min="11009" max="11009" width="28.875" style="3" customWidth="1"/>
    <col min="11010" max="11012" width="19.125" style="3" customWidth="1"/>
    <col min="11013" max="11264" width="9" style="3"/>
    <col min="11265" max="11265" width="28.875" style="3" customWidth="1"/>
    <col min="11266" max="11268" width="19.125" style="3" customWidth="1"/>
    <col min="11269" max="11520" width="9" style="3"/>
    <col min="11521" max="11521" width="28.875" style="3" customWidth="1"/>
    <col min="11522" max="11524" width="19.125" style="3" customWidth="1"/>
    <col min="11525" max="11776" width="9" style="3"/>
    <col min="11777" max="11777" width="28.875" style="3" customWidth="1"/>
    <col min="11778" max="11780" width="19.125" style="3" customWidth="1"/>
    <col min="11781" max="12032" width="9" style="3"/>
    <col min="12033" max="12033" width="28.875" style="3" customWidth="1"/>
    <col min="12034" max="12036" width="19.125" style="3" customWidth="1"/>
    <col min="12037" max="12288" width="9" style="3"/>
    <col min="12289" max="12289" width="28.875" style="3" customWidth="1"/>
    <col min="12290" max="12292" width="19.125" style="3" customWidth="1"/>
    <col min="12293" max="12544" width="9" style="3"/>
    <col min="12545" max="12545" width="28.875" style="3" customWidth="1"/>
    <col min="12546" max="12548" width="19.125" style="3" customWidth="1"/>
    <col min="12549" max="12800" width="9" style="3"/>
    <col min="12801" max="12801" width="28.875" style="3" customWidth="1"/>
    <col min="12802" max="12804" width="19.125" style="3" customWidth="1"/>
    <col min="12805" max="13056" width="9" style="3"/>
    <col min="13057" max="13057" width="28.875" style="3" customWidth="1"/>
    <col min="13058" max="13060" width="19.125" style="3" customWidth="1"/>
    <col min="13061" max="13312" width="9" style="3"/>
    <col min="13313" max="13313" width="28.875" style="3" customWidth="1"/>
    <col min="13314" max="13316" width="19.125" style="3" customWidth="1"/>
    <col min="13317" max="13568" width="9" style="3"/>
    <col min="13569" max="13569" width="28.875" style="3" customWidth="1"/>
    <col min="13570" max="13572" width="19.125" style="3" customWidth="1"/>
    <col min="13573" max="13824" width="9" style="3"/>
    <col min="13825" max="13825" width="28.875" style="3" customWidth="1"/>
    <col min="13826" max="13828" width="19.125" style="3" customWidth="1"/>
    <col min="13829" max="14080" width="9" style="3"/>
    <col min="14081" max="14081" width="28.875" style="3" customWidth="1"/>
    <col min="14082" max="14084" width="19.125" style="3" customWidth="1"/>
    <col min="14085" max="14336" width="9" style="3"/>
    <col min="14337" max="14337" width="28.875" style="3" customWidth="1"/>
    <col min="14338" max="14340" width="19.125" style="3" customWidth="1"/>
    <col min="14341" max="14592" width="9" style="3"/>
    <col min="14593" max="14593" width="28.875" style="3" customWidth="1"/>
    <col min="14594" max="14596" width="19.125" style="3" customWidth="1"/>
    <col min="14597" max="14848" width="9" style="3"/>
    <col min="14849" max="14849" width="28.875" style="3" customWidth="1"/>
    <col min="14850" max="14852" width="19.125" style="3" customWidth="1"/>
    <col min="14853" max="15104" width="9" style="3"/>
    <col min="15105" max="15105" width="28.875" style="3" customWidth="1"/>
    <col min="15106" max="15108" width="19.125" style="3" customWidth="1"/>
    <col min="15109" max="15360" width="9" style="3"/>
    <col min="15361" max="15361" width="28.875" style="3" customWidth="1"/>
    <col min="15362" max="15364" width="19.125" style="3" customWidth="1"/>
    <col min="15365" max="15616" width="9" style="3"/>
    <col min="15617" max="15617" width="28.875" style="3" customWidth="1"/>
    <col min="15618" max="15620" width="19.125" style="3" customWidth="1"/>
    <col min="15621" max="15872" width="9" style="3"/>
    <col min="15873" max="15873" width="28.875" style="3" customWidth="1"/>
    <col min="15874" max="15876" width="19.125" style="3" customWidth="1"/>
    <col min="15877" max="16128" width="9" style="3"/>
    <col min="16129" max="16129" width="28.875" style="3" customWidth="1"/>
    <col min="16130" max="16132" width="19.125" style="3" customWidth="1"/>
    <col min="16133" max="16384" width="9" style="3"/>
  </cols>
  <sheetData>
    <row r="1" spans="1:4" ht="20.25" customHeight="1" x14ac:dyDescent="0.15">
      <c r="A1" s="6" t="s">
        <v>1</v>
      </c>
    </row>
    <row r="2" spans="1:4" ht="18.75" x14ac:dyDescent="0.15">
      <c r="A2" s="50" t="s">
        <v>33</v>
      </c>
      <c r="B2" s="50"/>
      <c r="C2" s="50"/>
      <c r="D2" s="50"/>
    </row>
    <row r="3" spans="1:4" ht="17.25" x14ac:dyDescent="0.15">
      <c r="A3" s="48" t="s">
        <v>65</v>
      </c>
      <c r="B3" s="51"/>
      <c r="C3" s="51"/>
      <c r="D3" s="51"/>
    </row>
    <row r="4" spans="1:4" x14ac:dyDescent="0.15">
      <c r="D4" s="8" t="s">
        <v>3</v>
      </c>
    </row>
    <row r="5" spans="1:4" ht="21.2" customHeight="1" x14ac:dyDescent="0.15">
      <c r="A5" s="37" t="s">
        <v>34</v>
      </c>
      <c r="B5" s="52" t="s">
        <v>35</v>
      </c>
      <c r="C5" s="53"/>
      <c r="D5" s="54"/>
    </row>
    <row r="6" spans="1:4" ht="22.7" customHeight="1" x14ac:dyDescent="0.15">
      <c r="A6" s="39" t="s">
        <v>36</v>
      </c>
      <c r="B6" s="40"/>
      <c r="C6" s="40"/>
      <c r="D6" s="41"/>
    </row>
    <row r="7" spans="1:4" ht="22.7" customHeight="1" x14ac:dyDescent="0.15">
      <c r="A7" s="39" t="s">
        <v>37</v>
      </c>
      <c r="B7" s="42"/>
      <c r="C7" s="42"/>
      <c r="D7" s="41"/>
    </row>
    <row r="8" spans="1:4" ht="22.7" customHeight="1" x14ac:dyDescent="0.15">
      <c r="A8" s="39" t="s">
        <v>38</v>
      </c>
      <c r="B8" s="42">
        <v>13679</v>
      </c>
      <c r="C8" s="42"/>
      <c r="D8" s="41"/>
    </row>
    <row r="9" spans="1:4" ht="22.7" customHeight="1" x14ac:dyDescent="0.15">
      <c r="A9" s="39" t="s">
        <v>39</v>
      </c>
      <c r="B9" s="42">
        <v>207782</v>
      </c>
      <c r="C9" s="42"/>
      <c r="D9" s="41"/>
    </row>
    <row r="10" spans="1:4" ht="22.7" customHeight="1" x14ac:dyDescent="0.15">
      <c r="A10" s="39" t="s">
        <v>40</v>
      </c>
      <c r="B10" s="42">
        <v>200000</v>
      </c>
      <c r="C10" s="42"/>
      <c r="D10" s="41"/>
    </row>
    <row r="11" spans="1:4" ht="22.7" customHeight="1" x14ac:dyDescent="0.15">
      <c r="A11" s="39" t="s">
        <v>41</v>
      </c>
      <c r="B11" s="42">
        <v>0</v>
      </c>
      <c r="C11" s="42"/>
      <c r="D11" s="41"/>
    </row>
    <row r="12" spans="1:4" ht="22.7" customHeight="1" x14ac:dyDescent="0.15">
      <c r="A12" s="39" t="s">
        <v>42</v>
      </c>
      <c r="B12" s="30">
        <v>0</v>
      </c>
      <c r="C12" s="42"/>
      <c r="D12" s="41"/>
    </row>
    <row r="13" spans="1:4" ht="22.7" customHeight="1" x14ac:dyDescent="0.15">
      <c r="A13" s="39" t="s">
        <v>43</v>
      </c>
      <c r="B13" s="42"/>
      <c r="C13" s="42">
        <f>SUM(B8:B12)</f>
        <v>421461</v>
      </c>
      <c r="D13" s="41"/>
    </row>
    <row r="14" spans="1:4" ht="22.7" customHeight="1" x14ac:dyDescent="0.15">
      <c r="A14" s="39" t="s">
        <v>44</v>
      </c>
      <c r="B14" s="42"/>
      <c r="C14" s="42"/>
      <c r="D14" s="41"/>
    </row>
    <row r="15" spans="1:4" ht="22.7" customHeight="1" x14ac:dyDescent="0.15">
      <c r="A15" s="39" t="s">
        <v>45</v>
      </c>
      <c r="B15" s="42">
        <v>1</v>
      </c>
      <c r="C15" s="42"/>
      <c r="D15" s="41"/>
    </row>
    <row r="16" spans="1:4" ht="22.7" customHeight="1" x14ac:dyDescent="0.15">
      <c r="A16" s="39" t="s">
        <v>46</v>
      </c>
      <c r="B16" s="42"/>
      <c r="C16" s="42">
        <f>SUM(B15)</f>
        <v>1</v>
      </c>
      <c r="D16" s="41"/>
    </row>
    <row r="17" spans="1:7" ht="22.7" customHeight="1" x14ac:dyDescent="0.15">
      <c r="A17" s="39" t="s">
        <v>47</v>
      </c>
      <c r="B17" s="42"/>
      <c r="C17" s="42"/>
      <c r="D17" s="41"/>
    </row>
    <row r="18" spans="1:7" ht="22.7" customHeight="1" x14ac:dyDescent="0.15">
      <c r="A18" s="39" t="s">
        <v>48</v>
      </c>
      <c r="B18" s="30">
        <v>0</v>
      </c>
      <c r="C18" s="42"/>
      <c r="D18" s="41"/>
    </row>
    <row r="19" spans="1:7" ht="22.7" customHeight="1" x14ac:dyDescent="0.15">
      <c r="A19" s="39" t="s">
        <v>49</v>
      </c>
      <c r="B19" s="42"/>
      <c r="C19" s="30">
        <f>SUM(B18)</f>
        <v>0</v>
      </c>
      <c r="D19" s="41"/>
    </row>
    <row r="20" spans="1:7" ht="14.25" thickBot="1" x14ac:dyDescent="0.2">
      <c r="A20" s="39" t="s">
        <v>50</v>
      </c>
      <c r="B20" s="42"/>
      <c r="C20" s="42"/>
      <c r="D20" s="43">
        <f>SUM(C8:D19)</f>
        <v>421462</v>
      </c>
    </row>
    <row r="21" spans="1:7" ht="22.7" customHeight="1" thickTop="1" x14ac:dyDescent="0.15">
      <c r="A21" s="39" t="s">
        <v>51</v>
      </c>
      <c r="B21" s="42"/>
      <c r="C21" s="42"/>
      <c r="D21" s="41"/>
    </row>
    <row r="22" spans="1:7" ht="22.7" customHeight="1" x14ac:dyDescent="0.15">
      <c r="A22" s="39" t="s">
        <v>52</v>
      </c>
      <c r="B22" s="42"/>
      <c r="C22" s="42"/>
      <c r="D22" s="41"/>
      <c r="G22" s="4"/>
    </row>
    <row r="23" spans="1:7" ht="22.7" customHeight="1" x14ac:dyDescent="0.15">
      <c r="A23" s="39" t="s">
        <v>53</v>
      </c>
      <c r="B23" s="42">
        <v>0</v>
      </c>
      <c r="C23" s="42"/>
      <c r="D23" s="41"/>
    </row>
    <row r="24" spans="1:7" ht="22.7" customHeight="1" x14ac:dyDescent="0.15">
      <c r="A24" s="39" t="s">
        <v>54</v>
      </c>
      <c r="B24" s="30">
        <v>0</v>
      </c>
      <c r="C24" s="42"/>
      <c r="D24" s="41"/>
    </row>
    <row r="25" spans="1:7" ht="22.7" customHeight="1" x14ac:dyDescent="0.15">
      <c r="A25" s="39" t="s">
        <v>55</v>
      </c>
      <c r="B25" s="42"/>
      <c r="C25" s="42">
        <f>SUM(B23:B24)</f>
        <v>0</v>
      </c>
      <c r="D25" s="41"/>
    </row>
    <row r="26" spans="1:7" ht="22.7" customHeight="1" x14ac:dyDescent="0.15">
      <c r="A26" s="39" t="s">
        <v>56</v>
      </c>
      <c r="B26" s="42"/>
      <c r="C26" s="42"/>
      <c r="D26" s="41"/>
    </row>
    <row r="27" spans="1:7" ht="22.7" customHeight="1" x14ac:dyDescent="0.15">
      <c r="A27" s="39" t="s">
        <v>57</v>
      </c>
      <c r="B27" s="30">
        <v>200000</v>
      </c>
      <c r="C27" s="42"/>
      <c r="D27" s="41"/>
    </row>
    <row r="28" spans="1:7" ht="22.7" customHeight="1" x14ac:dyDescent="0.15">
      <c r="A28" s="39" t="s">
        <v>58</v>
      </c>
      <c r="B28" s="42"/>
      <c r="C28" s="30">
        <f>SUM(B27)</f>
        <v>200000</v>
      </c>
      <c r="D28" s="41"/>
    </row>
    <row r="29" spans="1:7" ht="14.25" thickBot="1" x14ac:dyDescent="0.2">
      <c r="A29" s="39" t="s">
        <v>59</v>
      </c>
      <c r="B29" s="42"/>
      <c r="C29" s="42"/>
      <c r="D29" s="41">
        <f>SUM(C22:C28)</f>
        <v>200000</v>
      </c>
    </row>
    <row r="30" spans="1:7" ht="22.7" customHeight="1" thickTop="1" x14ac:dyDescent="0.15">
      <c r="A30" s="39" t="s">
        <v>60</v>
      </c>
      <c r="B30" s="42"/>
      <c r="C30" s="42"/>
      <c r="D30" s="44"/>
    </row>
    <row r="31" spans="1:7" ht="22.7" customHeight="1" x14ac:dyDescent="0.15">
      <c r="A31" s="39" t="s">
        <v>61</v>
      </c>
      <c r="B31" s="42"/>
      <c r="C31" s="42">
        <v>249734</v>
      </c>
      <c r="D31" s="41"/>
    </row>
    <row r="32" spans="1:7" ht="22.7" customHeight="1" x14ac:dyDescent="0.15">
      <c r="A32" s="39" t="s">
        <v>62</v>
      </c>
      <c r="B32" s="42"/>
      <c r="C32" s="45">
        <v>-28272</v>
      </c>
      <c r="D32" s="41"/>
    </row>
    <row r="33" spans="1:4" ht="22.7" customHeight="1" x14ac:dyDescent="0.15">
      <c r="A33" s="39" t="s">
        <v>63</v>
      </c>
      <c r="B33" s="42"/>
      <c r="C33" s="42"/>
      <c r="D33" s="30">
        <f>SUM(C31:C32)</f>
        <v>221462</v>
      </c>
    </row>
    <row r="34" spans="1:4" ht="14.25" thickBot="1" x14ac:dyDescent="0.2">
      <c r="A34" s="46" t="s">
        <v>64</v>
      </c>
      <c r="B34" s="30"/>
      <c r="C34" s="30"/>
      <c r="D34" s="43">
        <f>SUM(D29:D33)</f>
        <v>421462</v>
      </c>
    </row>
    <row r="35" spans="1:4" ht="14.25" thickTop="1" x14ac:dyDescent="0.15"/>
  </sheetData>
  <mergeCells count="3">
    <mergeCell ref="A2:D2"/>
    <mergeCell ref="A3:D3"/>
    <mergeCell ref="B5:D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724B-53CD-4790-8922-C0B1A8ECDBC2}">
  <dimension ref="A1:G35"/>
  <sheetViews>
    <sheetView workbookViewId="0">
      <selection activeCell="A2" sqref="A2:D2"/>
    </sheetView>
  </sheetViews>
  <sheetFormatPr defaultRowHeight="13.5" x14ac:dyDescent="0.15"/>
  <cols>
    <col min="1" max="1" width="28.875" style="3" customWidth="1"/>
    <col min="2" max="4" width="19.125" style="3" customWidth="1"/>
    <col min="5" max="256" width="9" style="3"/>
    <col min="257" max="257" width="28.875" style="3" customWidth="1"/>
    <col min="258" max="260" width="19.125" style="3" customWidth="1"/>
    <col min="261" max="512" width="9" style="3"/>
    <col min="513" max="513" width="28.875" style="3" customWidth="1"/>
    <col min="514" max="516" width="19.125" style="3" customWidth="1"/>
    <col min="517" max="768" width="9" style="3"/>
    <col min="769" max="769" width="28.875" style="3" customWidth="1"/>
    <col min="770" max="772" width="19.125" style="3" customWidth="1"/>
    <col min="773" max="1024" width="9" style="3"/>
    <col min="1025" max="1025" width="28.875" style="3" customWidth="1"/>
    <col min="1026" max="1028" width="19.125" style="3" customWidth="1"/>
    <col min="1029" max="1280" width="9" style="3"/>
    <col min="1281" max="1281" width="28.875" style="3" customWidth="1"/>
    <col min="1282" max="1284" width="19.125" style="3" customWidth="1"/>
    <col min="1285" max="1536" width="9" style="3"/>
    <col min="1537" max="1537" width="28.875" style="3" customWidth="1"/>
    <col min="1538" max="1540" width="19.125" style="3" customWidth="1"/>
    <col min="1541" max="1792" width="9" style="3"/>
    <col min="1793" max="1793" width="28.875" style="3" customWidth="1"/>
    <col min="1794" max="1796" width="19.125" style="3" customWidth="1"/>
    <col min="1797" max="2048" width="9" style="3"/>
    <col min="2049" max="2049" width="28.875" style="3" customWidth="1"/>
    <col min="2050" max="2052" width="19.125" style="3" customWidth="1"/>
    <col min="2053" max="2304" width="9" style="3"/>
    <col min="2305" max="2305" width="28.875" style="3" customWidth="1"/>
    <col min="2306" max="2308" width="19.125" style="3" customWidth="1"/>
    <col min="2309" max="2560" width="9" style="3"/>
    <col min="2561" max="2561" width="28.875" style="3" customWidth="1"/>
    <col min="2562" max="2564" width="19.125" style="3" customWidth="1"/>
    <col min="2565" max="2816" width="9" style="3"/>
    <col min="2817" max="2817" width="28.875" style="3" customWidth="1"/>
    <col min="2818" max="2820" width="19.125" style="3" customWidth="1"/>
    <col min="2821" max="3072" width="9" style="3"/>
    <col min="3073" max="3073" width="28.875" style="3" customWidth="1"/>
    <col min="3074" max="3076" width="19.125" style="3" customWidth="1"/>
    <col min="3077" max="3328" width="9" style="3"/>
    <col min="3329" max="3329" width="28.875" style="3" customWidth="1"/>
    <col min="3330" max="3332" width="19.125" style="3" customWidth="1"/>
    <col min="3333" max="3584" width="9" style="3"/>
    <col min="3585" max="3585" width="28.875" style="3" customWidth="1"/>
    <col min="3586" max="3588" width="19.125" style="3" customWidth="1"/>
    <col min="3589" max="3840" width="9" style="3"/>
    <col min="3841" max="3841" width="28.875" style="3" customWidth="1"/>
    <col min="3842" max="3844" width="19.125" style="3" customWidth="1"/>
    <col min="3845" max="4096" width="9" style="3"/>
    <col min="4097" max="4097" width="28.875" style="3" customWidth="1"/>
    <col min="4098" max="4100" width="19.125" style="3" customWidth="1"/>
    <col min="4101" max="4352" width="9" style="3"/>
    <col min="4353" max="4353" width="28.875" style="3" customWidth="1"/>
    <col min="4354" max="4356" width="19.125" style="3" customWidth="1"/>
    <col min="4357" max="4608" width="9" style="3"/>
    <col min="4609" max="4609" width="28.875" style="3" customWidth="1"/>
    <col min="4610" max="4612" width="19.125" style="3" customWidth="1"/>
    <col min="4613" max="4864" width="9" style="3"/>
    <col min="4865" max="4865" width="28.875" style="3" customWidth="1"/>
    <col min="4866" max="4868" width="19.125" style="3" customWidth="1"/>
    <col min="4869" max="5120" width="9" style="3"/>
    <col min="5121" max="5121" width="28.875" style="3" customWidth="1"/>
    <col min="5122" max="5124" width="19.125" style="3" customWidth="1"/>
    <col min="5125" max="5376" width="9" style="3"/>
    <col min="5377" max="5377" width="28.875" style="3" customWidth="1"/>
    <col min="5378" max="5380" width="19.125" style="3" customWidth="1"/>
    <col min="5381" max="5632" width="9" style="3"/>
    <col min="5633" max="5633" width="28.875" style="3" customWidth="1"/>
    <col min="5634" max="5636" width="19.125" style="3" customWidth="1"/>
    <col min="5637" max="5888" width="9" style="3"/>
    <col min="5889" max="5889" width="28.875" style="3" customWidth="1"/>
    <col min="5890" max="5892" width="19.125" style="3" customWidth="1"/>
    <col min="5893" max="6144" width="9" style="3"/>
    <col min="6145" max="6145" width="28.875" style="3" customWidth="1"/>
    <col min="6146" max="6148" width="19.125" style="3" customWidth="1"/>
    <col min="6149" max="6400" width="9" style="3"/>
    <col min="6401" max="6401" width="28.875" style="3" customWidth="1"/>
    <col min="6402" max="6404" width="19.125" style="3" customWidth="1"/>
    <col min="6405" max="6656" width="9" style="3"/>
    <col min="6657" max="6657" width="28.875" style="3" customWidth="1"/>
    <col min="6658" max="6660" width="19.125" style="3" customWidth="1"/>
    <col min="6661" max="6912" width="9" style="3"/>
    <col min="6913" max="6913" width="28.875" style="3" customWidth="1"/>
    <col min="6914" max="6916" width="19.125" style="3" customWidth="1"/>
    <col min="6917" max="7168" width="9" style="3"/>
    <col min="7169" max="7169" width="28.875" style="3" customWidth="1"/>
    <col min="7170" max="7172" width="19.125" style="3" customWidth="1"/>
    <col min="7173" max="7424" width="9" style="3"/>
    <col min="7425" max="7425" width="28.875" style="3" customWidth="1"/>
    <col min="7426" max="7428" width="19.125" style="3" customWidth="1"/>
    <col min="7429" max="7680" width="9" style="3"/>
    <col min="7681" max="7681" width="28.875" style="3" customWidth="1"/>
    <col min="7682" max="7684" width="19.125" style="3" customWidth="1"/>
    <col min="7685" max="7936" width="9" style="3"/>
    <col min="7937" max="7937" width="28.875" style="3" customWidth="1"/>
    <col min="7938" max="7940" width="19.125" style="3" customWidth="1"/>
    <col min="7941" max="8192" width="9" style="3"/>
    <col min="8193" max="8193" width="28.875" style="3" customWidth="1"/>
    <col min="8194" max="8196" width="19.125" style="3" customWidth="1"/>
    <col min="8197" max="8448" width="9" style="3"/>
    <col min="8449" max="8449" width="28.875" style="3" customWidth="1"/>
    <col min="8450" max="8452" width="19.125" style="3" customWidth="1"/>
    <col min="8453" max="8704" width="9" style="3"/>
    <col min="8705" max="8705" width="28.875" style="3" customWidth="1"/>
    <col min="8706" max="8708" width="19.125" style="3" customWidth="1"/>
    <col min="8709" max="8960" width="9" style="3"/>
    <col min="8961" max="8961" width="28.875" style="3" customWidth="1"/>
    <col min="8962" max="8964" width="19.125" style="3" customWidth="1"/>
    <col min="8965" max="9216" width="9" style="3"/>
    <col min="9217" max="9217" width="28.875" style="3" customWidth="1"/>
    <col min="9218" max="9220" width="19.125" style="3" customWidth="1"/>
    <col min="9221" max="9472" width="9" style="3"/>
    <col min="9473" max="9473" width="28.875" style="3" customWidth="1"/>
    <col min="9474" max="9476" width="19.125" style="3" customWidth="1"/>
    <col min="9477" max="9728" width="9" style="3"/>
    <col min="9729" max="9729" width="28.875" style="3" customWidth="1"/>
    <col min="9730" max="9732" width="19.125" style="3" customWidth="1"/>
    <col min="9733" max="9984" width="9" style="3"/>
    <col min="9985" max="9985" width="28.875" style="3" customWidth="1"/>
    <col min="9986" max="9988" width="19.125" style="3" customWidth="1"/>
    <col min="9989" max="10240" width="9" style="3"/>
    <col min="10241" max="10241" width="28.875" style="3" customWidth="1"/>
    <col min="10242" max="10244" width="19.125" style="3" customWidth="1"/>
    <col min="10245" max="10496" width="9" style="3"/>
    <col min="10497" max="10497" width="28.875" style="3" customWidth="1"/>
    <col min="10498" max="10500" width="19.125" style="3" customWidth="1"/>
    <col min="10501" max="10752" width="9" style="3"/>
    <col min="10753" max="10753" width="28.875" style="3" customWidth="1"/>
    <col min="10754" max="10756" width="19.125" style="3" customWidth="1"/>
    <col min="10757" max="11008" width="9" style="3"/>
    <col min="11009" max="11009" width="28.875" style="3" customWidth="1"/>
    <col min="11010" max="11012" width="19.125" style="3" customWidth="1"/>
    <col min="11013" max="11264" width="9" style="3"/>
    <col min="11265" max="11265" width="28.875" style="3" customWidth="1"/>
    <col min="11266" max="11268" width="19.125" style="3" customWidth="1"/>
    <col min="11269" max="11520" width="9" style="3"/>
    <col min="11521" max="11521" width="28.875" style="3" customWidth="1"/>
    <col min="11522" max="11524" width="19.125" style="3" customWidth="1"/>
    <col min="11525" max="11776" width="9" style="3"/>
    <col min="11777" max="11777" width="28.875" style="3" customWidth="1"/>
    <col min="11778" max="11780" width="19.125" style="3" customWidth="1"/>
    <col min="11781" max="12032" width="9" style="3"/>
    <col min="12033" max="12033" width="28.875" style="3" customWidth="1"/>
    <col min="12034" max="12036" width="19.125" style="3" customWidth="1"/>
    <col min="12037" max="12288" width="9" style="3"/>
    <col min="12289" max="12289" width="28.875" style="3" customWidth="1"/>
    <col min="12290" max="12292" width="19.125" style="3" customWidth="1"/>
    <col min="12293" max="12544" width="9" style="3"/>
    <col min="12545" max="12545" width="28.875" style="3" customWidth="1"/>
    <col min="12546" max="12548" width="19.125" style="3" customWidth="1"/>
    <col min="12549" max="12800" width="9" style="3"/>
    <col min="12801" max="12801" width="28.875" style="3" customWidth="1"/>
    <col min="12802" max="12804" width="19.125" style="3" customWidth="1"/>
    <col min="12805" max="13056" width="9" style="3"/>
    <col min="13057" max="13057" width="28.875" style="3" customWidth="1"/>
    <col min="13058" max="13060" width="19.125" style="3" customWidth="1"/>
    <col min="13061" max="13312" width="9" style="3"/>
    <col min="13313" max="13313" width="28.875" style="3" customWidth="1"/>
    <col min="13314" max="13316" width="19.125" style="3" customWidth="1"/>
    <col min="13317" max="13568" width="9" style="3"/>
    <col min="13569" max="13569" width="28.875" style="3" customWidth="1"/>
    <col min="13570" max="13572" width="19.125" style="3" customWidth="1"/>
    <col min="13573" max="13824" width="9" style="3"/>
    <col min="13825" max="13825" width="28.875" style="3" customWidth="1"/>
    <col min="13826" max="13828" width="19.125" style="3" customWidth="1"/>
    <col min="13829" max="14080" width="9" style="3"/>
    <col min="14081" max="14081" width="28.875" style="3" customWidth="1"/>
    <col min="14082" max="14084" width="19.125" style="3" customWidth="1"/>
    <col min="14085" max="14336" width="9" style="3"/>
    <col min="14337" max="14337" width="28.875" style="3" customWidth="1"/>
    <col min="14338" max="14340" width="19.125" style="3" customWidth="1"/>
    <col min="14341" max="14592" width="9" style="3"/>
    <col min="14593" max="14593" width="28.875" style="3" customWidth="1"/>
    <col min="14594" max="14596" width="19.125" style="3" customWidth="1"/>
    <col min="14597" max="14848" width="9" style="3"/>
    <col min="14849" max="14849" width="28.875" style="3" customWidth="1"/>
    <col min="14850" max="14852" width="19.125" style="3" customWidth="1"/>
    <col min="14853" max="15104" width="9" style="3"/>
    <col min="15105" max="15105" width="28.875" style="3" customWidth="1"/>
    <col min="15106" max="15108" width="19.125" style="3" customWidth="1"/>
    <col min="15109" max="15360" width="9" style="3"/>
    <col min="15361" max="15361" width="28.875" style="3" customWidth="1"/>
    <col min="15362" max="15364" width="19.125" style="3" customWidth="1"/>
    <col min="15365" max="15616" width="9" style="3"/>
    <col min="15617" max="15617" width="28.875" style="3" customWidth="1"/>
    <col min="15618" max="15620" width="19.125" style="3" customWidth="1"/>
    <col min="15621" max="15872" width="9" style="3"/>
    <col min="15873" max="15873" width="28.875" style="3" customWidth="1"/>
    <col min="15874" max="15876" width="19.125" style="3" customWidth="1"/>
    <col min="15877" max="16128" width="9" style="3"/>
    <col min="16129" max="16129" width="28.875" style="3" customWidth="1"/>
    <col min="16130" max="16132" width="19.125" style="3" customWidth="1"/>
    <col min="16133" max="16384" width="9" style="3"/>
  </cols>
  <sheetData>
    <row r="1" spans="1:4" ht="20.25" customHeight="1" x14ac:dyDescent="0.15">
      <c r="A1" s="6" t="s">
        <v>1</v>
      </c>
    </row>
    <row r="2" spans="1:4" ht="18.75" x14ac:dyDescent="0.15">
      <c r="A2" s="50" t="s">
        <v>66</v>
      </c>
      <c r="B2" s="50"/>
      <c r="C2" s="50"/>
      <c r="D2" s="50"/>
    </row>
    <row r="3" spans="1:4" ht="17.25" x14ac:dyDescent="0.15">
      <c r="A3" s="48" t="s">
        <v>65</v>
      </c>
      <c r="B3" s="51"/>
      <c r="C3" s="51"/>
      <c r="D3" s="51"/>
    </row>
    <row r="4" spans="1:4" x14ac:dyDescent="0.15">
      <c r="D4" s="8" t="s">
        <v>3</v>
      </c>
    </row>
    <row r="5" spans="1:4" ht="21.2" customHeight="1" x14ac:dyDescent="0.15">
      <c r="A5" s="38" t="s">
        <v>34</v>
      </c>
      <c r="B5" s="52" t="s">
        <v>35</v>
      </c>
      <c r="C5" s="53"/>
      <c r="D5" s="54"/>
    </row>
    <row r="6" spans="1:4" ht="22.7" customHeight="1" x14ac:dyDescent="0.15">
      <c r="A6" s="39" t="s">
        <v>36</v>
      </c>
      <c r="B6" s="40"/>
      <c r="C6" s="40"/>
      <c r="D6" s="41"/>
    </row>
    <row r="7" spans="1:4" ht="22.7" customHeight="1" x14ac:dyDescent="0.15">
      <c r="A7" s="39" t="s">
        <v>37</v>
      </c>
      <c r="B7" s="42"/>
      <c r="C7" s="42"/>
      <c r="D7" s="41"/>
    </row>
    <row r="8" spans="1:4" ht="22.7" customHeight="1" x14ac:dyDescent="0.15">
      <c r="A8" s="39" t="s">
        <v>38</v>
      </c>
      <c r="B8" s="42">
        <v>13679</v>
      </c>
      <c r="C8" s="42"/>
      <c r="D8" s="41"/>
    </row>
    <row r="9" spans="1:4" ht="22.7" customHeight="1" x14ac:dyDescent="0.15">
      <c r="A9" s="39" t="s">
        <v>39</v>
      </c>
      <c r="B9" s="42">
        <v>207782</v>
      </c>
      <c r="C9" s="42"/>
      <c r="D9" s="41"/>
    </row>
    <row r="10" spans="1:4" ht="22.7" customHeight="1" x14ac:dyDescent="0.15">
      <c r="A10" s="39" t="s">
        <v>40</v>
      </c>
      <c r="B10" s="42">
        <v>200000</v>
      </c>
      <c r="C10" s="42"/>
      <c r="D10" s="41"/>
    </row>
    <row r="11" spans="1:4" ht="22.7" customHeight="1" x14ac:dyDescent="0.15">
      <c r="A11" s="39" t="s">
        <v>41</v>
      </c>
      <c r="B11" s="42">
        <v>0</v>
      </c>
      <c r="C11" s="42"/>
      <c r="D11" s="41"/>
    </row>
    <row r="12" spans="1:4" ht="22.7" customHeight="1" x14ac:dyDescent="0.15">
      <c r="A12" s="39" t="s">
        <v>42</v>
      </c>
      <c r="B12" s="30">
        <v>0</v>
      </c>
      <c r="C12" s="42"/>
      <c r="D12" s="41"/>
    </row>
    <row r="13" spans="1:4" ht="22.7" customHeight="1" x14ac:dyDescent="0.15">
      <c r="A13" s="39" t="s">
        <v>43</v>
      </c>
      <c r="B13" s="42"/>
      <c r="C13" s="42">
        <f>SUM(B8:B12)</f>
        <v>421461</v>
      </c>
      <c r="D13" s="41"/>
    </row>
    <row r="14" spans="1:4" ht="22.7" customHeight="1" x14ac:dyDescent="0.15">
      <c r="A14" s="39" t="s">
        <v>44</v>
      </c>
      <c r="B14" s="42"/>
      <c r="C14" s="42"/>
      <c r="D14" s="41"/>
    </row>
    <row r="15" spans="1:4" ht="22.7" customHeight="1" x14ac:dyDescent="0.15">
      <c r="A15" s="39" t="s">
        <v>45</v>
      </c>
      <c r="B15" s="42">
        <v>1</v>
      </c>
      <c r="C15" s="42"/>
      <c r="D15" s="41"/>
    </row>
    <row r="16" spans="1:4" ht="22.7" customHeight="1" x14ac:dyDescent="0.15">
      <c r="A16" s="39" t="s">
        <v>46</v>
      </c>
      <c r="B16" s="42"/>
      <c r="C16" s="42">
        <f>SUM(B15)</f>
        <v>1</v>
      </c>
      <c r="D16" s="41"/>
    </row>
    <row r="17" spans="1:7" ht="22.7" customHeight="1" x14ac:dyDescent="0.15">
      <c r="A17" s="39" t="s">
        <v>47</v>
      </c>
      <c r="B17" s="42"/>
      <c r="C17" s="42"/>
      <c r="D17" s="41"/>
    </row>
    <row r="18" spans="1:7" ht="22.7" customHeight="1" x14ac:dyDescent="0.15">
      <c r="A18" s="39" t="s">
        <v>48</v>
      </c>
      <c r="B18" s="30">
        <v>0</v>
      </c>
      <c r="C18" s="42"/>
      <c r="D18" s="41"/>
    </row>
    <row r="19" spans="1:7" ht="22.7" customHeight="1" x14ac:dyDescent="0.15">
      <c r="A19" s="39" t="s">
        <v>49</v>
      </c>
      <c r="B19" s="42"/>
      <c r="C19" s="30">
        <f>SUM(B18)</f>
        <v>0</v>
      </c>
      <c r="D19" s="41"/>
    </row>
    <row r="20" spans="1:7" ht="14.25" thickBot="1" x14ac:dyDescent="0.2">
      <c r="A20" s="39" t="s">
        <v>50</v>
      </c>
      <c r="B20" s="42"/>
      <c r="C20" s="42"/>
      <c r="D20" s="43">
        <f>SUM(C8:D19)</f>
        <v>421462</v>
      </c>
    </row>
    <row r="21" spans="1:7" ht="22.7" customHeight="1" thickTop="1" x14ac:dyDescent="0.15">
      <c r="A21" s="39" t="s">
        <v>51</v>
      </c>
      <c r="B21" s="42"/>
      <c r="C21" s="42"/>
      <c r="D21" s="41"/>
    </row>
    <row r="22" spans="1:7" ht="22.7" customHeight="1" x14ac:dyDescent="0.15">
      <c r="A22" s="39" t="s">
        <v>52</v>
      </c>
      <c r="B22" s="42"/>
      <c r="C22" s="42"/>
      <c r="D22" s="41"/>
      <c r="G22" s="4"/>
    </row>
    <row r="23" spans="1:7" ht="22.7" customHeight="1" x14ac:dyDescent="0.15">
      <c r="A23" s="39" t="s">
        <v>53</v>
      </c>
      <c r="B23" s="42">
        <v>0</v>
      </c>
      <c r="C23" s="42"/>
      <c r="D23" s="41"/>
    </row>
    <row r="24" spans="1:7" ht="22.7" customHeight="1" x14ac:dyDescent="0.15">
      <c r="A24" s="39" t="s">
        <v>54</v>
      </c>
      <c r="B24" s="30">
        <v>0</v>
      </c>
      <c r="C24" s="42"/>
      <c r="D24" s="41"/>
    </row>
    <row r="25" spans="1:7" ht="22.7" customHeight="1" x14ac:dyDescent="0.15">
      <c r="A25" s="39" t="s">
        <v>55</v>
      </c>
      <c r="B25" s="42"/>
      <c r="C25" s="42">
        <f>SUM(B23:B24)</f>
        <v>0</v>
      </c>
      <c r="D25" s="41"/>
    </row>
    <row r="26" spans="1:7" ht="22.7" customHeight="1" x14ac:dyDescent="0.15">
      <c r="A26" s="39" t="s">
        <v>56</v>
      </c>
      <c r="B26" s="42"/>
      <c r="C26" s="42"/>
      <c r="D26" s="41"/>
    </row>
    <row r="27" spans="1:7" ht="22.7" customHeight="1" x14ac:dyDescent="0.15">
      <c r="A27" s="39" t="s">
        <v>57</v>
      </c>
      <c r="B27" s="30">
        <v>200000</v>
      </c>
      <c r="C27" s="42"/>
      <c r="D27" s="41"/>
    </row>
    <row r="28" spans="1:7" ht="22.7" customHeight="1" x14ac:dyDescent="0.15">
      <c r="A28" s="39" t="s">
        <v>58</v>
      </c>
      <c r="B28" s="42"/>
      <c r="C28" s="30">
        <f>SUM(B27)</f>
        <v>200000</v>
      </c>
      <c r="D28" s="41"/>
    </row>
    <row r="29" spans="1:7" ht="14.25" thickBot="1" x14ac:dyDescent="0.2">
      <c r="A29" s="39" t="s">
        <v>59</v>
      </c>
      <c r="B29" s="42"/>
      <c r="C29" s="42"/>
      <c r="D29" s="41">
        <f>SUM(C22:C28)</f>
        <v>200000</v>
      </c>
    </row>
    <row r="30" spans="1:7" ht="22.7" customHeight="1" thickTop="1" x14ac:dyDescent="0.15">
      <c r="A30" s="39" t="s">
        <v>60</v>
      </c>
      <c r="B30" s="42"/>
      <c r="C30" s="42"/>
      <c r="D30" s="44"/>
    </row>
    <row r="31" spans="1:7" ht="22.7" customHeight="1" x14ac:dyDescent="0.15">
      <c r="A31" s="39" t="s">
        <v>61</v>
      </c>
      <c r="B31" s="42"/>
      <c r="C31" s="42">
        <v>249734</v>
      </c>
      <c r="D31" s="41"/>
    </row>
    <row r="32" spans="1:7" ht="22.7" customHeight="1" x14ac:dyDescent="0.15">
      <c r="A32" s="39" t="s">
        <v>62</v>
      </c>
      <c r="B32" s="42"/>
      <c r="C32" s="45">
        <v>-28272</v>
      </c>
      <c r="D32" s="41"/>
    </row>
    <row r="33" spans="1:4" ht="22.7" customHeight="1" x14ac:dyDescent="0.15">
      <c r="A33" s="39" t="s">
        <v>63</v>
      </c>
      <c r="B33" s="42"/>
      <c r="C33" s="42"/>
      <c r="D33" s="30">
        <f>SUM(C31:C32)</f>
        <v>221462</v>
      </c>
    </row>
    <row r="34" spans="1:4" ht="14.25" thickBot="1" x14ac:dyDescent="0.2">
      <c r="A34" s="46" t="s">
        <v>64</v>
      </c>
      <c r="B34" s="30"/>
      <c r="C34" s="30"/>
      <c r="D34" s="43">
        <f>SUM(D29:D33)</f>
        <v>421462</v>
      </c>
    </row>
    <row r="35" spans="1:4" ht="14.25" thickTop="1" x14ac:dyDescent="0.15"/>
  </sheetData>
  <mergeCells count="3">
    <mergeCell ref="A2:D2"/>
    <mergeCell ref="A3:D3"/>
    <mergeCell ref="B5:D5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活動計算書</vt:lpstr>
      <vt:lpstr>貸借対照表</vt:lpstr>
      <vt:lpstr>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iwasaki</cp:lastModifiedBy>
  <cp:lastPrinted>2021-05-28T00:16:03Z</cp:lastPrinted>
  <dcterms:created xsi:type="dcterms:W3CDTF">2007-03-05T00:28:03Z</dcterms:created>
  <dcterms:modified xsi:type="dcterms:W3CDTF">2021-07-06T00:06:12Z</dcterms:modified>
</cp:coreProperties>
</file>