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asaki\Documents\しまね体験活動支援センター\第20回総会　2026\2026年理事会、総会\"/>
    </mc:Choice>
  </mc:AlternateContent>
  <xr:revisionPtr revIDLastSave="0" documentId="13_ncr:1_{6FA62750-FE30-4B73-9B8F-F176BCFC6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計算書" sheetId="28" r:id="rId1"/>
    <sheet name="貸借" sheetId="26" r:id="rId2"/>
    <sheet name="財産目録" sheetId="27" r:id="rId3"/>
  </sheets>
  <calcPr calcId="191029"/>
</workbook>
</file>

<file path=xl/calcChain.xml><?xml version="1.0" encoding="utf-8"?>
<calcChain xmlns="http://schemas.openxmlformats.org/spreadsheetml/2006/main">
  <c r="B25" i="28" l="1"/>
  <c r="C13" i="27"/>
  <c r="D20" i="27" s="1"/>
  <c r="C16" i="27"/>
  <c r="C19" i="27"/>
  <c r="C25" i="27"/>
  <c r="D29" i="27" s="1"/>
  <c r="C28" i="27"/>
  <c r="D31" i="27"/>
  <c r="C13" i="26"/>
  <c r="D20" i="26" s="1"/>
  <c r="C16" i="26"/>
  <c r="C19" i="26"/>
  <c r="C25" i="26"/>
  <c r="C28" i="26"/>
  <c r="D29" i="26"/>
  <c r="D33" i="26"/>
  <c r="D34" i="26" s="1"/>
  <c r="D34" i="28"/>
  <c r="D30" i="28"/>
  <c r="D29" i="28"/>
  <c r="D28" i="28"/>
  <c r="D25" i="28"/>
  <c r="D24" i="28"/>
  <c r="D23" i="28"/>
  <c r="D22" i="28"/>
  <c r="D21" i="28"/>
  <c r="D20" i="28"/>
  <c r="D19" i="28"/>
  <c r="D17" i="28"/>
  <c r="B13" i="28"/>
  <c r="D12" i="28"/>
  <c r="D11" i="28"/>
  <c r="D10" i="28"/>
  <c r="D9" i="28"/>
  <c r="D8" i="28"/>
  <c r="D32" i="27" l="1"/>
  <c r="B26" i="28"/>
  <c r="B31" i="28" s="1"/>
  <c r="B33" i="28" s="1"/>
  <c r="D13" i="28"/>
  <c r="D26" i="28" l="1"/>
  <c r="D31" i="28" l="1"/>
  <c r="D33" i="28" s="1"/>
  <c r="B35" i="28"/>
  <c r="D35" i="28" s="1"/>
</calcChain>
</file>

<file path=xl/sharedStrings.xml><?xml version="1.0" encoding="utf-8"?>
<sst xmlns="http://schemas.openxmlformats.org/spreadsheetml/2006/main" count="105" uniqueCount="71">
  <si>
    <t>合　計</t>
    <rPh sb="0" eb="1">
      <t>ゴウ</t>
    </rPh>
    <rPh sb="2" eb="3">
      <t>ケイ</t>
    </rPh>
    <phoneticPr fontId="1"/>
  </si>
  <si>
    <t>ＮＰＯ法人 しまね体験活動支援センター</t>
    <phoneticPr fontId="1"/>
  </si>
  <si>
    <t>貸 借 対 照 表</t>
    <rPh sb="0" eb="1">
      <t>カシ</t>
    </rPh>
    <rPh sb="2" eb="3">
      <t>シャク</t>
    </rPh>
    <rPh sb="4" eb="5">
      <t>タイ</t>
    </rPh>
    <rPh sb="6" eb="7">
      <t>テル</t>
    </rPh>
    <rPh sb="8" eb="9">
      <t>オモテ</t>
    </rPh>
    <phoneticPr fontId="1"/>
  </si>
  <si>
    <t>（単位：円）</t>
    <phoneticPr fontId="1"/>
  </si>
  <si>
    <t>科　　　目</t>
    <rPh sb="0" eb="1">
      <t>カ</t>
    </rPh>
    <rPh sb="4" eb="5">
      <t>メ</t>
    </rPh>
    <phoneticPr fontId="1"/>
  </si>
  <si>
    <t>金　　　　　額</t>
    <rPh sb="0" eb="1">
      <t>キン</t>
    </rPh>
    <rPh sb="6" eb="7">
      <t>ガク</t>
    </rPh>
    <phoneticPr fontId="1"/>
  </si>
  <si>
    <t>Ⅰ資産の部</t>
    <rPh sb="1" eb="3">
      <t>シサン</t>
    </rPh>
    <rPh sb="4" eb="5">
      <t>ブ</t>
    </rPh>
    <phoneticPr fontId="1"/>
  </si>
  <si>
    <t>　1.流動資産</t>
    <rPh sb="3" eb="5">
      <t>リュウドウ</t>
    </rPh>
    <rPh sb="5" eb="7">
      <t>シサン</t>
    </rPh>
    <phoneticPr fontId="1"/>
  </si>
  <si>
    <t>　　　現　　金</t>
    <rPh sb="3" eb="4">
      <t>ウツツ</t>
    </rPh>
    <rPh sb="6" eb="7">
      <t>キン</t>
    </rPh>
    <phoneticPr fontId="1"/>
  </si>
  <si>
    <t>　　　普通預金（島根銀行）</t>
    <rPh sb="3" eb="5">
      <t>フツウ</t>
    </rPh>
    <rPh sb="5" eb="7">
      <t>ヨキン</t>
    </rPh>
    <rPh sb="8" eb="12">
      <t>シマネギンコウ</t>
    </rPh>
    <phoneticPr fontId="1"/>
  </si>
  <si>
    <t>　　　未収金</t>
    <rPh sb="3" eb="6">
      <t>ミシュウキン</t>
    </rPh>
    <phoneticPr fontId="1"/>
  </si>
  <si>
    <t>　　　立替金</t>
    <rPh sb="3" eb="5">
      <t>タテカエ</t>
    </rPh>
    <rPh sb="5" eb="6">
      <t>キン</t>
    </rPh>
    <phoneticPr fontId="1"/>
  </si>
  <si>
    <t>　　　仮払金</t>
    <rPh sb="3" eb="4">
      <t>カリ</t>
    </rPh>
    <rPh sb="4" eb="5">
      <t>ハラ</t>
    </rPh>
    <rPh sb="5" eb="6">
      <t>キン</t>
    </rPh>
    <phoneticPr fontId="1"/>
  </si>
  <si>
    <t>　　流動資産合計</t>
    <rPh sb="2" eb="4">
      <t>リュウドウ</t>
    </rPh>
    <rPh sb="4" eb="6">
      <t>シサン</t>
    </rPh>
    <rPh sb="6" eb="8">
      <t>ゴウケイ</t>
    </rPh>
    <phoneticPr fontId="1"/>
  </si>
  <si>
    <t>　2.固定資産</t>
    <rPh sb="3" eb="5">
      <t>コテイ</t>
    </rPh>
    <rPh sb="5" eb="7">
      <t>シサン</t>
    </rPh>
    <phoneticPr fontId="1"/>
  </si>
  <si>
    <t>　　　器具・備品</t>
    <rPh sb="3" eb="5">
      <t>キグ</t>
    </rPh>
    <rPh sb="6" eb="8">
      <t>ビヒン</t>
    </rPh>
    <phoneticPr fontId="1"/>
  </si>
  <si>
    <t>　　固定資産合計</t>
    <rPh sb="2" eb="4">
      <t>コテイ</t>
    </rPh>
    <rPh sb="4" eb="6">
      <t>シサン</t>
    </rPh>
    <rPh sb="6" eb="8">
      <t>ゴウケイ</t>
    </rPh>
    <phoneticPr fontId="1"/>
  </si>
  <si>
    <t>3.その他資産</t>
    <rPh sb="4" eb="5">
      <t>ホカ</t>
    </rPh>
    <rPh sb="5" eb="7">
      <t>シサン</t>
    </rPh>
    <phoneticPr fontId="1"/>
  </si>
  <si>
    <t>　　　出資金</t>
    <rPh sb="3" eb="6">
      <t>シュッシキン</t>
    </rPh>
    <phoneticPr fontId="1"/>
  </si>
  <si>
    <t>　　その他の資産合計</t>
    <rPh sb="4" eb="5">
      <t>タ</t>
    </rPh>
    <rPh sb="6" eb="8">
      <t>シサン</t>
    </rPh>
    <rPh sb="8" eb="10">
      <t>ゴウケイ</t>
    </rPh>
    <phoneticPr fontId="1"/>
  </si>
  <si>
    <t>　資産合計</t>
    <rPh sb="1" eb="3">
      <t>シサン</t>
    </rPh>
    <rPh sb="3" eb="5">
      <t>ゴウケイ</t>
    </rPh>
    <phoneticPr fontId="1"/>
  </si>
  <si>
    <t>Ⅱ負債の部</t>
    <rPh sb="1" eb="3">
      <t>フサイ</t>
    </rPh>
    <rPh sb="4" eb="5">
      <t>ブ</t>
    </rPh>
    <phoneticPr fontId="1"/>
  </si>
  <si>
    <t>　1.流動負債</t>
    <rPh sb="3" eb="5">
      <t>リュウドウ</t>
    </rPh>
    <rPh sb="5" eb="7">
      <t>フサイ</t>
    </rPh>
    <phoneticPr fontId="1"/>
  </si>
  <si>
    <t>　　　預り金</t>
    <rPh sb="3" eb="4">
      <t>アズカ</t>
    </rPh>
    <rPh sb="5" eb="6">
      <t>キン</t>
    </rPh>
    <phoneticPr fontId="1"/>
  </si>
  <si>
    <t>　　　未払金</t>
    <rPh sb="3" eb="6">
      <t>ミハライキン</t>
    </rPh>
    <phoneticPr fontId="1"/>
  </si>
  <si>
    <t>　　流動負債合計</t>
    <phoneticPr fontId="1"/>
  </si>
  <si>
    <t>　2.固定負債</t>
    <rPh sb="3" eb="5">
      <t>コテイ</t>
    </rPh>
    <rPh sb="5" eb="7">
      <t>フサイ</t>
    </rPh>
    <phoneticPr fontId="1"/>
  </si>
  <si>
    <t>　　　借入金</t>
    <rPh sb="3" eb="5">
      <t>カリイレ</t>
    </rPh>
    <rPh sb="5" eb="6">
      <t>キン</t>
    </rPh>
    <phoneticPr fontId="1"/>
  </si>
  <si>
    <t>　　固定負債合計</t>
    <rPh sb="2" eb="4">
      <t>コテイ</t>
    </rPh>
    <rPh sb="4" eb="6">
      <t>フサイ</t>
    </rPh>
    <rPh sb="6" eb="8">
      <t>ゴウケイ</t>
    </rPh>
    <phoneticPr fontId="1"/>
  </si>
  <si>
    <t>　負債合計</t>
    <rPh sb="1" eb="3">
      <t>フサイ</t>
    </rPh>
    <rPh sb="3" eb="5">
      <t>ゴウケイ</t>
    </rPh>
    <phoneticPr fontId="1"/>
  </si>
  <si>
    <t>Ⅲ正味財産の部</t>
    <rPh sb="1" eb="3">
      <t>ショウミ</t>
    </rPh>
    <rPh sb="3" eb="5">
      <t>ザイサン</t>
    </rPh>
    <rPh sb="6" eb="7">
      <t>ブ</t>
    </rPh>
    <phoneticPr fontId="1"/>
  </si>
  <si>
    <t>　　　前期繰越正味財産</t>
    <rPh sb="3" eb="5">
      <t>ゼンキ</t>
    </rPh>
    <rPh sb="5" eb="7">
      <t>クリコシ</t>
    </rPh>
    <rPh sb="7" eb="9">
      <t>ショウミ</t>
    </rPh>
    <rPh sb="9" eb="11">
      <t>ザイサン</t>
    </rPh>
    <phoneticPr fontId="1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</si>
  <si>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1"/>
  </si>
  <si>
    <t>　正味財産合計</t>
    <rPh sb="1" eb="3">
      <t>ショウミ</t>
    </rPh>
    <rPh sb="3" eb="5">
      <t>ザイサン</t>
    </rPh>
    <rPh sb="5" eb="7">
      <t>ゴウケイ</t>
    </rPh>
    <phoneticPr fontId="1"/>
  </si>
  <si>
    <t>　負債・正味財産合計</t>
    <rPh sb="1" eb="3">
      <t>フサイ</t>
    </rPh>
    <rPh sb="4" eb="6">
      <t>ショウミ</t>
    </rPh>
    <rPh sb="6" eb="8">
      <t>ザイサン</t>
    </rPh>
    <rPh sb="8" eb="10">
      <t>ゴウケイ</t>
    </rPh>
    <phoneticPr fontId="1"/>
  </si>
  <si>
    <t>財産目録</t>
    <rPh sb="0" eb="4">
      <t>ザイサンモクロク</t>
    </rPh>
    <phoneticPr fontId="1"/>
  </si>
  <si>
    <t>活 動 計 算 書</t>
    <rPh sb="0" eb="1">
      <t>カツ</t>
    </rPh>
    <rPh sb="2" eb="3">
      <t>ドウ</t>
    </rPh>
    <rPh sb="4" eb="5">
      <t>ケイ</t>
    </rPh>
    <rPh sb="6" eb="7">
      <t>ザン</t>
    </rPh>
    <rPh sb="8" eb="9">
      <t>ショ</t>
    </rPh>
    <phoneticPr fontId="1"/>
  </si>
  <si>
    <t>科　目　・　摘　要</t>
  </si>
  <si>
    <t>特定非営利活動に係る事業</t>
    <phoneticPr fontId="1"/>
  </si>
  <si>
    <t>小　計</t>
    <rPh sb="0" eb="1">
      <t>ショウ</t>
    </rPh>
    <rPh sb="2" eb="3">
      <t>ケイ</t>
    </rPh>
    <phoneticPr fontId="1"/>
  </si>
  <si>
    <t>Ⅰ　経常収益</t>
    <rPh sb="2" eb="4">
      <t>ケイジョウ</t>
    </rPh>
    <rPh sb="5" eb="6">
      <t>エキ</t>
    </rPh>
    <phoneticPr fontId="1"/>
  </si>
  <si>
    <t>　1　受取会費</t>
    <rPh sb="3" eb="5">
      <t>ウケトリ</t>
    </rPh>
    <rPh sb="5" eb="7">
      <t>カイヒ</t>
    </rPh>
    <phoneticPr fontId="1"/>
  </si>
  <si>
    <t>　2　受取寄付金</t>
    <rPh sb="3" eb="5">
      <t>ウケトリ</t>
    </rPh>
    <rPh sb="5" eb="8">
      <t>キフキン</t>
    </rPh>
    <phoneticPr fontId="1"/>
  </si>
  <si>
    <t>　3　受取助成金等</t>
    <rPh sb="3" eb="5">
      <t>ウケトリ</t>
    </rPh>
    <rPh sb="5" eb="8">
      <t>ジョセイキン</t>
    </rPh>
    <rPh sb="8" eb="9">
      <t>トウ</t>
    </rPh>
    <phoneticPr fontId="1"/>
  </si>
  <si>
    <t>　4　事業収益</t>
    <rPh sb="3" eb="5">
      <t>ジギョウ</t>
    </rPh>
    <rPh sb="5" eb="7">
      <t>シュウエキ</t>
    </rPh>
    <phoneticPr fontId="1"/>
  </si>
  <si>
    <t>　5  その他の収益</t>
    <rPh sb="8" eb="10">
      <t>シュウエキ</t>
    </rPh>
    <phoneticPr fontId="1"/>
  </si>
  <si>
    <t>　経常収益計</t>
    <rPh sb="1" eb="3">
      <t>ケイジョウ</t>
    </rPh>
    <rPh sb="3" eb="5">
      <t>シュウエキ</t>
    </rPh>
    <rPh sb="5" eb="6">
      <t>ケイ</t>
    </rPh>
    <phoneticPr fontId="1"/>
  </si>
  <si>
    <t>Ⅱ　経常費用</t>
    <rPh sb="2" eb="4">
      <t>ケイジョウ</t>
    </rPh>
    <rPh sb="4" eb="6">
      <t>ヒヨウ</t>
    </rPh>
    <phoneticPr fontId="1"/>
  </si>
  <si>
    <t>　1　事業費</t>
    <rPh sb="3" eb="6">
      <t>ジギョウヒ</t>
    </rPh>
    <phoneticPr fontId="1"/>
  </si>
  <si>
    <t>　　　人件費</t>
    <rPh sb="3" eb="6">
      <t>ジンケンヒ</t>
    </rPh>
    <phoneticPr fontId="1"/>
  </si>
  <si>
    <t>　　　その他の経費</t>
    <rPh sb="5" eb="6">
      <t>ホカ</t>
    </rPh>
    <rPh sb="7" eb="9">
      <t>ケイヒ</t>
    </rPh>
    <phoneticPr fontId="1"/>
  </si>
  <si>
    <t>　　　　印刷費</t>
    <rPh sb="4" eb="6">
      <t>インサツ</t>
    </rPh>
    <phoneticPr fontId="1"/>
  </si>
  <si>
    <t>　　　　消耗品費</t>
    <rPh sb="4" eb="6">
      <t>ショウモウ</t>
    </rPh>
    <rPh sb="6" eb="7">
      <t>ヒン</t>
    </rPh>
    <rPh sb="7" eb="8">
      <t>ヒ</t>
    </rPh>
    <phoneticPr fontId="1"/>
  </si>
  <si>
    <t>　　　　謝　金</t>
    <rPh sb="4" eb="5">
      <t>シャ</t>
    </rPh>
    <rPh sb="6" eb="7">
      <t>カネ</t>
    </rPh>
    <phoneticPr fontId="1"/>
  </si>
  <si>
    <t>　　　　通信費</t>
    <rPh sb="4" eb="6">
      <t>ツウシン</t>
    </rPh>
    <phoneticPr fontId="1"/>
  </si>
  <si>
    <t>　　　　旅費交通費</t>
    <rPh sb="4" eb="6">
      <t>リョヒ</t>
    </rPh>
    <rPh sb="6" eb="8">
      <t>コウツウ</t>
    </rPh>
    <rPh sb="8" eb="9">
      <t>ヒ</t>
    </rPh>
    <phoneticPr fontId="1"/>
  </si>
  <si>
    <t>　　　　雑　費</t>
    <rPh sb="4" eb="5">
      <t>ザツ</t>
    </rPh>
    <rPh sb="6" eb="7">
      <t>ヒ</t>
    </rPh>
    <phoneticPr fontId="1"/>
  </si>
  <si>
    <t>　　　その他の経費計</t>
    <rPh sb="5" eb="6">
      <t>ホカ</t>
    </rPh>
    <rPh sb="7" eb="9">
      <t>ケイヒ</t>
    </rPh>
    <rPh sb="9" eb="10">
      <t>ケイ</t>
    </rPh>
    <phoneticPr fontId="1"/>
  </si>
  <si>
    <t>　　　事業費計</t>
    <rPh sb="3" eb="5">
      <t>ジギョウ</t>
    </rPh>
    <rPh sb="5" eb="6">
      <t>ヒ</t>
    </rPh>
    <rPh sb="6" eb="7">
      <t>ケイ</t>
    </rPh>
    <phoneticPr fontId="1"/>
  </si>
  <si>
    <t>　2　管理費</t>
    <rPh sb="3" eb="6">
      <t>カンリヒ</t>
    </rPh>
    <phoneticPr fontId="1"/>
  </si>
  <si>
    <t>　　　管理費計</t>
    <rPh sb="3" eb="6">
      <t>カンリヒ</t>
    </rPh>
    <rPh sb="6" eb="7">
      <t>ケイ</t>
    </rPh>
    <phoneticPr fontId="1"/>
  </si>
  <si>
    <t>　経常費用計</t>
    <rPh sb="1" eb="3">
      <t>ケイジョウ</t>
    </rPh>
    <rPh sb="3" eb="5">
      <t>ヒヨウ</t>
    </rPh>
    <rPh sb="5" eb="6">
      <t>ケイ</t>
    </rPh>
    <phoneticPr fontId="1"/>
  </si>
  <si>
    <t>　　当期正味財産増減額</t>
    <rPh sb="2" eb="4">
      <t>トウキ</t>
    </rPh>
    <rPh sb="4" eb="6">
      <t>ショウミ</t>
    </rPh>
    <rPh sb="6" eb="8">
      <t>ザイサン</t>
    </rPh>
    <rPh sb="8" eb="11">
      <t>ゾウゲンガク</t>
    </rPh>
    <phoneticPr fontId="1"/>
  </si>
  <si>
    <t>　　前期繰越正味財産額</t>
    <rPh sb="2" eb="4">
      <t>ゼンキ</t>
    </rPh>
    <rPh sb="4" eb="6">
      <t>クリコシ</t>
    </rPh>
    <rPh sb="6" eb="8">
      <t>ショウミ</t>
    </rPh>
    <rPh sb="8" eb="10">
      <t>ザイサン</t>
    </rPh>
    <rPh sb="10" eb="11">
      <t>ガク</t>
    </rPh>
    <phoneticPr fontId="1"/>
  </si>
  <si>
    <t>　　次期繰越正味財産額</t>
    <rPh sb="2" eb="4">
      <t>ジキ</t>
    </rPh>
    <rPh sb="4" eb="6">
      <t>クリコシ</t>
    </rPh>
    <rPh sb="6" eb="8">
      <t>ショウミ</t>
    </rPh>
    <rPh sb="8" eb="10">
      <t>ザイサン</t>
    </rPh>
    <rPh sb="10" eb="11">
      <t>ガク</t>
    </rPh>
    <phoneticPr fontId="1"/>
  </si>
  <si>
    <t>1 重要な会計方針
　計算書類の作成は、NPO法人会計基準（2010年7月20日　2017年12月12日最終改定NPO法人会計基準協議会）によっています。</t>
    <rPh sb="2" eb="4">
      <t>ジュウヨウ</t>
    </rPh>
    <rPh sb="5" eb="9">
      <t>カイケイホウシン</t>
    </rPh>
    <rPh sb="11" eb="15">
      <t>ケイサンショルイ</t>
    </rPh>
    <rPh sb="45" eb="46">
      <t>ネン</t>
    </rPh>
    <rPh sb="48" eb="49">
      <t>ガツ</t>
    </rPh>
    <rPh sb="51" eb="52">
      <t>ニチ</t>
    </rPh>
    <rPh sb="52" eb="54">
      <t>サイシュウ</t>
    </rPh>
    <rPh sb="54" eb="56">
      <t>カイテイ</t>
    </rPh>
    <phoneticPr fontId="1"/>
  </si>
  <si>
    <t>計算書類の注記</t>
    <rPh sb="0" eb="4">
      <t>ケイサンショルイ</t>
    </rPh>
    <rPh sb="5" eb="7">
      <t>チュウキ</t>
    </rPh>
    <phoneticPr fontId="1"/>
  </si>
  <si>
    <t>令和7年4月1日から令和8年3月31日まで</t>
    <rPh sb="0" eb="2">
      <t>レイワ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</si>
  <si>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　　　　備品費</t>
    <rPh sb="4" eb="7">
      <t>ビヒンヒ</t>
    </rPh>
    <phoneticPr fontId="1"/>
  </si>
  <si>
    <t>2026年（令和8年）3月31日現在</t>
    <rPh sb="4" eb="5">
      <t>ネン</t>
    </rPh>
    <rPh sb="6" eb="8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1"/>
  </si>
  <si>
    <t>2026年（令和8年）3月31日現在</t>
    <rPh sb="2" eb="3">
      <t>ネン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</si>
</sst>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明朝"/>
      <family val="1"/>
      <charset val="128"/>
    </font>
    <font>
      <sz val="10.5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3" fontId="2" fillId="0" borderId="2" xfId="0" applyNumberFormat="1" applyFont="1" applyBorder="1">
      <alignment vertical="center"/>
    </xf>
    <xf numFmtId="3" fontId="2" fillId="0" borderId="11" xfId="0" applyNumberFormat="1" applyFont="1" applyBorder="1">
      <alignment vertical="center"/>
    </xf>
    <xf numFmtId="3" fontId="0" fillId="0" borderId="0" xfId="0" applyNumberFormat="1">
      <alignment vertical="center"/>
    </xf>
    <xf numFmtId="3" fontId="2" fillId="0" borderId="7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177" fontId="9" fillId="0" borderId="1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177" fontId="9" fillId="0" borderId="9" xfId="0" applyNumberFormat="1" applyFont="1" applyBorder="1" applyAlignment="1">
      <alignment horizontal="right" vertical="center" wrapText="1"/>
    </xf>
    <xf numFmtId="177" fontId="9" fillId="0" borderId="4" xfId="0" applyNumberFormat="1" applyFont="1" applyBorder="1" applyAlignment="1">
      <alignment vertical="center" wrapText="1"/>
    </xf>
    <xf numFmtId="177" fontId="9" fillId="0" borderId="5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vertical="center" wrapText="1"/>
    </xf>
    <xf numFmtId="177" fontId="0" fillId="0" borderId="0" xfId="0" applyNumberFormat="1">
      <alignment vertical="center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77" fontId="9" fillId="0" borderId="1" xfId="0" applyNumberFormat="1" applyFont="1" applyBorder="1" applyAlignment="1">
      <alignment vertical="center" wrapText="1"/>
    </xf>
    <xf numFmtId="177" fontId="9" fillId="0" borderId="12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shrinkToFit="1"/>
    </xf>
    <xf numFmtId="177" fontId="9" fillId="0" borderId="5" xfId="0" applyNumberFormat="1" applyFont="1" applyBorder="1" applyAlignment="1">
      <alignment vertical="center" wrapText="1"/>
    </xf>
    <xf numFmtId="177" fontId="9" fillId="0" borderId="13" xfId="0" applyNumberFormat="1" applyFont="1" applyBorder="1" applyAlignment="1">
      <alignment vertical="center" wrapText="1"/>
    </xf>
    <xf numFmtId="177" fontId="8" fillId="0" borderId="3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7" fontId="9" fillId="0" borderId="9" xfId="0" applyNumberFormat="1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/>
    </xf>
    <xf numFmtId="3" fontId="2" fillId="0" borderId="12" xfId="0" applyNumberFormat="1" applyFont="1" applyBorder="1">
      <alignment vertical="center"/>
    </xf>
    <xf numFmtId="0" fontId="9" fillId="0" borderId="2" xfId="0" applyFont="1" applyBorder="1">
      <alignment vertical="center"/>
    </xf>
    <xf numFmtId="3" fontId="2" fillId="0" borderId="5" xfId="0" applyNumberFormat="1" applyFont="1" applyBorder="1">
      <alignment vertical="center"/>
    </xf>
    <xf numFmtId="0" fontId="9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3" fontId="10" fillId="0" borderId="11" xfId="0" applyNumberFormat="1" applyFont="1" applyBorder="1">
      <alignment vertical="center"/>
    </xf>
    <xf numFmtId="3" fontId="10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FFFF99"/>
      <color rgb="FF99FFCC"/>
      <color rgb="FFFFCCFF"/>
      <color rgb="FF99FF66"/>
      <color rgb="FF669900"/>
      <color rgb="FF00FF00"/>
      <color rgb="FF66FFFF"/>
      <color rgb="FFFFCC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5FB1-D1D3-42AF-8AE6-55CCB5580E1C}">
  <dimension ref="A1:F45"/>
  <sheetViews>
    <sheetView tabSelected="1" workbookViewId="0">
      <selection activeCell="C33" sqref="C33"/>
    </sheetView>
  </sheetViews>
  <sheetFormatPr defaultRowHeight="13.5" x14ac:dyDescent="0.15"/>
  <cols>
    <col min="1" max="1" width="29.625" customWidth="1"/>
    <col min="2" max="4" width="17.625" customWidth="1"/>
    <col min="6" max="6" width="11" bestFit="1" customWidth="1"/>
    <col min="257" max="257" width="29.625" customWidth="1"/>
    <col min="258" max="260" width="17.625" customWidth="1"/>
    <col min="262" max="262" width="11" bestFit="1" customWidth="1"/>
    <col min="513" max="513" width="29.625" customWidth="1"/>
    <col min="514" max="516" width="17.625" customWidth="1"/>
    <col min="518" max="518" width="11" bestFit="1" customWidth="1"/>
    <col min="769" max="769" width="29.625" customWidth="1"/>
    <col min="770" max="772" width="17.625" customWidth="1"/>
    <col min="774" max="774" width="11" bestFit="1" customWidth="1"/>
    <col min="1025" max="1025" width="29.625" customWidth="1"/>
    <col min="1026" max="1028" width="17.625" customWidth="1"/>
    <col min="1030" max="1030" width="11" bestFit="1" customWidth="1"/>
    <col min="1281" max="1281" width="29.625" customWidth="1"/>
    <col min="1282" max="1284" width="17.625" customWidth="1"/>
    <col min="1286" max="1286" width="11" bestFit="1" customWidth="1"/>
    <col min="1537" max="1537" width="29.625" customWidth="1"/>
    <col min="1538" max="1540" width="17.625" customWidth="1"/>
    <col min="1542" max="1542" width="11" bestFit="1" customWidth="1"/>
    <col min="1793" max="1793" width="29.625" customWidth="1"/>
    <col min="1794" max="1796" width="17.625" customWidth="1"/>
    <col min="1798" max="1798" width="11" bestFit="1" customWidth="1"/>
    <col min="2049" max="2049" width="29.625" customWidth="1"/>
    <col min="2050" max="2052" width="17.625" customWidth="1"/>
    <col min="2054" max="2054" width="11" bestFit="1" customWidth="1"/>
    <col min="2305" max="2305" width="29.625" customWidth="1"/>
    <col min="2306" max="2308" width="17.625" customWidth="1"/>
    <col min="2310" max="2310" width="11" bestFit="1" customWidth="1"/>
    <col min="2561" max="2561" width="29.625" customWidth="1"/>
    <col min="2562" max="2564" width="17.625" customWidth="1"/>
    <col min="2566" max="2566" width="11" bestFit="1" customWidth="1"/>
    <col min="2817" max="2817" width="29.625" customWidth="1"/>
    <col min="2818" max="2820" width="17.625" customWidth="1"/>
    <col min="2822" max="2822" width="11" bestFit="1" customWidth="1"/>
    <col min="3073" max="3073" width="29.625" customWidth="1"/>
    <col min="3074" max="3076" width="17.625" customWidth="1"/>
    <col min="3078" max="3078" width="11" bestFit="1" customWidth="1"/>
    <col min="3329" max="3329" width="29.625" customWidth="1"/>
    <col min="3330" max="3332" width="17.625" customWidth="1"/>
    <col min="3334" max="3334" width="11" bestFit="1" customWidth="1"/>
    <col min="3585" max="3585" width="29.625" customWidth="1"/>
    <col min="3586" max="3588" width="17.625" customWidth="1"/>
    <col min="3590" max="3590" width="11" bestFit="1" customWidth="1"/>
    <col min="3841" max="3841" width="29.625" customWidth="1"/>
    <col min="3842" max="3844" width="17.625" customWidth="1"/>
    <col min="3846" max="3846" width="11" bestFit="1" customWidth="1"/>
    <col min="4097" max="4097" width="29.625" customWidth="1"/>
    <col min="4098" max="4100" width="17.625" customWidth="1"/>
    <col min="4102" max="4102" width="11" bestFit="1" customWidth="1"/>
    <col min="4353" max="4353" width="29.625" customWidth="1"/>
    <col min="4354" max="4356" width="17.625" customWidth="1"/>
    <col min="4358" max="4358" width="11" bestFit="1" customWidth="1"/>
    <col min="4609" max="4609" width="29.625" customWidth="1"/>
    <col min="4610" max="4612" width="17.625" customWidth="1"/>
    <col min="4614" max="4614" width="11" bestFit="1" customWidth="1"/>
    <col min="4865" max="4865" width="29.625" customWidth="1"/>
    <col min="4866" max="4868" width="17.625" customWidth="1"/>
    <col min="4870" max="4870" width="11" bestFit="1" customWidth="1"/>
    <col min="5121" max="5121" width="29.625" customWidth="1"/>
    <col min="5122" max="5124" width="17.625" customWidth="1"/>
    <col min="5126" max="5126" width="11" bestFit="1" customWidth="1"/>
    <col min="5377" max="5377" width="29.625" customWidth="1"/>
    <col min="5378" max="5380" width="17.625" customWidth="1"/>
    <col min="5382" max="5382" width="11" bestFit="1" customWidth="1"/>
    <col min="5633" max="5633" width="29.625" customWidth="1"/>
    <col min="5634" max="5636" width="17.625" customWidth="1"/>
    <col min="5638" max="5638" width="11" bestFit="1" customWidth="1"/>
    <col min="5889" max="5889" width="29.625" customWidth="1"/>
    <col min="5890" max="5892" width="17.625" customWidth="1"/>
    <col min="5894" max="5894" width="11" bestFit="1" customWidth="1"/>
    <col min="6145" max="6145" width="29.625" customWidth="1"/>
    <col min="6146" max="6148" width="17.625" customWidth="1"/>
    <col min="6150" max="6150" width="11" bestFit="1" customWidth="1"/>
    <col min="6401" max="6401" width="29.625" customWidth="1"/>
    <col min="6402" max="6404" width="17.625" customWidth="1"/>
    <col min="6406" max="6406" width="11" bestFit="1" customWidth="1"/>
    <col min="6657" max="6657" width="29.625" customWidth="1"/>
    <col min="6658" max="6660" width="17.625" customWidth="1"/>
    <col min="6662" max="6662" width="11" bestFit="1" customWidth="1"/>
    <col min="6913" max="6913" width="29.625" customWidth="1"/>
    <col min="6914" max="6916" width="17.625" customWidth="1"/>
    <col min="6918" max="6918" width="11" bestFit="1" customWidth="1"/>
    <col min="7169" max="7169" width="29.625" customWidth="1"/>
    <col min="7170" max="7172" width="17.625" customWidth="1"/>
    <col min="7174" max="7174" width="11" bestFit="1" customWidth="1"/>
    <col min="7425" max="7425" width="29.625" customWidth="1"/>
    <col min="7426" max="7428" width="17.625" customWidth="1"/>
    <col min="7430" max="7430" width="11" bestFit="1" customWidth="1"/>
    <col min="7681" max="7681" width="29.625" customWidth="1"/>
    <col min="7682" max="7684" width="17.625" customWidth="1"/>
    <col min="7686" max="7686" width="11" bestFit="1" customWidth="1"/>
    <col min="7937" max="7937" width="29.625" customWidth="1"/>
    <col min="7938" max="7940" width="17.625" customWidth="1"/>
    <col min="7942" max="7942" width="11" bestFit="1" customWidth="1"/>
    <col min="8193" max="8193" width="29.625" customWidth="1"/>
    <col min="8194" max="8196" width="17.625" customWidth="1"/>
    <col min="8198" max="8198" width="11" bestFit="1" customWidth="1"/>
    <col min="8449" max="8449" width="29.625" customWidth="1"/>
    <col min="8450" max="8452" width="17.625" customWidth="1"/>
    <col min="8454" max="8454" width="11" bestFit="1" customWidth="1"/>
    <col min="8705" max="8705" width="29.625" customWidth="1"/>
    <col min="8706" max="8708" width="17.625" customWidth="1"/>
    <col min="8710" max="8710" width="11" bestFit="1" customWidth="1"/>
    <col min="8961" max="8961" width="29.625" customWidth="1"/>
    <col min="8962" max="8964" width="17.625" customWidth="1"/>
    <col min="8966" max="8966" width="11" bestFit="1" customWidth="1"/>
    <col min="9217" max="9217" width="29.625" customWidth="1"/>
    <col min="9218" max="9220" width="17.625" customWidth="1"/>
    <col min="9222" max="9222" width="11" bestFit="1" customWidth="1"/>
    <col min="9473" max="9473" width="29.625" customWidth="1"/>
    <col min="9474" max="9476" width="17.625" customWidth="1"/>
    <col min="9478" max="9478" width="11" bestFit="1" customWidth="1"/>
    <col min="9729" max="9729" width="29.625" customWidth="1"/>
    <col min="9730" max="9732" width="17.625" customWidth="1"/>
    <col min="9734" max="9734" width="11" bestFit="1" customWidth="1"/>
    <col min="9985" max="9985" width="29.625" customWidth="1"/>
    <col min="9986" max="9988" width="17.625" customWidth="1"/>
    <col min="9990" max="9990" width="11" bestFit="1" customWidth="1"/>
    <col min="10241" max="10241" width="29.625" customWidth="1"/>
    <col min="10242" max="10244" width="17.625" customWidth="1"/>
    <col min="10246" max="10246" width="11" bestFit="1" customWidth="1"/>
    <col min="10497" max="10497" width="29.625" customWidth="1"/>
    <col min="10498" max="10500" width="17.625" customWidth="1"/>
    <col min="10502" max="10502" width="11" bestFit="1" customWidth="1"/>
    <col min="10753" max="10753" width="29.625" customWidth="1"/>
    <col min="10754" max="10756" width="17.625" customWidth="1"/>
    <col min="10758" max="10758" width="11" bestFit="1" customWidth="1"/>
    <col min="11009" max="11009" width="29.625" customWidth="1"/>
    <col min="11010" max="11012" width="17.625" customWidth="1"/>
    <col min="11014" max="11014" width="11" bestFit="1" customWidth="1"/>
    <col min="11265" max="11265" width="29.625" customWidth="1"/>
    <col min="11266" max="11268" width="17.625" customWidth="1"/>
    <col min="11270" max="11270" width="11" bestFit="1" customWidth="1"/>
    <col min="11521" max="11521" width="29.625" customWidth="1"/>
    <col min="11522" max="11524" width="17.625" customWidth="1"/>
    <col min="11526" max="11526" width="11" bestFit="1" customWidth="1"/>
    <col min="11777" max="11777" width="29.625" customWidth="1"/>
    <col min="11778" max="11780" width="17.625" customWidth="1"/>
    <col min="11782" max="11782" width="11" bestFit="1" customWidth="1"/>
    <col min="12033" max="12033" width="29.625" customWidth="1"/>
    <col min="12034" max="12036" width="17.625" customWidth="1"/>
    <col min="12038" max="12038" width="11" bestFit="1" customWidth="1"/>
    <col min="12289" max="12289" width="29.625" customWidth="1"/>
    <col min="12290" max="12292" width="17.625" customWidth="1"/>
    <col min="12294" max="12294" width="11" bestFit="1" customWidth="1"/>
    <col min="12545" max="12545" width="29.625" customWidth="1"/>
    <col min="12546" max="12548" width="17.625" customWidth="1"/>
    <col min="12550" max="12550" width="11" bestFit="1" customWidth="1"/>
    <col min="12801" max="12801" width="29.625" customWidth="1"/>
    <col min="12802" max="12804" width="17.625" customWidth="1"/>
    <col min="12806" max="12806" width="11" bestFit="1" customWidth="1"/>
    <col min="13057" max="13057" width="29.625" customWidth="1"/>
    <col min="13058" max="13060" width="17.625" customWidth="1"/>
    <col min="13062" max="13062" width="11" bestFit="1" customWidth="1"/>
    <col min="13313" max="13313" width="29.625" customWidth="1"/>
    <col min="13314" max="13316" width="17.625" customWidth="1"/>
    <col min="13318" max="13318" width="11" bestFit="1" customWidth="1"/>
    <col min="13569" max="13569" width="29.625" customWidth="1"/>
    <col min="13570" max="13572" width="17.625" customWidth="1"/>
    <col min="13574" max="13574" width="11" bestFit="1" customWidth="1"/>
    <col min="13825" max="13825" width="29.625" customWidth="1"/>
    <col min="13826" max="13828" width="17.625" customWidth="1"/>
    <col min="13830" max="13830" width="11" bestFit="1" customWidth="1"/>
    <col min="14081" max="14081" width="29.625" customWidth="1"/>
    <col min="14082" max="14084" width="17.625" customWidth="1"/>
    <col min="14086" max="14086" width="11" bestFit="1" customWidth="1"/>
    <col min="14337" max="14337" width="29.625" customWidth="1"/>
    <col min="14338" max="14340" width="17.625" customWidth="1"/>
    <col min="14342" max="14342" width="11" bestFit="1" customWidth="1"/>
    <col min="14593" max="14593" width="29.625" customWidth="1"/>
    <col min="14594" max="14596" width="17.625" customWidth="1"/>
    <col min="14598" max="14598" width="11" bestFit="1" customWidth="1"/>
    <col min="14849" max="14849" width="29.625" customWidth="1"/>
    <col min="14850" max="14852" width="17.625" customWidth="1"/>
    <col min="14854" max="14854" width="11" bestFit="1" customWidth="1"/>
    <col min="15105" max="15105" width="29.625" customWidth="1"/>
    <col min="15106" max="15108" width="17.625" customWidth="1"/>
    <col min="15110" max="15110" width="11" bestFit="1" customWidth="1"/>
    <col min="15361" max="15361" width="29.625" customWidth="1"/>
    <col min="15362" max="15364" width="17.625" customWidth="1"/>
    <col min="15366" max="15366" width="11" bestFit="1" customWidth="1"/>
    <col min="15617" max="15617" width="29.625" customWidth="1"/>
    <col min="15618" max="15620" width="17.625" customWidth="1"/>
    <col min="15622" max="15622" width="11" bestFit="1" customWidth="1"/>
    <col min="15873" max="15873" width="29.625" customWidth="1"/>
    <col min="15874" max="15876" width="17.625" customWidth="1"/>
    <col min="15878" max="15878" width="11" bestFit="1" customWidth="1"/>
    <col min="16129" max="16129" width="29.625" customWidth="1"/>
    <col min="16130" max="16132" width="17.625" customWidth="1"/>
    <col min="16134" max="16134" width="11" bestFit="1" customWidth="1"/>
  </cols>
  <sheetData>
    <row r="1" spans="1:6" ht="18" customHeight="1" x14ac:dyDescent="0.15">
      <c r="A1" s="1" t="s">
        <v>1</v>
      </c>
    </row>
    <row r="2" spans="1:6" ht="22.5" customHeight="1" x14ac:dyDescent="0.15">
      <c r="A2" s="46" t="s">
        <v>36</v>
      </c>
      <c r="B2" s="46"/>
      <c r="C2" s="46"/>
      <c r="D2" s="46"/>
    </row>
    <row r="3" spans="1:6" ht="19.5" customHeight="1" x14ac:dyDescent="0.15">
      <c r="A3" s="47" t="s">
        <v>67</v>
      </c>
      <c r="B3" s="47"/>
      <c r="C3" s="47"/>
      <c r="D3" s="47"/>
    </row>
    <row r="4" spans="1:6" ht="16.5" customHeight="1" x14ac:dyDescent="0.15">
      <c r="A4" s="13"/>
      <c r="D4" s="2" t="s">
        <v>3</v>
      </c>
    </row>
    <row r="5" spans="1:6" ht="28.5" customHeight="1" x14ac:dyDescent="0.15">
      <c r="A5" s="48" t="s">
        <v>37</v>
      </c>
      <c r="B5" s="14" t="s">
        <v>38</v>
      </c>
      <c r="C5" s="14"/>
      <c r="D5" s="48" t="s">
        <v>0</v>
      </c>
    </row>
    <row r="6" spans="1:6" ht="17.25" hidden="1" customHeight="1" x14ac:dyDescent="0.15">
      <c r="A6" s="48"/>
      <c r="B6" s="14" t="s">
        <v>39</v>
      </c>
      <c r="C6" s="14"/>
      <c r="D6" s="48"/>
    </row>
    <row r="7" spans="1:6" ht="22.7" customHeight="1" x14ac:dyDescent="0.15">
      <c r="A7" s="15" t="s">
        <v>40</v>
      </c>
      <c r="B7" s="16"/>
      <c r="C7" s="16"/>
      <c r="D7" s="17"/>
    </row>
    <row r="8" spans="1:6" ht="22.7" customHeight="1" x14ac:dyDescent="0.15">
      <c r="A8" s="18" t="s">
        <v>41</v>
      </c>
      <c r="B8" s="19">
        <v>7000</v>
      </c>
      <c r="C8" s="20"/>
      <c r="D8" s="20">
        <f>B8+C8</f>
        <v>7000</v>
      </c>
    </row>
    <row r="9" spans="1:6" ht="22.7" customHeight="1" x14ac:dyDescent="0.15">
      <c r="A9" s="18" t="s">
        <v>42</v>
      </c>
      <c r="B9" s="19"/>
      <c r="C9" s="20"/>
      <c r="D9" s="20">
        <f>B9+C9</f>
        <v>0</v>
      </c>
    </row>
    <row r="10" spans="1:6" ht="22.7" customHeight="1" x14ac:dyDescent="0.15">
      <c r="A10" s="18" t="s">
        <v>43</v>
      </c>
      <c r="B10" s="19">
        <v>1130000</v>
      </c>
      <c r="C10" s="20"/>
      <c r="D10" s="20">
        <f>B10+C10</f>
        <v>1130000</v>
      </c>
    </row>
    <row r="11" spans="1:6" ht="22.7" customHeight="1" x14ac:dyDescent="0.15">
      <c r="A11" s="18" t="s">
        <v>44</v>
      </c>
      <c r="B11" s="19"/>
      <c r="C11" s="20"/>
      <c r="D11" s="20">
        <f>B11+C11</f>
        <v>0</v>
      </c>
    </row>
    <row r="12" spans="1:6" ht="22.7" customHeight="1" x14ac:dyDescent="0.15">
      <c r="A12" s="18" t="s">
        <v>45</v>
      </c>
      <c r="B12" s="19">
        <v>501</v>
      </c>
      <c r="C12" s="20"/>
      <c r="D12" s="20">
        <f>B12+C12</f>
        <v>501</v>
      </c>
    </row>
    <row r="13" spans="1:6" ht="22.7" customHeight="1" x14ac:dyDescent="0.15">
      <c r="A13" s="18" t="s">
        <v>46</v>
      </c>
      <c r="B13" s="21">
        <f>SUM(B8:B12)</f>
        <v>1137501</v>
      </c>
      <c r="C13" s="21"/>
      <c r="D13" s="22">
        <f>SUM(B13:B13)</f>
        <v>1137501</v>
      </c>
      <c r="F13" s="23"/>
    </row>
    <row r="14" spans="1:6" ht="22.7" customHeight="1" x14ac:dyDescent="0.15">
      <c r="A14" s="24"/>
      <c r="B14" s="16"/>
      <c r="C14" s="16"/>
      <c r="D14" s="17"/>
    </row>
    <row r="15" spans="1:6" ht="22.7" customHeight="1" x14ac:dyDescent="0.15">
      <c r="A15" s="25" t="s">
        <v>47</v>
      </c>
      <c r="B15" s="19"/>
      <c r="C15" s="19"/>
      <c r="D15" s="24"/>
    </row>
    <row r="16" spans="1:6" ht="22.7" customHeight="1" x14ac:dyDescent="0.15">
      <c r="A16" s="24" t="s">
        <v>48</v>
      </c>
      <c r="B16" s="19"/>
      <c r="C16" s="19"/>
      <c r="D16" s="20"/>
    </row>
    <row r="17" spans="1:4" ht="22.7" customHeight="1" x14ac:dyDescent="0.15">
      <c r="A17" s="24" t="s">
        <v>49</v>
      </c>
      <c r="B17" s="19">
        <v>0</v>
      </c>
      <c r="C17" s="20"/>
      <c r="D17" s="20">
        <f t="shared" ref="D17:D24" si="0">B17+C17</f>
        <v>0</v>
      </c>
    </row>
    <row r="18" spans="1:4" ht="22.7" customHeight="1" x14ac:dyDescent="0.15">
      <c r="A18" s="24" t="s">
        <v>68</v>
      </c>
      <c r="B18" s="19">
        <v>195470</v>
      </c>
      <c r="C18" s="20"/>
      <c r="D18" s="20"/>
    </row>
    <row r="19" spans="1:4" ht="22.7" customHeight="1" x14ac:dyDescent="0.15">
      <c r="A19" s="24" t="s">
        <v>51</v>
      </c>
      <c r="B19" s="19">
        <v>241943</v>
      </c>
      <c r="C19" s="20"/>
      <c r="D19" s="20">
        <f t="shared" si="0"/>
        <v>241943</v>
      </c>
    </row>
    <row r="20" spans="1:4" ht="22.7" customHeight="1" x14ac:dyDescent="0.15">
      <c r="A20" s="24" t="s">
        <v>52</v>
      </c>
      <c r="B20" s="19">
        <v>222010</v>
      </c>
      <c r="C20" s="20"/>
      <c r="D20" s="20">
        <f t="shared" si="0"/>
        <v>222010</v>
      </c>
    </row>
    <row r="21" spans="1:4" ht="22.7" customHeight="1" x14ac:dyDescent="0.15">
      <c r="A21" s="24" t="s">
        <v>53</v>
      </c>
      <c r="B21" s="19">
        <v>10330</v>
      </c>
      <c r="C21" s="20"/>
      <c r="D21" s="20">
        <f t="shared" si="0"/>
        <v>10330</v>
      </c>
    </row>
    <row r="22" spans="1:4" ht="22.7" customHeight="1" x14ac:dyDescent="0.15">
      <c r="A22" s="24" t="s">
        <v>54</v>
      </c>
      <c r="B22" s="19">
        <v>14480</v>
      </c>
      <c r="C22" s="20"/>
      <c r="D22" s="20">
        <f t="shared" si="0"/>
        <v>14480</v>
      </c>
    </row>
    <row r="23" spans="1:4" ht="22.7" customHeight="1" x14ac:dyDescent="0.15">
      <c r="A23" s="24" t="s">
        <v>55</v>
      </c>
      <c r="B23" s="19">
        <v>423400</v>
      </c>
      <c r="C23" s="20"/>
      <c r="D23" s="20">
        <f t="shared" si="0"/>
        <v>423400</v>
      </c>
    </row>
    <row r="24" spans="1:4" ht="22.7" customHeight="1" x14ac:dyDescent="0.15">
      <c r="A24" s="24" t="s">
        <v>56</v>
      </c>
      <c r="B24" s="19">
        <v>810</v>
      </c>
      <c r="C24" s="20"/>
      <c r="D24" s="20">
        <f t="shared" si="0"/>
        <v>810</v>
      </c>
    </row>
    <row r="25" spans="1:4" ht="22.7" customHeight="1" x14ac:dyDescent="0.15">
      <c r="A25" s="24" t="s">
        <v>57</v>
      </c>
      <c r="B25" s="21">
        <f>SUM(B18:B24)</f>
        <v>1108443</v>
      </c>
      <c r="C25" s="21"/>
      <c r="D25" s="26">
        <f>SUM(B25:B25)</f>
        <v>1108443</v>
      </c>
    </row>
    <row r="26" spans="1:4" ht="22.7" customHeight="1" x14ac:dyDescent="0.15">
      <c r="A26" s="18" t="s">
        <v>58</v>
      </c>
      <c r="B26" s="21">
        <f>B17+B25</f>
        <v>1108443</v>
      </c>
      <c r="C26" s="21"/>
      <c r="D26" s="26">
        <f>SUM(B26:B26)</f>
        <v>1108443</v>
      </c>
    </row>
    <row r="27" spans="1:4" ht="22.7" customHeight="1" x14ac:dyDescent="0.15">
      <c r="A27" s="24" t="s">
        <v>59</v>
      </c>
      <c r="B27" s="19"/>
      <c r="C27" s="19"/>
      <c r="D27" s="20"/>
    </row>
    <row r="28" spans="1:4" ht="22.7" customHeight="1" x14ac:dyDescent="0.15">
      <c r="A28" s="24" t="s">
        <v>49</v>
      </c>
      <c r="B28" s="19">
        <v>0</v>
      </c>
      <c r="C28" s="19"/>
      <c r="D28" s="20">
        <f>SUM(B28:B28)</f>
        <v>0</v>
      </c>
    </row>
    <row r="29" spans="1:4" ht="22.7" customHeight="1" x14ac:dyDescent="0.15">
      <c r="A29" s="24" t="s">
        <v>50</v>
      </c>
      <c r="B29" s="27">
        <v>34904</v>
      </c>
      <c r="C29" s="19"/>
      <c r="D29" s="20">
        <f>SUM(B29:B29)</f>
        <v>34904</v>
      </c>
    </row>
    <row r="30" spans="1:4" ht="22.7" customHeight="1" x14ac:dyDescent="0.15">
      <c r="A30" s="18" t="s">
        <v>60</v>
      </c>
      <c r="B30" s="27">
        <v>34904</v>
      </c>
      <c r="C30" s="28"/>
      <c r="D30" s="26">
        <f>SUM(B30:B30)</f>
        <v>34904</v>
      </c>
    </row>
    <row r="31" spans="1:4" ht="22.7" customHeight="1" x14ac:dyDescent="0.15">
      <c r="A31" s="29" t="s">
        <v>61</v>
      </c>
      <c r="B31" s="30">
        <f>B26+B30</f>
        <v>1143347</v>
      </c>
      <c r="C31" s="30"/>
      <c r="D31" s="22">
        <f>SUM(B31:B31)</f>
        <v>1143347</v>
      </c>
    </row>
    <row r="32" spans="1:4" ht="22.7" customHeight="1" x14ac:dyDescent="0.15">
      <c r="A32" s="29"/>
      <c r="B32" s="31"/>
      <c r="C32" s="31"/>
      <c r="D32" s="32"/>
    </row>
    <row r="33" spans="1:4" ht="22.7" customHeight="1" x14ac:dyDescent="0.15">
      <c r="A33" s="18" t="s">
        <v>62</v>
      </c>
      <c r="B33" s="33">
        <f>B13-B31</f>
        <v>-5846</v>
      </c>
      <c r="C33" s="34"/>
      <c r="D33" s="35">
        <f>D13-D31</f>
        <v>-5846</v>
      </c>
    </row>
    <row r="34" spans="1:4" ht="22.7" customHeight="1" x14ac:dyDescent="0.15">
      <c r="A34" s="36" t="s">
        <v>63</v>
      </c>
      <c r="B34" s="7">
        <v>271701</v>
      </c>
      <c r="C34" s="37"/>
      <c r="D34" s="7">
        <f>B34</f>
        <v>271701</v>
      </c>
    </row>
    <row r="35" spans="1:4" ht="22.5" customHeight="1" x14ac:dyDescent="0.15">
      <c r="A35" s="38" t="s">
        <v>64</v>
      </c>
      <c r="B35" s="39">
        <f>B33+B34</f>
        <v>265855</v>
      </c>
      <c r="C35" s="39"/>
      <c r="D35" s="45">
        <f>SUM(B35:C35)</f>
        <v>265855</v>
      </c>
    </row>
    <row r="36" spans="1:4" ht="18" customHeight="1" x14ac:dyDescent="0.15">
      <c r="A36" s="40"/>
      <c r="B36" s="41"/>
      <c r="C36" s="41"/>
      <c r="D36" s="41"/>
    </row>
    <row r="37" spans="1:4" ht="20.25" customHeight="1" x14ac:dyDescent="0.15">
      <c r="A37" s="40"/>
      <c r="B37" s="42"/>
      <c r="C37" s="42"/>
      <c r="D37" s="41"/>
    </row>
    <row r="38" spans="1:4" ht="20.25" customHeight="1" x14ac:dyDescent="0.15">
      <c r="A38" s="40"/>
      <c r="B38" s="42"/>
      <c r="C38" s="42"/>
      <c r="D38" s="41"/>
    </row>
    <row r="39" spans="1:4" ht="20.25" customHeight="1" x14ac:dyDescent="0.15">
      <c r="A39" s="40"/>
      <c r="B39" s="42"/>
      <c r="C39" s="42"/>
      <c r="D39" s="41"/>
    </row>
    <row r="40" spans="1:4" ht="20.25" customHeight="1" x14ac:dyDescent="0.15">
      <c r="A40" s="40"/>
      <c r="B40" s="42"/>
      <c r="C40" s="42"/>
      <c r="D40" s="41"/>
    </row>
    <row r="41" spans="1:4" ht="20.25" customHeight="1" x14ac:dyDescent="0.15">
      <c r="A41" s="40"/>
      <c r="B41" s="42"/>
      <c r="C41" s="42"/>
      <c r="D41" s="41"/>
    </row>
    <row r="42" spans="1:4" ht="18" customHeight="1" x14ac:dyDescent="0.15">
      <c r="A42" s="40"/>
      <c r="B42" s="42"/>
      <c r="C42" s="42"/>
      <c r="D42" s="41"/>
    </row>
    <row r="43" spans="1:4" ht="18" customHeight="1" x14ac:dyDescent="0.15">
      <c r="A43" s="40"/>
      <c r="B43" s="42"/>
      <c r="C43" s="42"/>
      <c r="D43" s="41"/>
    </row>
    <row r="44" spans="1:4" ht="18" customHeight="1" x14ac:dyDescent="0.15">
      <c r="A44" s="40"/>
      <c r="B44" s="42"/>
      <c r="C44" s="42"/>
      <c r="D44" s="41"/>
    </row>
    <row r="45" spans="1:4" ht="18" customHeight="1" x14ac:dyDescent="0.15">
      <c r="A45" s="40"/>
      <c r="B45" s="42"/>
      <c r="C45" s="42"/>
      <c r="D45" s="41"/>
    </row>
  </sheetData>
  <mergeCells count="4">
    <mergeCell ref="A2:D2"/>
    <mergeCell ref="A3:D3"/>
    <mergeCell ref="A5:A6"/>
    <mergeCell ref="D5:D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3625-728D-41EA-A438-278C90B9404B}">
  <dimension ref="A1:G37"/>
  <sheetViews>
    <sheetView workbookViewId="0">
      <selection activeCell="G5" sqref="G5"/>
    </sheetView>
  </sheetViews>
  <sheetFormatPr defaultRowHeight="13.5" x14ac:dyDescent="0.15"/>
  <cols>
    <col min="1" max="1" width="28.875" customWidth="1"/>
    <col min="2" max="4" width="19.125" customWidth="1"/>
    <col min="257" max="257" width="28.875" customWidth="1"/>
    <col min="258" max="260" width="19.125" customWidth="1"/>
    <col min="513" max="513" width="28.875" customWidth="1"/>
    <col min="514" max="516" width="19.125" customWidth="1"/>
    <col min="769" max="769" width="28.875" customWidth="1"/>
    <col min="770" max="772" width="19.125" customWidth="1"/>
    <col min="1025" max="1025" width="28.875" customWidth="1"/>
    <col min="1026" max="1028" width="19.125" customWidth="1"/>
    <col min="1281" max="1281" width="28.875" customWidth="1"/>
    <col min="1282" max="1284" width="19.125" customWidth="1"/>
    <col min="1537" max="1537" width="28.875" customWidth="1"/>
    <col min="1538" max="1540" width="19.125" customWidth="1"/>
    <col min="1793" max="1793" width="28.875" customWidth="1"/>
    <col min="1794" max="1796" width="19.125" customWidth="1"/>
    <col min="2049" max="2049" width="28.875" customWidth="1"/>
    <col min="2050" max="2052" width="19.125" customWidth="1"/>
    <col min="2305" max="2305" width="28.875" customWidth="1"/>
    <col min="2306" max="2308" width="19.125" customWidth="1"/>
    <col min="2561" max="2561" width="28.875" customWidth="1"/>
    <col min="2562" max="2564" width="19.125" customWidth="1"/>
    <col min="2817" max="2817" width="28.875" customWidth="1"/>
    <col min="2818" max="2820" width="19.125" customWidth="1"/>
    <col min="3073" max="3073" width="28.875" customWidth="1"/>
    <col min="3074" max="3076" width="19.125" customWidth="1"/>
    <col min="3329" max="3329" width="28.875" customWidth="1"/>
    <col min="3330" max="3332" width="19.125" customWidth="1"/>
    <col min="3585" max="3585" width="28.875" customWidth="1"/>
    <col min="3586" max="3588" width="19.125" customWidth="1"/>
    <col min="3841" max="3841" width="28.875" customWidth="1"/>
    <col min="3842" max="3844" width="19.125" customWidth="1"/>
    <col min="4097" max="4097" width="28.875" customWidth="1"/>
    <col min="4098" max="4100" width="19.125" customWidth="1"/>
    <col min="4353" max="4353" width="28.875" customWidth="1"/>
    <col min="4354" max="4356" width="19.125" customWidth="1"/>
    <col min="4609" max="4609" width="28.875" customWidth="1"/>
    <col min="4610" max="4612" width="19.125" customWidth="1"/>
    <col min="4865" max="4865" width="28.875" customWidth="1"/>
    <col min="4866" max="4868" width="19.125" customWidth="1"/>
    <col min="5121" max="5121" width="28.875" customWidth="1"/>
    <col min="5122" max="5124" width="19.125" customWidth="1"/>
    <col min="5377" max="5377" width="28.875" customWidth="1"/>
    <col min="5378" max="5380" width="19.125" customWidth="1"/>
    <col min="5633" max="5633" width="28.875" customWidth="1"/>
    <col min="5634" max="5636" width="19.125" customWidth="1"/>
    <col min="5889" max="5889" width="28.875" customWidth="1"/>
    <col min="5890" max="5892" width="19.125" customWidth="1"/>
    <col min="6145" max="6145" width="28.875" customWidth="1"/>
    <col min="6146" max="6148" width="19.125" customWidth="1"/>
    <col min="6401" max="6401" width="28.875" customWidth="1"/>
    <col min="6402" max="6404" width="19.125" customWidth="1"/>
    <col min="6657" max="6657" width="28.875" customWidth="1"/>
    <col min="6658" max="6660" width="19.125" customWidth="1"/>
    <col min="6913" max="6913" width="28.875" customWidth="1"/>
    <col min="6914" max="6916" width="19.125" customWidth="1"/>
    <col min="7169" max="7169" width="28.875" customWidth="1"/>
    <col min="7170" max="7172" width="19.125" customWidth="1"/>
    <col min="7425" max="7425" width="28.875" customWidth="1"/>
    <col min="7426" max="7428" width="19.125" customWidth="1"/>
    <col min="7681" max="7681" width="28.875" customWidth="1"/>
    <col min="7682" max="7684" width="19.125" customWidth="1"/>
    <col min="7937" max="7937" width="28.875" customWidth="1"/>
    <col min="7938" max="7940" width="19.125" customWidth="1"/>
    <col min="8193" max="8193" width="28.875" customWidth="1"/>
    <col min="8194" max="8196" width="19.125" customWidth="1"/>
    <col min="8449" max="8449" width="28.875" customWidth="1"/>
    <col min="8450" max="8452" width="19.125" customWidth="1"/>
    <col min="8705" max="8705" width="28.875" customWidth="1"/>
    <col min="8706" max="8708" width="19.125" customWidth="1"/>
    <col min="8961" max="8961" width="28.875" customWidth="1"/>
    <col min="8962" max="8964" width="19.125" customWidth="1"/>
    <col min="9217" max="9217" width="28.875" customWidth="1"/>
    <col min="9218" max="9220" width="19.125" customWidth="1"/>
    <col min="9473" max="9473" width="28.875" customWidth="1"/>
    <col min="9474" max="9476" width="19.125" customWidth="1"/>
    <col min="9729" max="9729" width="28.875" customWidth="1"/>
    <col min="9730" max="9732" width="19.125" customWidth="1"/>
    <col min="9985" max="9985" width="28.875" customWidth="1"/>
    <col min="9986" max="9988" width="19.125" customWidth="1"/>
    <col min="10241" max="10241" width="28.875" customWidth="1"/>
    <col min="10242" max="10244" width="19.125" customWidth="1"/>
    <col min="10497" max="10497" width="28.875" customWidth="1"/>
    <col min="10498" max="10500" width="19.125" customWidth="1"/>
    <col min="10753" max="10753" width="28.875" customWidth="1"/>
    <col min="10754" max="10756" width="19.125" customWidth="1"/>
    <col min="11009" max="11009" width="28.875" customWidth="1"/>
    <col min="11010" max="11012" width="19.125" customWidth="1"/>
    <col min="11265" max="11265" width="28.875" customWidth="1"/>
    <col min="11266" max="11268" width="19.125" customWidth="1"/>
    <col min="11521" max="11521" width="28.875" customWidth="1"/>
    <col min="11522" max="11524" width="19.125" customWidth="1"/>
    <col min="11777" max="11777" width="28.875" customWidth="1"/>
    <col min="11778" max="11780" width="19.125" customWidth="1"/>
    <col min="12033" max="12033" width="28.875" customWidth="1"/>
    <col min="12034" max="12036" width="19.125" customWidth="1"/>
    <col min="12289" max="12289" width="28.875" customWidth="1"/>
    <col min="12290" max="12292" width="19.125" customWidth="1"/>
    <col min="12545" max="12545" width="28.875" customWidth="1"/>
    <col min="12546" max="12548" width="19.125" customWidth="1"/>
    <col min="12801" max="12801" width="28.875" customWidth="1"/>
    <col min="12802" max="12804" width="19.125" customWidth="1"/>
    <col min="13057" max="13057" width="28.875" customWidth="1"/>
    <col min="13058" max="13060" width="19.125" customWidth="1"/>
    <col min="13313" max="13313" width="28.875" customWidth="1"/>
    <col min="13314" max="13316" width="19.125" customWidth="1"/>
    <col min="13569" max="13569" width="28.875" customWidth="1"/>
    <col min="13570" max="13572" width="19.125" customWidth="1"/>
    <col min="13825" max="13825" width="28.875" customWidth="1"/>
    <col min="13826" max="13828" width="19.125" customWidth="1"/>
    <col min="14081" max="14081" width="28.875" customWidth="1"/>
    <col min="14082" max="14084" width="19.125" customWidth="1"/>
    <col min="14337" max="14337" width="28.875" customWidth="1"/>
    <col min="14338" max="14340" width="19.125" customWidth="1"/>
    <col min="14593" max="14593" width="28.875" customWidth="1"/>
    <col min="14594" max="14596" width="19.125" customWidth="1"/>
    <col min="14849" max="14849" width="28.875" customWidth="1"/>
    <col min="14850" max="14852" width="19.125" customWidth="1"/>
    <col min="15105" max="15105" width="28.875" customWidth="1"/>
    <col min="15106" max="15108" width="19.125" customWidth="1"/>
    <col min="15361" max="15361" width="28.875" customWidth="1"/>
    <col min="15362" max="15364" width="19.125" customWidth="1"/>
    <col min="15617" max="15617" width="28.875" customWidth="1"/>
    <col min="15618" max="15620" width="19.125" customWidth="1"/>
    <col min="15873" max="15873" width="28.875" customWidth="1"/>
    <col min="15874" max="15876" width="19.125" customWidth="1"/>
    <col min="16129" max="16129" width="28.875" customWidth="1"/>
    <col min="16130" max="16132" width="19.125" customWidth="1"/>
  </cols>
  <sheetData>
    <row r="1" spans="1:4" ht="19.149999999999999" customHeight="1" x14ac:dyDescent="0.15">
      <c r="A1" s="1" t="s">
        <v>1</v>
      </c>
    </row>
    <row r="2" spans="1:4" ht="28.9" customHeight="1" x14ac:dyDescent="0.15">
      <c r="A2" s="49" t="s">
        <v>2</v>
      </c>
      <c r="B2" s="49"/>
      <c r="C2" s="49"/>
      <c r="D2" s="49"/>
    </row>
    <row r="3" spans="1:4" ht="19.149999999999999" customHeight="1" x14ac:dyDescent="0.15">
      <c r="A3" s="47" t="s">
        <v>69</v>
      </c>
      <c r="B3" s="47"/>
      <c r="C3" s="47"/>
      <c r="D3" s="47"/>
    </row>
    <row r="4" spans="1:4" ht="19.149999999999999" customHeight="1" x14ac:dyDescent="0.15">
      <c r="D4" s="2" t="s">
        <v>3</v>
      </c>
    </row>
    <row r="5" spans="1:4" ht="19.149999999999999" customHeight="1" x14ac:dyDescent="0.15">
      <c r="A5" s="43" t="s">
        <v>4</v>
      </c>
      <c r="B5" s="50" t="s">
        <v>5</v>
      </c>
      <c r="C5" s="51"/>
      <c r="D5" s="52"/>
    </row>
    <row r="6" spans="1:4" ht="19.149999999999999" customHeight="1" x14ac:dyDescent="0.15">
      <c r="A6" s="3" t="s">
        <v>6</v>
      </c>
      <c r="B6" s="4"/>
      <c r="C6" s="4"/>
      <c r="D6" s="5"/>
    </row>
    <row r="7" spans="1:4" ht="19.149999999999999" customHeight="1" x14ac:dyDescent="0.15">
      <c r="A7" s="3" t="s">
        <v>7</v>
      </c>
      <c r="B7" s="6"/>
      <c r="C7" s="6"/>
      <c r="D7" s="5"/>
    </row>
    <row r="8" spans="1:4" ht="19.149999999999999" customHeight="1" x14ac:dyDescent="0.15">
      <c r="A8" s="3" t="s">
        <v>8</v>
      </c>
      <c r="B8" s="6">
        <v>15529</v>
      </c>
      <c r="C8" s="6"/>
      <c r="D8" s="5"/>
    </row>
    <row r="9" spans="1:4" ht="19.149999999999999" customHeight="1" x14ac:dyDescent="0.15">
      <c r="A9" s="3" t="s">
        <v>9</v>
      </c>
      <c r="B9" s="6">
        <v>250326</v>
      </c>
      <c r="C9" s="6"/>
      <c r="D9" s="5"/>
    </row>
    <row r="10" spans="1:4" ht="19.149999999999999" customHeight="1" x14ac:dyDescent="0.15">
      <c r="A10" s="3" t="s">
        <v>10</v>
      </c>
      <c r="B10" s="6">
        <v>0</v>
      </c>
      <c r="C10" s="6"/>
      <c r="D10" s="5"/>
    </row>
    <row r="11" spans="1:4" ht="19.149999999999999" customHeight="1" x14ac:dyDescent="0.15">
      <c r="A11" s="3" t="s">
        <v>11</v>
      </c>
      <c r="B11" s="6">
        <v>0</v>
      </c>
      <c r="C11" s="6"/>
      <c r="D11" s="5"/>
    </row>
    <row r="12" spans="1:4" ht="19.149999999999999" customHeight="1" x14ac:dyDescent="0.15">
      <c r="A12" s="3" t="s">
        <v>12</v>
      </c>
      <c r="B12" s="7">
        <v>0</v>
      </c>
      <c r="C12" s="6"/>
      <c r="D12" s="5"/>
    </row>
    <row r="13" spans="1:4" ht="19.149999999999999" customHeight="1" x14ac:dyDescent="0.15">
      <c r="A13" s="3" t="s">
        <v>13</v>
      </c>
      <c r="B13" s="6"/>
      <c r="C13" s="6">
        <f>SUM(B8:B12)</f>
        <v>265855</v>
      </c>
      <c r="D13" s="5"/>
    </row>
    <row r="14" spans="1:4" ht="19.149999999999999" customHeight="1" x14ac:dyDescent="0.15">
      <c r="A14" s="3" t="s">
        <v>14</v>
      </c>
      <c r="B14" s="6"/>
      <c r="C14" s="6"/>
      <c r="D14" s="5"/>
    </row>
    <row r="15" spans="1:4" ht="19.149999999999999" customHeight="1" x14ac:dyDescent="0.15">
      <c r="A15" s="3" t="s">
        <v>15</v>
      </c>
      <c r="B15" s="6">
        <v>0</v>
      </c>
      <c r="C15" s="6"/>
      <c r="D15" s="5"/>
    </row>
    <row r="16" spans="1:4" ht="19.149999999999999" customHeight="1" x14ac:dyDescent="0.15">
      <c r="A16" s="3" t="s">
        <v>16</v>
      </c>
      <c r="B16" s="6"/>
      <c r="C16" s="6">
        <f>SUM(B15)</f>
        <v>0</v>
      </c>
      <c r="D16" s="5"/>
    </row>
    <row r="17" spans="1:7" ht="19.149999999999999" customHeight="1" x14ac:dyDescent="0.15">
      <c r="A17" s="3" t="s">
        <v>17</v>
      </c>
      <c r="B17" s="6"/>
      <c r="C17" s="6"/>
      <c r="D17" s="5"/>
    </row>
    <row r="18" spans="1:7" ht="19.149999999999999" customHeight="1" x14ac:dyDescent="0.15">
      <c r="A18" s="3" t="s">
        <v>18</v>
      </c>
      <c r="B18" s="7">
        <v>0</v>
      </c>
      <c r="C18" s="6"/>
      <c r="D18" s="5"/>
    </row>
    <row r="19" spans="1:7" ht="19.149999999999999" customHeight="1" x14ac:dyDescent="0.15">
      <c r="A19" s="3" t="s">
        <v>19</v>
      </c>
      <c r="B19" s="6"/>
      <c r="C19" s="7">
        <f>SUM(B18)</f>
        <v>0</v>
      </c>
      <c r="D19" s="5"/>
    </row>
    <row r="20" spans="1:7" ht="19.149999999999999" customHeight="1" thickBot="1" x14ac:dyDescent="0.2">
      <c r="A20" s="3" t="s">
        <v>20</v>
      </c>
      <c r="B20" s="6"/>
      <c r="C20" s="6"/>
      <c r="D20" s="8">
        <f>SUM(C8:D19)</f>
        <v>265855</v>
      </c>
    </row>
    <row r="21" spans="1:7" ht="19.149999999999999" customHeight="1" thickTop="1" x14ac:dyDescent="0.15">
      <c r="A21" s="3" t="s">
        <v>21</v>
      </c>
      <c r="B21" s="6"/>
      <c r="C21" s="6"/>
      <c r="D21" s="5"/>
    </row>
    <row r="22" spans="1:7" ht="19.149999999999999" customHeight="1" x14ac:dyDescent="0.15">
      <c r="A22" s="3" t="s">
        <v>22</v>
      </c>
      <c r="B22" s="6"/>
      <c r="C22" s="6"/>
      <c r="D22" s="5"/>
      <c r="G22" s="9"/>
    </row>
    <row r="23" spans="1:7" ht="19.149999999999999" customHeight="1" x14ac:dyDescent="0.15">
      <c r="A23" s="3" t="s">
        <v>23</v>
      </c>
      <c r="B23" s="6">
        <v>0</v>
      </c>
      <c r="C23" s="6"/>
      <c r="D23" s="5"/>
    </row>
    <row r="24" spans="1:7" ht="19.149999999999999" customHeight="1" x14ac:dyDescent="0.15">
      <c r="A24" s="3" t="s">
        <v>24</v>
      </c>
      <c r="B24" s="7">
        <v>0</v>
      </c>
      <c r="C24" s="6"/>
      <c r="D24" s="5"/>
    </row>
    <row r="25" spans="1:7" ht="19.149999999999999" customHeight="1" x14ac:dyDescent="0.15">
      <c r="A25" s="3" t="s">
        <v>25</v>
      </c>
      <c r="B25" s="6"/>
      <c r="C25" s="6">
        <f>SUM(B23:B24)</f>
        <v>0</v>
      </c>
      <c r="D25" s="5"/>
    </row>
    <row r="26" spans="1:7" ht="19.149999999999999" customHeight="1" x14ac:dyDescent="0.15">
      <c r="A26" s="3" t="s">
        <v>26</v>
      </c>
      <c r="B26" s="6"/>
      <c r="C26" s="6"/>
      <c r="D26" s="5"/>
    </row>
    <row r="27" spans="1:7" ht="19.149999999999999" customHeight="1" x14ac:dyDescent="0.15">
      <c r="A27" s="3" t="s">
        <v>27</v>
      </c>
      <c r="B27" s="7">
        <v>0</v>
      </c>
      <c r="C27" s="6"/>
      <c r="D27" s="5"/>
    </row>
    <row r="28" spans="1:7" ht="19.149999999999999" customHeight="1" x14ac:dyDescent="0.15">
      <c r="A28" s="3" t="s">
        <v>28</v>
      </c>
      <c r="B28" s="6"/>
      <c r="C28" s="7">
        <f>SUM(B27)</f>
        <v>0</v>
      </c>
      <c r="D28" s="5"/>
    </row>
    <row r="29" spans="1:7" ht="19.149999999999999" customHeight="1" thickBot="1" x14ac:dyDescent="0.2">
      <c r="A29" s="3" t="s">
        <v>29</v>
      </c>
      <c r="B29" s="6"/>
      <c r="C29" s="6"/>
      <c r="D29" s="5">
        <f>SUM(C22:C28)</f>
        <v>0</v>
      </c>
    </row>
    <row r="30" spans="1:7" ht="19.149999999999999" customHeight="1" thickTop="1" x14ac:dyDescent="0.15">
      <c r="A30" s="3" t="s">
        <v>30</v>
      </c>
      <c r="B30" s="6"/>
      <c r="C30" s="6"/>
      <c r="D30" s="10"/>
    </row>
    <row r="31" spans="1:7" ht="19.149999999999999" customHeight="1" x14ac:dyDescent="0.15">
      <c r="A31" s="3" t="s">
        <v>31</v>
      </c>
      <c r="B31" s="6"/>
      <c r="C31" s="6">
        <v>271701</v>
      </c>
      <c r="D31" s="5"/>
    </row>
    <row r="32" spans="1:7" ht="19.149999999999999" customHeight="1" x14ac:dyDescent="0.15">
      <c r="A32" s="3" t="s">
        <v>32</v>
      </c>
      <c r="B32" s="6"/>
      <c r="C32" s="11">
        <v>-5846</v>
      </c>
      <c r="D32" s="5"/>
    </row>
    <row r="33" spans="1:4" ht="19.149999999999999" customHeight="1" x14ac:dyDescent="0.15">
      <c r="A33" s="3" t="s">
        <v>33</v>
      </c>
      <c r="B33" s="6"/>
      <c r="C33" s="6"/>
      <c r="D33" s="7">
        <f>SUM(C31:C32)</f>
        <v>265855</v>
      </c>
    </row>
    <row r="34" spans="1:4" ht="19.149999999999999" customHeight="1" thickBot="1" x14ac:dyDescent="0.2">
      <c r="A34" s="12" t="s">
        <v>34</v>
      </c>
      <c r="B34" s="7"/>
      <c r="C34" s="7"/>
      <c r="D34" s="44">
        <f>SUM(D29:D33)</f>
        <v>265855</v>
      </c>
    </row>
    <row r="35" spans="1:4" ht="23.45" customHeight="1" thickTop="1" x14ac:dyDescent="0.15"/>
    <row r="36" spans="1:4" ht="19.149999999999999" customHeight="1" x14ac:dyDescent="0.15">
      <c r="A36" s="56" t="s">
        <v>66</v>
      </c>
      <c r="B36" s="57"/>
      <c r="C36" s="57"/>
      <c r="D36" s="58"/>
    </row>
    <row r="37" spans="1:4" ht="70.900000000000006" customHeight="1" x14ac:dyDescent="0.15">
      <c r="A37" s="53" t="s">
        <v>65</v>
      </c>
      <c r="B37" s="54"/>
      <c r="C37" s="54"/>
      <c r="D37" s="55"/>
    </row>
  </sheetData>
  <mergeCells count="5">
    <mergeCell ref="A2:D2"/>
    <mergeCell ref="A3:D3"/>
    <mergeCell ref="B5:D5"/>
    <mergeCell ref="A37:D37"/>
    <mergeCell ref="A36:D3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C526-79CB-4650-A641-C2464B006AAB}">
  <dimension ref="A1:G36"/>
  <sheetViews>
    <sheetView workbookViewId="0">
      <selection activeCell="F31" sqref="F31"/>
    </sheetView>
  </sheetViews>
  <sheetFormatPr defaultRowHeight="13.5" x14ac:dyDescent="0.15"/>
  <cols>
    <col min="1" max="1" width="28.875" customWidth="1"/>
    <col min="2" max="4" width="19.125" customWidth="1"/>
    <col min="257" max="257" width="28.875" customWidth="1"/>
    <col min="258" max="260" width="19.125" customWidth="1"/>
    <col min="513" max="513" width="28.875" customWidth="1"/>
    <col min="514" max="516" width="19.125" customWidth="1"/>
    <col min="769" max="769" width="28.875" customWidth="1"/>
    <col min="770" max="772" width="19.125" customWidth="1"/>
    <col min="1025" max="1025" width="28.875" customWidth="1"/>
    <col min="1026" max="1028" width="19.125" customWidth="1"/>
    <col min="1281" max="1281" width="28.875" customWidth="1"/>
    <col min="1282" max="1284" width="19.125" customWidth="1"/>
    <col min="1537" max="1537" width="28.875" customWidth="1"/>
    <col min="1538" max="1540" width="19.125" customWidth="1"/>
    <col min="1793" max="1793" width="28.875" customWidth="1"/>
    <col min="1794" max="1796" width="19.125" customWidth="1"/>
    <col min="2049" max="2049" width="28.875" customWidth="1"/>
    <col min="2050" max="2052" width="19.125" customWidth="1"/>
    <col min="2305" max="2305" width="28.875" customWidth="1"/>
    <col min="2306" max="2308" width="19.125" customWidth="1"/>
    <col min="2561" max="2561" width="28.875" customWidth="1"/>
    <col min="2562" max="2564" width="19.125" customWidth="1"/>
    <col min="2817" max="2817" width="28.875" customWidth="1"/>
    <col min="2818" max="2820" width="19.125" customWidth="1"/>
    <col min="3073" max="3073" width="28.875" customWidth="1"/>
    <col min="3074" max="3076" width="19.125" customWidth="1"/>
    <col min="3329" max="3329" width="28.875" customWidth="1"/>
    <col min="3330" max="3332" width="19.125" customWidth="1"/>
    <col min="3585" max="3585" width="28.875" customWidth="1"/>
    <col min="3586" max="3588" width="19.125" customWidth="1"/>
    <col min="3841" max="3841" width="28.875" customWidth="1"/>
    <col min="3842" max="3844" width="19.125" customWidth="1"/>
    <col min="4097" max="4097" width="28.875" customWidth="1"/>
    <col min="4098" max="4100" width="19.125" customWidth="1"/>
    <col min="4353" max="4353" width="28.875" customWidth="1"/>
    <col min="4354" max="4356" width="19.125" customWidth="1"/>
    <col min="4609" max="4609" width="28.875" customWidth="1"/>
    <col min="4610" max="4612" width="19.125" customWidth="1"/>
    <col min="4865" max="4865" width="28.875" customWidth="1"/>
    <col min="4866" max="4868" width="19.125" customWidth="1"/>
    <col min="5121" max="5121" width="28.875" customWidth="1"/>
    <col min="5122" max="5124" width="19.125" customWidth="1"/>
    <col min="5377" max="5377" width="28.875" customWidth="1"/>
    <col min="5378" max="5380" width="19.125" customWidth="1"/>
    <col min="5633" max="5633" width="28.875" customWidth="1"/>
    <col min="5634" max="5636" width="19.125" customWidth="1"/>
    <col min="5889" max="5889" width="28.875" customWidth="1"/>
    <col min="5890" max="5892" width="19.125" customWidth="1"/>
    <col min="6145" max="6145" width="28.875" customWidth="1"/>
    <col min="6146" max="6148" width="19.125" customWidth="1"/>
    <col min="6401" max="6401" width="28.875" customWidth="1"/>
    <col min="6402" max="6404" width="19.125" customWidth="1"/>
    <col min="6657" max="6657" width="28.875" customWidth="1"/>
    <col min="6658" max="6660" width="19.125" customWidth="1"/>
    <col min="6913" max="6913" width="28.875" customWidth="1"/>
    <col min="6914" max="6916" width="19.125" customWidth="1"/>
    <col min="7169" max="7169" width="28.875" customWidth="1"/>
    <col min="7170" max="7172" width="19.125" customWidth="1"/>
    <col min="7425" max="7425" width="28.875" customWidth="1"/>
    <col min="7426" max="7428" width="19.125" customWidth="1"/>
    <col min="7681" max="7681" width="28.875" customWidth="1"/>
    <col min="7682" max="7684" width="19.125" customWidth="1"/>
    <col min="7937" max="7937" width="28.875" customWidth="1"/>
    <col min="7938" max="7940" width="19.125" customWidth="1"/>
    <col min="8193" max="8193" width="28.875" customWidth="1"/>
    <col min="8194" max="8196" width="19.125" customWidth="1"/>
    <col min="8449" max="8449" width="28.875" customWidth="1"/>
    <col min="8450" max="8452" width="19.125" customWidth="1"/>
    <col min="8705" max="8705" width="28.875" customWidth="1"/>
    <col min="8706" max="8708" width="19.125" customWidth="1"/>
    <col min="8961" max="8961" width="28.875" customWidth="1"/>
    <col min="8962" max="8964" width="19.125" customWidth="1"/>
    <col min="9217" max="9217" width="28.875" customWidth="1"/>
    <col min="9218" max="9220" width="19.125" customWidth="1"/>
    <col min="9473" max="9473" width="28.875" customWidth="1"/>
    <col min="9474" max="9476" width="19.125" customWidth="1"/>
    <col min="9729" max="9729" width="28.875" customWidth="1"/>
    <col min="9730" max="9732" width="19.125" customWidth="1"/>
    <col min="9985" max="9985" width="28.875" customWidth="1"/>
    <col min="9986" max="9988" width="19.125" customWidth="1"/>
    <col min="10241" max="10241" width="28.875" customWidth="1"/>
    <col min="10242" max="10244" width="19.125" customWidth="1"/>
    <col min="10497" max="10497" width="28.875" customWidth="1"/>
    <col min="10498" max="10500" width="19.125" customWidth="1"/>
    <col min="10753" max="10753" width="28.875" customWidth="1"/>
    <col min="10754" max="10756" width="19.125" customWidth="1"/>
    <col min="11009" max="11009" width="28.875" customWidth="1"/>
    <col min="11010" max="11012" width="19.125" customWidth="1"/>
    <col min="11265" max="11265" width="28.875" customWidth="1"/>
    <col min="11266" max="11268" width="19.125" customWidth="1"/>
    <col min="11521" max="11521" width="28.875" customWidth="1"/>
    <col min="11522" max="11524" width="19.125" customWidth="1"/>
    <col min="11777" max="11777" width="28.875" customWidth="1"/>
    <col min="11778" max="11780" width="19.125" customWidth="1"/>
    <col min="12033" max="12033" width="28.875" customWidth="1"/>
    <col min="12034" max="12036" width="19.125" customWidth="1"/>
    <col min="12289" max="12289" width="28.875" customWidth="1"/>
    <col min="12290" max="12292" width="19.125" customWidth="1"/>
    <col min="12545" max="12545" width="28.875" customWidth="1"/>
    <col min="12546" max="12548" width="19.125" customWidth="1"/>
    <col min="12801" max="12801" width="28.875" customWidth="1"/>
    <col min="12802" max="12804" width="19.125" customWidth="1"/>
    <col min="13057" max="13057" width="28.875" customWidth="1"/>
    <col min="13058" max="13060" width="19.125" customWidth="1"/>
    <col min="13313" max="13313" width="28.875" customWidth="1"/>
    <col min="13314" max="13316" width="19.125" customWidth="1"/>
    <col min="13569" max="13569" width="28.875" customWidth="1"/>
    <col min="13570" max="13572" width="19.125" customWidth="1"/>
    <col min="13825" max="13825" width="28.875" customWidth="1"/>
    <col min="13826" max="13828" width="19.125" customWidth="1"/>
    <col min="14081" max="14081" width="28.875" customWidth="1"/>
    <col min="14082" max="14084" width="19.125" customWidth="1"/>
    <col min="14337" max="14337" width="28.875" customWidth="1"/>
    <col min="14338" max="14340" width="19.125" customWidth="1"/>
    <col min="14593" max="14593" width="28.875" customWidth="1"/>
    <col min="14594" max="14596" width="19.125" customWidth="1"/>
    <col min="14849" max="14849" width="28.875" customWidth="1"/>
    <col min="14850" max="14852" width="19.125" customWidth="1"/>
    <col min="15105" max="15105" width="28.875" customWidth="1"/>
    <col min="15106" max="15108" width="19.125" customWidth="1"/>
    <col min="15361" max="15361" width="28.875" customWidth="1"/>
    <col min="15362" max="15364" width="19.125" customWidth="1"/>
    <col min="15617" max="15617" width="28.875" customWidth="1"/>
    <col min="15618" max="15620" width="19.125" customWidth="1"/>
    <col min="15873" max="15873" width="28.875" customWidth="1"/>
    <col min="15874" max="15876" width="19.125" customWidth="1"/>
    <col min="16129" max="16129" width="28.875" customWidth="1"/>
    <col min="16130" max="16132" width="19.125" customWidth="1"/>
  </cols>
  <sheetData>
    <row r="1" spans="1:4" ht="20.25" customHeight="1" x14ac:dyDescent="0.15">
      <c r="A1" s="1" t="s">
        <v>1</v>
      </c>
    </row>
    <row r="2" spans="1:4" ht="24.75" customHeight="1" x14ac:dyDescent="0.15">
      <c r="A2" s="49" t="s">
        <v>35</v>
      </c>
      <c r="B2" s="49"/>
      <c r="C2" s="49"/>
      <c r="D2" s="49"/>
    </row>
    <row r="3" spans="1:4" ht="16.5" customHeight="1" x14ac:dyDescent="0.15">
      <c r="A3" s="47" t="s">
        <v>70</v>
      </c>
      <c r="B3" s="47"/>
      <c r="C3" s="47"/>
      <c r="D3" s="47"/>
    </row>
    <row r="4" spans="1:4" ht="16.5" customHeight="1" x14ac:dyDescent="0.15">
      <c r="D4" s="2" t="s">
        <v>3</v>
      </c>
    </row>
    <row r="5" spans="1:4" ht="21.2" customHeight="1" x14ac:dyDescent="0.15">
      <c r="A5" s="43" t="s">
        <v>4</v>
      </c>
      <c r="B5" s="50" t="s">
        <v>5</v>
      </c>
      <c r="C5" s="51"/>
      <c r="D5" s="52"/>
    </row>
    <row r="6" spans="1:4" ht="24" customHeight="1" x14ac:dyDescent="0.15">
      <c r="A6" s="3" t="s">
        <v>6</v>
      </c>
      <c r="B6" s="4"/>
      <c r="C6" s="4"/>
      <c r="D6" s="5"/>
    </row>
    <row r="7" spans="1:4" ht="24" customHeight="1" x14ac:dyDescent="0.15">
      <c r="A7" s="3" t="s">
        <v>7</v>
      </c>
      <c r="B7" s="6"/>
      <c r="C7" s="6"/>
      <c r="D7" s="5"/>
    </row>
    <row r="8" spans="1:4" ht="24" customHeight="1" x14ac:dyDescent="0.15">
      <c r="A8" s="3" t="s">
        <v>8</v>
      </c>
      <c r="B8" s="6">
        <v>15529</v>
      </c>
      <c r="C8" s="6"/>
      <c r="D8" s="5"/>
    </row>
    <row r="9" spans="1:4" ht="24" customHeight="1" x14ac:dyDescent="0.15">
      <c r="A9" s="3" t="s">
        <v>9</v>
      </c>
      <c r="B9" s="6">
        <v>250326</v>
      </c>
      <c r="C9" s="6"/>
      <c r="D9" s="5"/>
    </row>
    <row r="10" spans="1:4" ht="24" customHeight="1" x14ac:dyDescent="0.15">
      <c r="A10" s="3" t="s">
        <v>10</v>
      </c>
      <c r="B10" s="6">
        <v>0</v>
      </c>
      <c r="C10" s="6"/>
      <c r="D10" s="5"/>
    </row>
    <row r="11" spans="1:4" ht="24" customHeight="1" x14ac:dyDescent="0.15">
      <c r="A11" s="3" t="s">
        <v>11</v>
      </c>
      <c r="B11" s="6">
        <v>0</v>
      </c>
      <c r="C11" s="6"/>
      <c r="D11" s="5"/>
    </row>
    <row r="12" spans="1:4" ht="24" customHeight="1" x14ac:dyDescent="0.15">
      <c r="A12" s="3" t="s">
        <v>12</v>
      </c>
      <c r="B12" s="7">
        <v>0</v>
      </c>
      <c r="C12" s="6"/>
      <c r="D12" s="5"/>
    </row>
    <row r="13" spans="1:4" ht="24" customHeight="1" x14ac:dyDescent="0.15">
      <c r="A13" s="3" t="s">
        <v>13</v>
      </c>
      <c r="B13" s="6"/>
      <c r="C13" s="6">
        <f>SUM(B8:B12)</f>
        <v>265855</v>
      </c>
      <c r="D13" s="5"/>
    </row>
    <row r="14" spans="1:4" ht="24" customHeight="1" x14ac:dyDescent="0.15">
      <c r="A14" s="3" t="s">
        <v>14</v>
      </c>
      <c r="B14" s="6"/>
      <c r="C14" s="6"/>
      <c r="D14" s="5"/>
    </row>
    <row r="15" spans="1:4" ht="24" customHeight="1" x14ac:dyDescent="0.15">
      <c r="A15" s="3" t="s">
        <v>15</v>
      </c>
      <c r="B15" s="6">
        <v>0</v>
      </c>
      <c r="C15" s="6"/>
      <c r="D15" s="5"/>
    </row>
    <row r="16" spans="1:4" ht="24" customHeight="1" x14ac:dyDescent="0.15">
      <c r="A16" s="3" t="s">
        <v>16</v>
      </c>
      <c r="B16" s="6"/>
      <c r="C16" s="6">
        <f>SUM(B15)</f>
        <v>0</v>
      </c>
      <c r="D16" s="5"/>
    </row>
    <row r="17" spans="1:7" ht="24" customHeight="1" x14ac:dyDescent="0.15">
      <c r="A17" s="3" t="s">
        <v>17</v>
      </c>
      <c r="B17" s="6"/>
      <c r="C17" s="6"/>
      <c r="D17" s="5"/>
    </row>
    <row r="18" spans="1:7" ht="24" customHeight="1" x14ac:dyDescent="0.15">
      <c r="A18" s="3" t="s">
        <v>18</v>
      </c>
      <c r="B18" s="7">
        <v>0</v>
      </c>
      <c r="C18" s="6"/>
      <c r="D18" s="5"/>
    </row>
    <row r="19" spans="1:7" ht="24" customHeight="1" x14ac:dyDescent="0.15">
      <c r="A19" s="3" t="s">
        <v>19</v>
      </c>
      <c r="B19" s="6"/>
      <c r="C19" s="7">
        <f>SUM(B18)</f>
        <v>0</v>
      </c>
      <c r="D19" s="5"/>
    </row>
    <row r="20" spans="1:7" ht="24" customHeight="1" thickBot="1" x14ac:dyDescent="0.2">
      <c r="A20" s="3" t="s">
        <v>20</v>
      </c>
      <c r="B20" s="6"/>
      <c r="C20" s="6"/>
      <c r="D20" s="8">
        <f>SUM(C8:D19)</f>
        <v>265855</v>
      </c>
    </row>
    <row r="21" spans="1:7" ht="24" customHeight="1" thickTop="1" x14ac:dyDescent="0.15">
      <c r="A21" s="3" t="s">
        <v>21</v>
      </c>
      <c r="B21" s="6"/>
      <c r="C21" s="6"/>
      <c r="D21" s="5"/>
    </row>
    <row r="22" spans="1:7" ht="24" customHeight="1" x14ac:dyDescent="0.15">
      <c r="A22" s="3" t="s">
        <v>22</v>
      </c>
      <c r="B22" s="6"/>
      <c r="C22" s="6"/>
      <c r="D22" s="5"/>
      <c r="G22" s="9"/>
    </row>
    <row r="23" spans="1:7" ht="24" customHeight="1" x14ac:dyDescent="0.15">
      <c r="A23" s="3" t="s">
        <v>23</v>
      </c>
      <c r="B23" s="6">
        <v>0</v>
      </c>
      <c r="C23" s="6"/>
      <c r="D23" s="5"/>
    </row>
    <row r="24" spans="1:7" ht="24" customHeight="1" x14ac:dyDescent="0.15">
      <c r="A24" s="3" t="s">
        <v>24</v>
      </c>
      <c r="B24" s="7">
        <v>0</v>
      </c>
      <c r="C24" s="6"/>
      <c r="D24" s="5"/>
    </row>
    <row r="25" spans="1:7" ht="24" customHeight="1" x14ac:dyDescent="0.15">
      <c r="A25" s="3" t="s">
        <v>25</v>
      </c>
      <c r="B25" s="6"/>
      <c r="C25" s="6">
        <f>SUM(B23:B24)</f>
        <v>0</v>
      </c>
      <c r="D25" s="5"/>
    </row>
    <row r="26" spans="1:7" ht="24" customHeight="1" x14ac:dyDescent="0.15">
      <c r="A26" s="3" t="s">
        <v>26</v>
      </c>
      <c r="B26" s="6"/>
      <c r="C26" s="6"/>
      <c r="D26" s="5"/>
    </row>
    <row r="27" spans="1:7" ht="24" customHeight="1" x14ac:dyDescent="0.15">
      <c r="A27" s="3" t="s">
        <v>27</v>
      </c>
      <c r="B27" s="7">
        <v>0</v>
      </c>
      <c r="C27" s="6"/>
      <c r="D27" s="5"/>
    </row>
    <row r="28" spans="1:7" ht="24" customHeight="1" x14ac:dyDescent="0.15">
      <c r="A28" s="3" t="s">
        <v>28</v>
      </c>
      <c r="B28" s="6"/>
      <c r="C28" s="7">
        <f>SUM(B27)</f>
        <v>0</v>
      </c>
      <c r="D28" s="5"/>
    </row>
    <row r="29" spans="1:7" ht="24" customHeight="1" thickBot="1" x14ac:dyDescent="0.2">
      <c r="A29" s="3" t="s">
        <v>29</v>
      </c>
      <c r="B29" s="6"/>
      <c r="C29" s="6"/>
      <c r="D29" s="5">
        <f>SUM(C22:C28)</f>
        <v>0</v>
      </c>
    </row>
    <row r="30" spans="1:7" ht="24" customHeight="1" thickTop="1" x14ac:dyDescent="0.15">
      <c r="A30" s="3" t="s">
        <v>30</v>
      </c>
      <c r="B30" s="6"/>
      <c r="C30" s="6"/>
      <c r="D30" s="10"/>
    </row>
    <row r="31" spans="1:7" ht="24" customHeight="1" x14ac:dyDescent="0.15">
      <c r="A31" s="3" t="s">
        <v>33</v>
      </c>
      <c r="B31" s="6"/>
      <c r="C31" s="6">
        <v>265855</v>
      </c>
      <c r="D31" s="7">
        <f>C31</f>
        <v>265855</v>
      </c>
    </row>
    <row r="32" spans="1:7" ht="24" customHeight="1" thickBot="1" x14ac:dyDescent="0.2">
      <c r="A32" s="12" t="s">
        <v>34</v>
      </c>
      <c r="B32" s="7"/>
      <c r="C32" s="7"/>
      <c r="D32" s="44">
        <f>SUM(D29:D31)</f>
        <v>265855</v>
      </c>
    </row>
    <row r="33" customFormat="1" ht="14.25" thickTop="1" x14ac:dyDescent="0.15"/>
    <row r="34" customFormat="1" x14ac:dyDescent="0.15"/>
    <row r="35" customFormat="1" x14ac:dyDescent="0.15"/>
    <row r="36" customFormat="1" x14ac:dyDescent="0.15"/>
  </sheetData>
  <mergeCells count="3">
    <mergeCell ref="A2:D2"/>
    <mergeCell ref="A3:D3"/>
    <mergeCell ref="B5:D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活動計算書</vt:lpstr>
      <vt:lpstr>貸借</vt:lpstr>
      <vt:lpstr>財産目録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知久 岩崎</cp:lastModifiedBy>
  <cp:lastPrinted>2026-04-30T08:36:58Z</cp:lastPrinted>
  <dcterms:created xsi:type="dcterms:W3CDTF">2007-03-05T00:28:03Z</dcterms:created>
  <dcterms:modified xsi:type="dcterms:W3CDTF">2026-05-17T06:10:32Z</dcterms:modified>
</cp:coreProperties>
</file>