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shortcut-targets-by-id\0B831HuUP_z_oUXk0WmZTUmhMWVE\100.ファーム\190.行政提出書類\令和7年度\年度更新書類（報酬変更・スコア表）\"/>
    </mc:Choice>
  </mc:AlternateContent>
  <xr:revisionPtr revIDLastSave="0" documentId="13_ncr:1_{816996F4-10B2-40D8-A790-B273DD9C2F33}" xr6:coauthVersionLast="47" xr6:coauthVersionMax="47" xr10:uidLastSave="{00000000-0000-0000-0000-000000000000}"/>
  <bookViews>
    <workbookView xWindow="-120" yWindow="-120" windowWidth="29040" windowHeight="15720" firstSheet="1" activeTab="3" xr2:uid="{00000000-000D-0000-FFFF-FFFF00000000}"/>
  </bookViews>
  <sheets>
    <sheet name="【様式１】地域連携活動実施状況報告書" sheetId="1" r:id="rId1"/>
    <sheet name="【様式２】利用者の知識・能力向上に係る実施状況報告書" sheetId="2" r:id="rId2"/>
    <sheet name="【様式2-1】スコア公表様式（全体表)" sheetId="3" r:id="rId3"/>
    <sheet name="【様式2-1】スコア公表様式（全体表）＜作成用＞" sheetId="4" r:id="rId4"/>
    <sheet name="【様式2-2】スコア公表様式（実績）" sheetId="5" r:id="rId5"/>
    <sheet name="【様式2-2】スコア公表様式（実績）＜作成用＞"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0" roundtripDataChecksum="dsoKPJuhQegTK27maOq+XCmMlNk/IhJry92d3Nrz2L0="/>
    </ext>
  </extLst>
</workbook>
</file>

<file path=xl/calcChain.xml><?xml version="1.0" encoding="utf-8"?>
<calcChain xmlns="http://schemas.openxmlformats.org/spreadsheetml/2006/main">
  <c r="AI22" i="5" l="1"/>
  <c r="AK8" i="5"/>
  <c r="AI22" i="6" l="1"/>
  <c r="AK8" i="6"/>
  <c r="H52" i="4"/>
  <c r="I36" i="4" s="1"/>
  <c r="U45" i="4"/>
  <c r="U40" i="4"/>
  <c r="U35" i="4"/>
  <c r="T32" i="4"/>
  <c r="U12" i="4" s="1"/>
  <c r="I22" i="4"/>
  <c r="I12" i="4"/>
  <c r="H52" i="3"/>
  <c r="I36" i="3" s="1"/>
  <c r="U45" i="3"/>
  <c r="U40" i="3"/>
  <c r="U35" i="3"/>
  <c r="T32" i="3"/>
  <c r="U12" i="3" s="1"/>
  <c r="I22" i="3"/>
  <c r="I12" i="3"/>
  <c r="O57" i="4" l="1"/>
</calcChain>
</file>

<file path=xl/sharedStrings.xml><?xml version="1.0" encoding="utf-8"?>
<sst xmlns="http://schemas.openxmlformats.org/spreadsheetml/2006/main" count="712" uniqueCount="253">
  <si>
    <t>R7</t>
  </si>
  <si>
    <t>年</t>
  </si>
  <si>
    <t>月</t>
  </si>
  <si>
    <t>日</t>
  </si>
  <si>
    <t>就労継続支援Ａ型事業所における地域連携活動実施状況報告書</t>
  </si>
  <si>
    <t>事業所名</t>
  </si>
  <si>
    <t>杜の家ファーム</t>
  </si>
  <si>
    <t>事業所番号</t>
  </si>
  <si>
    <t>住　所</t>
  </si>
  <si>
    <t>岡山市中区兼基107-2</t>
  </si>
  <si>
    <t>管理者名</t>
  </si>
  <si>
    <t>大森 美也子</t>
  </si>
  <si>
    <t>電話番号</t>
  </si>
  <si>
    <t>086-279-0068</t>
  </si>
  <si>
    <t>対象年度</t>
  </si>
  <si>
    <t>令和6年度</t>
  </si>
  <si>
    <t>地域連携活動の概要</t>
  </si>
  <si>
    <t>＜活動内容＞</t>
  </si>
  <si>
    <t>＜活動の様子＞</t>
  </si>
  <si>
    <t>川掃除</t>
  </si>
  <si>
    <t>活動の様子の写真</t>
  </si>
  <si>
    <t>活動場所</t>
  </si>
  <si>
    <t>岡山市中区幡多地区</t>
  </si>
  <si>
    <t>実施日程</t>
  </si>
  <si>
    <t>実施した生産活動・施設外就労の概要</t>
  </si>
  <si>
    <t>町内の川掃除　藻引き　</t>
  </si>
  <si>
    <t>利用者数　等</t>
  </si>
  <si>
    <t>11名</t>
  </si>
  <si>
    <t>＜目的＞</t>
  </si>
  <si>
    <t>地域連携活動のねらい</t>
  </si>
  <si>
    <t>地域との交流を増やし事業所の認知度や信頼関係を作る。</t>
  </si>
  <si>
    <t>地域にとってのメリット</t>
  </si>
  <si>
    <t>高齢化により川掃除をする方がいなくなった為、協力してもらえるのは助かる。</t>
  </si>
  <si>
    <t>対象者にとってのメリット</t>
  </si>
  <si>
    <t>地域の貢献になり地域の方から感謝の言葉を貰うことにうれしく思う</t>
  </si>
  <si>
    <t>＜成果＞</t>
  </si>
  <si>
    <t>実施した結果</t>
  </si>
  <si>
    <t>用水路が綺麗になった。地域の人に感謝された。</t>
  </si>
  <si>
    <t>得られた成果</t>
  </si>
  <si>
    <t>大変でしたが、みんなで声を掛け合いながら、川が綺麗になることに満足感を得ることが出来た。</t>
  </si>
  <si>
    <t>活動内容の追加コメント</t>
  </si>
  <si>
    <t>課題点</t>
  </si>
  <si>
    <t>AMに藻かきPMトラックで集めて片付けです。</t>
  </si>
  <si>
    <t>雨が前日に降ると水量が増えるので、滑らないように気をつける。</t>
  </si>
  <si>
    <t>連携先の企業等の意見または評価</t>
  </si>
  <si>
    <t>連携した結果に対する意見または評価</t>
  </si>
  <si>
    <t>町内からは、年に2回の川掃除を是非やって欲しいと言われています。綺麗になりますので、利用者の方たちも、自信が持てます。地域の人からも声掛けしてくれます。</t>
  </si>
  <si>
    <t>今後の連携強化に向けた課題</t>
  </si>
  <si>
    <t>地域の困っている課題を聞き出来るだけ地域連携が出来るようにして行きたい。</t>
  </si>
  <si>
    <t>連携先企業名</t>
  </si>
  <si>
    <t>担当者名</t>
  </si>
  <si>
    <t>就労継続支援Ａ型事業所における利用者の知識・能力向上に係る実施状況報告書</t>
  </si>
  <si>
    <t>利用者の知識・能力向上に係る実施概要</t>
  </si>
  <si>
    <t>東豊精機より請負で段ボール作成おおもり農園倉庫</t>
  </si>
  <si>
    <t>R6年1月4日-R6年12月28日</t>
  </si>
  <si>
    <t>実施した利用者の知識・能力向上に係る実施の概要</t>
  </si>
  <si>
    <t>身体（脳性小児まひ）の方で、足が不自由な方です。一か所で作業ができるように段ボール組み立ての請負をしました。</t>
  </si>
  <si>
    <t>1名</t>
  </si>
  <si>
    <t>利用者の知識・能力向上に係る実施のねらい</t>
  </si>
  <si>
    <t>６０サイズの段ボールの組み立て底にガムテープを10か所張り中にビニール袋や中敷きを入れます。作り方の順番や貼り方の修正など指摘もあります。作業の工程を間違えないように考える。きれいに仕上げる。</t>
  </si>
  <si>
    <t>利用者にとってのメリット</t>
  </si>
  <si>
    <t>出来上がりの達成感と褒められたときの満足感</t>
  </si>
  <si>
    <t>指定された数を余裕で済ますことが出来るようになった。責任を持つことが出来るようになった。</t>
  </si>
  <si>
    <t>自分しかできないという自信がついてきた。</t>
  </si>
  <si>
    <t>元々不良品もあるので注意して見ないといけない。</t>
  </si>
  <si>
    <t>慣れて来るとテープの張り残しが出てくる。</t>
  </si>
  <si>
    <t>連携先の企業や事業所等の意見または評価</t>
  </si>
  <si>
    <t>細かい注意はありますが、だんだん仕上がりも綺麗になってきていると褒められました。</t>
  </si>
  <si>
    <t>１か月の納品数が決まっています。今は一人で十分終わる量なので、増えるように努力したい。</t>
  </si>
  <si>
    <t>連携先企業（担当者）</t>
  </si>
  <si>
    <t>東豊精機　（大森）</t>
  </si>
  <si>
    <t>利用者からの意見・評価</t>
  </si>
  <si>
    <r>
      <rPr>
        <sz val="16"/>
        <color rgb="FFFF0000"/>
        <rFont val="Meiryo"/>
        <family val="2"/>
        <charset val="128"/>
      </rPr>
      <t xml:space="preserve">参加した利用者からの意見・評価
</t>
    </r>
    <r>
      <rPr>
        <sz val="16"/>
        <color rgb="FFFF0000"/>
        <rFont val="メイリオ"/>
        <family val="2"/>
        <charset val="128"/>
      </rPr>
      <t>段ボール組み立ては力も入り丁寧に組み立てないとテープが、剝がれたりする。時には相手企業から注意があるが、納品時には、従業員さんとも仲良くなり信頼してもらった時にはとても嬉しいです。</t>
    </r>
  </si>
  <si>
    <t>様式２－１</t>
  </si>
  <si>
    <t>就労継続支援Ａ型事業所におけるスコア表（全体）</t>
  </si>
  <si>
    <t>（Ⅰ）労働時間</t>
  </si>
  <si>
    <t>（Ⅳ）　支援力向上（※）</t>
  </si>
  <si>
    <t>①1日の平均労働時間が７時間以上</t>
  </si>
  <si>
    <t>①研修計画に基づいた外部研修会又は内部研修会</t>
  </si>
  <si>
    <t>②1日の平均労働時間が６時間以上７時間未満</t>
  </si>
  <si>
    <t>　</t>
  </si>
  <si>
    <t>　　　参加した職員が１人以上参加している</t>
  </si>
  <si>
    <t>○</t>
  </si>
  <si>
    <t>③1日の平均労働時間が５時間以上６時間未満</t>
  </si>
  <si>
    <t>②研修、学会等又は学会誌等において発表</t>
  </si>
  <si>
    <t>④1日の平均労働時間が４時間30分以上５時間未満</t>
  </si>
  <si>
    <t>　　　１回以上の場合</t>
  </si>
  <si>
    <t>⑤1日の平均労働時間が４時間以上４時間30分未満</t>
  </si>
  <si>
    <t>③視察・実習の実施又は受け入れ</t>
  </si>
  <si>
    <t>⑥1日の平均労働時間が３時間以上４時間未満</t>
  </si>
  <si>
    <t>　　　 いずれか一方のみの取組を行っている</t>
  </si>
  <si>
    <t>⑦1日の平均労働時間が２時間以上３時間未満</t>
  </si>
  <si>
    <t>④販路拡大の商談会等への参加</t>
  </si>
  <si>
    <t>⑧1日の平均労働時間が２時間未満</t>
  </si>
  <si>
    <t>点</t>
  </si>
  <si>
    <t>①90点 ②80点 ③65点 ④55 点 ⑤40点 ⑥30点 ⑦20点 ⑧5点</t>
  </si>
  <si>
    <t>⑤職員の人事評価制度</t>
  </si>
  <si>
    <t>（Ⅱ）生産活動</t>
  </si>
  <si>
    <t>　　　人事評価結果に基づき定期に昇給を判定する
　　　制度を設け、全ての職員に周知している</t>
  </si>
  <si>
    <t>①過去３年の生産活動収支がそれぞれ当該各年度に利用者に支払う賃金の総額以上</t>
  </si>
  <si>
    <t>⑥ピアサポーターの配置</t>
  </si>
  <si>
    <t>②過去３年の生産活動収支のうち前年度及び前々年度の各年度における生産活動収支がそれぞれ当該各年度に利用者に支払う賃金の総額以上</t>
  </si>
  <si>
    <t>　　　ピアサポーターを職員として配置している</t>
  </si>
  <si>
    <t>③過去３年の生産活動収支のうち前年度における生産活動収支のみが前年度に利用者に支払う賃金の総額以上</t>
  </si>
  <si>
    <t>⑦第三者評価</t>
  </si>
  <si>
    <t>　　　過去３年以内の福祉サービス第三者評価を
　　　受審しており、結果を公表している。</t>
  </si>
  <si>
    <t>④過去３年の生産活動収支のうち前々年度における生産活動収支のみが前々年度に利用者に支払う賃金の総額以上</t>
  </si>
  <si>
    <t>⑧国際標準化規格が定めた規格等の認証等</t>
  </si>
  <si>
    <t>⑤過去３年の生産活動収支のうち前年度及び前々年度の各年度における生産活動収支がいずれも当該各年度に利用者に支払う賃金の総額未満</t>
  </si>
  <si>
    <t>　　　都道府県知事が適当と認める国際標準化規格が定めた
　　　規格その他これに準ずるものの認証を受けている</t>
  </si>
  <si>
    <t>⑥過去３年の生産活動収支がいずれも当該各年度に利用者に支払う賃金の総額未満</t>
  </si>
  <si>
    <t>小計（注2）</t>
  </si>
  <si>
    <t>（※）８項目の合計点に応じた点数</t>
  </si>
  <si>
    <t>（注2）5以上:15点、4～3：5点、2点以下：0点</t>
  </si>
  <si>
    <t>①60点 ②50点 ③40点 ④20点 ⑤－10点 ⑥－20点</t>
  </si>
  <si>
    <t>（Ⅴ）地域連携活動</t>
  </si>
  <si>
    <t>（Ⅲ）多様な働き方（※）</t>
  </si>
  <si>
    <t>地域の事業者と連携した付加価値の高い商品開発、企業や官公庁等での生産活動等地域社会と連携した活動を行い、その結果をインターネット等により公表している</t>
  </si>
  <si>
    <t>①免許・資格取得、検定の受検勧奨に関する制度</t>
  </si>
  <si>
    <t>　　　　　就業規則等で定めている</t>
  </si>
  <si>
    <t>②利用者を職員として登用する制度</t>
  </si>
  <si>
    <t>1事例以上ある場合:10点</t>
  </si>
  <si>
    <t>（Ⅵ）経営改善計画</t>
  </si>
  <si>
    <t>③在宅勤務に係る労働条件及び服務規律</t>
  </si>
  <si>
    <t>経営改善計画の提出を求められていない。または、経営改善計画の提出を求められているが、指定された期日までに提出している。</t>
  </si>
  <si>
    <t>④フレックスタイム制に係る労働条件</t>
  </si>
  <si>
    <t>期限内に提出していない場合:-50点</t>
  </si>
  <si>
    <t>⑤短時間勤務に係る労働条件</t>
  </si>
  <si>
    <t>（Ⅶ）利用者の知識・能力向上</t>
  </si>
  <si>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</si>
  <si>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⑥時差出勤制度に係る労働条件</t>
  </si>
  <si>
    <t>⑦有給休暇の時間単位取得又は計画的付与制度</t>
  </si>
  <si>
    <t>⑧傷病休暇等の取得に関する事項</t>
  </si>
  <si>
    <t>小計（注1）</t>
  </si>
  <si>
    <t>（注1）5以上:15点、4～3：5点、2点以下：0点</t>
  </si>
  <si>
    <t>項目</t>
  </si>
  <si>
    <t>点数</t>
  </si>
  <si>
    <t>労働時間</t>
  </si>
  <si>
    <t>5点</t>
  </si>
  <si>
    <t>20点</t>
  </si>
  <si>
    <t>30点</t>
  </si>
  <si>
    <t>40点</t>
  </si>
  <si>
    <t>55点</t>
  </si>
  <si>
    <t>65点</t>
  </si>
  <si>
    <t>80点</t>
  </si>
  <si>
    <t>90点</t>
  </si>
  <si>
    <t>生産活動</t>
  </si>
  <si>
    <t>⁻20点</t>
  </si>
  <si>
    <t>⁻10点</t>
  </si>
  <si>
    <t>50点</t>
  </si>
  <si>
    <t>60点</t>
  </si>
  <si>
    <t>合計</t>
  </si>
  <si>
    <t>多様な働き方</t>
  </si>
  <si>
    <t>0点</t>
  </si>
  <si>
    <t>15点</t>
  </si>
  <si>
    <t>／２００点</t>
  </si>
  <si>
    <t>支援力向上</t>
  </si>
  <si>
    <t>地域連携活動</t>
  </si>
  <si>
    <t>10点</t>
  </si>
  <si>
    <t>経営改善計画</t>
  </si>
  <si>
    <t>⁻50点</t>
  </si>
  <si>
    <t>利用者の知識・能力向上</t>
  </si>
  <si>
    <t>様式２－２</t>
  </si>
  <si>
    <t>就労継続支援Ａ型事業所におけるスコア表（実績Ⅰ～Ⅳ、Ⅵ）</t>
  </si>
  <si>
    <t>前年度（令和６年度）</t>
  </si>
  <si>
    <t>雇用契約を締結していた全ての利用者における延べ労働時間</t>
  </si>
  <si>
    <t>雇用契約を締結していた延べ利用者数</t>
  </si>
  <si>
    <t>利用者の１日の平均労働時間数</t>
  </si>
  <si>
    <t>時間</t>
  </si>
  <si>
    <t>人</t>
  </si>
  <si>
    <t>会計期間（　4月～　3月）</t>
  </si>
  <si>
    <t>前々々年度（　4　年度）</t>
  </si>
  <si>
    <t>生産活動収入から経費を除いた額</t>
  </si>
  <si>
    <t>利用者に支払った賃金総額</t>
  </si>
  <si>
    <t>収支</t>
  </si>
  <si>
    <t>円</t>
  </si>
  <si>
    <t>前々年度（　5　年度）</t>
  </si>
  <si>
    <t>前年度　（　　6　年度）</t>
  </si>
  <si>
    <t xml:space="preserve">18,745,714	</t>
  </si>
  <si>
    <t xml:space="preserve">18,269,378	</t>
  </si>
  <si>
    <t>（Ⅲ）多様な働き方</t>
  </si>
  <si>
    <r>
      <rPr>
        <sz val="10"/>
        <color theme="1"/>
        <rFont val="MS Gothic"/>
        <family val="2"/>
        <charset val="128"/>
      </rPr>
      <t>前年度（６年度）における取組</t>
    </r>
    <r>
      <rPr>
        <sz val="8"/>
        <color theme="1"/>
        <rFont val="ＭＳ ゴシック"/>
        <family val="2"/>
        <charset val="128"/>
      </rPr>
      <t>（</t>
    </r>
    <r>
      <rPr>
        <u/>
        <sz val="8"/>
        <color theme="1"/>
        <rFont val="ＭＳ ゴシック"/>
        <family val="2"/>
        <charset val="128"/>
      </rPr>
      <t>全体表「（Ⅲ）多様な働き方」の各項目において「就業規則等で定めている」と選択した場合に記載</t>
    </r>
    <r>
      <rPr>
        <sz val="8"/>
        <color theme="1"/>
        <rFont val="ＭＳ ゴシック"/>
        <family val="2"/>
        <charset val="128"/>
      </rPr>
      <t>）</t>
    </r>
  </si>
  <si>
    <t>◎免許・資格取得、検定の受検勧奨</t>
  </si>
  <si>
    <t>◎利用者を職員として登用する制度を</t>
  </si>
  <si>
    <t>在宅勤務に係る労働条件及び服務規律</t>
  </si>
  <si>
    <t>に関する制度を定めている</t>
  </si>
  <si>
    <t>定めている</t>
  </si>
  <si>
    <t>◎フレックスタイム制に係る労働条件を</t>
  </si>
  <si>
    <t>◎短時間勤務に係る労働条件を</t>
  </si>
  <si>
    <t>◎時差出勤制度に係る労働条件を</t>
  </si>
  <si>
    <t>◎有給休暇の時間単位取得または、計画的付与制度</t>
  </si>
  <si>
    <t>◎傷病休暇等の取得に関する事項を</t>
  </si>
  <si>
    <t>を定めている</t>
  </si>
  <si>
    <t>（Ⅳ）　支援力向上</t>
  </si>
  <si>
    <t>◎研修計画を策定している</t>
  </si>
  <si>
    <t>◎研修、学会等又は学会誌等において</t>
  </si>
  <si>
    <t>◎先進的事業者の視察・実習の実施している</t>
  </si>
  <si>
    <t>◎外部研修、もしくは内部研修を</t>
  </si>
  <si>
    <t>　１回以上発表している</t>
  </si>
  <si>
    <t>もしくは、他の事業所の視察・実習を受け入れている</t>
  </si>
  <si>
    <t>１回以上実施している。</t>
  </si>
  <si>
    <t xml:space="preserve"> 実施日</t>
  </si>
  <si>
    <t xml:space="preserve"> 実施日/ 参加者数</t>
  </si>
  <si>
    <r>
      <rPr>
        <sz val="6"/>
        <color theme="1"/>
        <rFont val="ＭＳ ゴシック"/>
        <family val="2"/>
        <charset val="128"/>
      </rPr>
      <t>※</t>
    </r>
    <r>
      <rPr>
        <sz val="10"/>
        <color theme="1"/>
        <rFont val="ＭＳ ゴシック"/>
        <family val="2"/>
        <charset val="128"/>
      </rPr>
      <t>学会誌等名</t>
    </r>
  </si>
  <si>
    <t xml:space="preserve"> 掲載日</t>
  </si>
  <si>
    <t xml:space="preserve">  実施日・受講者数</t>
  </si>
  <si>
    <t xml:space="preserve"> 発表テーマ</t>
  </si>
  <si>
    <t>◎販路拡大の商談会や展示会等へ１回以上</t>
  </si>
  <si>
    <t>◎職員の人事評価制度を整備している</t>
  </si>
  <si>
    <t>◎ピアサポーターを配置している</t>
  </si>
  <si>
    <t>参加している。</t>
  </si>
  <si>
    <t>◎当該人事評価制度を周知している</t>
  </si>
  <si>
    <t>◎当該ピアサポーターは「障害者ﾋﾟｱｻﾎﾟｰﾄ研修」</t>
  </si>
  <si>
    <t>人事評価制度の制定日</t>
  </si>
  <si>
    <t>　を受講している</t>
  </si>
  <si>
    <t>人事評価制度の対象職員数</t>
  </si>
  <si>
    <t>名</t>
  </si>
  <si>
    <r>
      <rPr>
        <sz val="6"/>
        <color theme="1"/>
        <rFont val="MS Gothic"/>
        <family val="2"/>
        <charset val="128"/>
      </rPr>
      <t>※</t>
    </r>
    <r>
      <rPr>
        <sz val="10"/>
        <color theme="1"/>
        <rFont val="ＭＳ ゴシック"/>
        <family val="2"/>
        <charset val="128"/>
      </rPr>
      <t>配置期間　　月　日～　月　日</t>
    </r>
  </si>
  <si>
    <t xml:space="preserve"> 日時</t>
  </si>
  <si>
    <t>うち昇給・昇格を行った者</t>
  </si>
  <si>
    <t xml:space="preserve"> 就業時間</t>
  </si>
  <si>
    <t>当該人事評価制度の周知方法</t>
  </si>
  <si>
    <t xml:space="preserve"> 職務内容</t>
  </si>
  <si>
    <t>◎前年度末日から過去３年以内に</t>
  </si>
  <si>
    <t>◎ＩＳＯが制定したマネジメント</t>
  </si>
  <si>
    <t>　福祉サービス第三者評価を受けている</t>
  </si>
  <si>
    <t>　規格等の認証等を受けている</t>
  </si>
  <si>
    <r>
      <rPr>
        <sz val="6"/>
        <color theme="1"/>
        <rFont val="ＭＳ ゴシック"/>
        <family val="2"/>
        <charset val="128"/>
      </rPr>
      <t>※</t>
    </r>
    <r>
      <rPr>
        <sz val="10"/>
        <color theme="1"/>
        <rFont val="ＭＳ ゴシック"/>
        <family val="2"/>
        <charset val="128"/>
      </rPr>
      <t>評価を受けた日</t>
    </r>
  </si>
  <si>
    <r>
      <rPr>
        <sz val="6"/>
        <color theme="1"/>
        <rFont val="ＭＳ ゴシック"/>
        <family val="2"/>
        <charset val="128"/>
      </rPr>
      <t>※</t>
    </r>
    <r>
      <rPr>
        <sz val="10"/>
        <color theme="1"/>
        <rFont val="ＭＳ ゴシック"/>
        <family val="2"/>
        <charset val="128"/>
      </rPr>
      <t>認証を受けた日</t>
    </r>
  </si>
  <si>
    <t xml:space="preserve"> 第三者評価機関</t>
  </si>
  <si>
    <t xml:space="preserve"> 規格等の内容</t>
  </si>
  <si>
    <t>（Ⅵ）　経営改善計画</t>
  </si>
  <si>
    <t>◎指定権者である都道府県（指定都市・中核市）へ、</t>
  </si>
  <si>
    <t>　経営改善計画書へ提出した。</t>
  </si>
  <si>
    <t>※受理日</t>
  </si>
  <si>
    <t>各項目について適宜、実績がわかる情報を追加すること。</t>
  </si>
  <si>
    <r>
      <rPr>
        <sz val="10"/>
        <color theme="1"/>
        <rFont val="MS Gothic"/>
        <family val="2"/>
        <charset val="128"/>
      </rPr>
      <t>前年度（６年度）における取組</t>
    </r>
    <r>
      <rPr>
        <sz val="8"/>
        <color theme="1"/>
        <rFont val="ＭＳ ゴシック"/>
        <family val="2"/>
        <charset val="128"/>
      </rPr>
      <t>（</t>
    </r>
    <r>
      <rPr>
        <u/>
        <sz val="8"/>
        <color theme="1"/>
        <rFont val="ＭＳ ゴシック"/>
        <family val="2"/>
        <charset val="128"/>
      </rPr>
      <t>全体表「（Ⅲ）多様な働き方」の各項目において「就業規則等で定めている」と選択した場合に記載</t>
    </r>
    <r>
      <rPr>
        <sz val="8"/>
        <color theme="1"/>
        <rFont val="ＭＳ ゴシック"/>
        <family val="2"/>
        <charset val="128"/>
      </rPr>
      <t>）</t>
    </r>
  </si>
  <si>
    <r>
      <rPr>
        <sz val="10"/>
        <color theme="1"/>
        <rFont val="MS Gothic"/>
        <family val="2"/>
        <charset val="128"/>
      </rPr>
      <t>前年度（6　年度）における取組</t>
    </r>
    <r>
      <rPr>
        <sz val="8"/>
        <color theme="1"/>
        <rFont val="ＭＳ ゴシック"/>
        <family val="2"/>
        <charset val="128"/>
      </rPr>
      <t>（</t>
    </r>
    <r>
      <rPr>
        <u/>
        <sz val="8"/>
        <color theme="1"/>
        <rFont val="ＭＳ ゴシック"/>
        <family val="2"/>
        <charset val="128"/>
      </rPr>
      <t>全体表「（Ⅳ）支援力向上」の各項目に取組あり選択とした場合に記載</t>
    </r>
    <r>
      <rPr>
        <sz val="8"/>
        <color theme="1"/>
        <rFont val="ＭＳ ゴシック"/>
        <family val="2"/>
        <charset val="128"/>
      </rPr>
      <t>）</t>
    </r>
  </si>
  <si>
    <r>
      <rPr>
        <sz val="6"/>
        <color theme="1"/>
        <rFont val="MS Gothic"/>
        <family val="2"/>
        <charset val="128"/>
      </rPr>
      <t>※</t>
    </r>
    <r>
      <rPr>
        <sz val="10"/>
        <color theme="1"/>
        <rFont val="ＭＳ ゴシック"/>
        <family val="2"/>
        <charset val="128"/>
      </rPr>
      <t>研修、学会等名</t>
    </r>
    <r>
      <rPr>
        <sz val="6"/>
        <color theme="1"/>
        <rFont val="ＭＳ ゴシック"/>
        <family val="2"/>
        <charset val="128"/>
      </rPr>
      <t>　令和６年度広島県農福連携セミナー講師</t>
    </r>
  </si>
  <si>
    <r>
      <rPr>
        <sz val="6"/>
        <color theme="1"/>
        <rFont val="MS Gothic"/>
        <family val="2"/>
        <charset val="128"/>
      </rPr>
      <t>※</t>
    </r>
    <r>
      <rPr>
        <sz val="10"/>
        <color theme="1"/>
        <rFont val="ＭＳ ゴシック"/>
        <family val="2"/>
        <charset val="128"/>
      </rPr>
      <t>先進的事業者名</t>
    </r>
    <r>
      <rPr>
        <sz val="6"/>
        <color theme="1"/>
        <rFont val="ＭＳ ゴシック"/>
        <family val="2"/>
        <charset val="128"/>
      </rPr>
      <t>　白鳩会</t>
    </r>
  </si>
  <si>
    <t>※研修名　安全講習</t>
  </si>
  <si>
    <r>
      <rPr>
        <sz val="6"/>
        <color theme="1"/>
        <rFont val="ＭＳ ゴシック"/>
        <family val="2"/>
        <charset val="128"/>
      </rPr>
      <t>※</t>
    </r>
    <r>
      <rPr>
        <sz val="10"/>
        <color theme="1"/>
        <rFont val="ＭＳ ゴシック"/>
        <family val="2"/>
        <charset val="128"/>
      </rPr>
      <t>学会誌等名</t>
    </r>
  </si>
  <si>
    <r>
      <rPr>
        <sz val="6"/>
        <color theme="1"/>
        <rFont val="MS Gothic"/>
        <family val="2"/>
        <charset val="128"/>
      </rPr>
      <t>※</t>
    </r>
    <r>
      <rPr>
        <sz val="10"/>
        <color theme="1"/>
        <rFont val="ＭＳ ゴシック"/>
        <family val="2"/>
        <charset val="128"/>
      </rPr>
      <t>他の事業所名</t>
    </r>
    <r>
      <rPr>
        <sz val="6"/>
        <color theme="1"/>
        <rFont val="ＭＳ ゴシック"/>
        <family val="2"/>
        <charset val="128"/>
      </rPr>
      <t>　京都しんやさい視察</t>
    </r>
  </si>
  <si>
    <r>
      <rPr>
        <sz val="9"/>
        <color theme="1"/>
        <rFont val="MS Gothic"/>
        <family val="2"/>
        <charset val="128"/>
      </rPr>
      <t xml:space="preserve">  </t>
    </r>
    <r>
      <rPr>
        <sz val="10"/>
        <color theme="1"/>
        <rFont val="ＭＳ ゴシック"/>
        <family val="2"/>
        <charset val="128"/>
      </rPr>
      <t>研修講師</t>
    </r>
    <r>
      <rPr>
        <sz val="9"/>
        <color theme="1"/>
        <rFont val="ＭＳ ゴシック"/>
        <family val="2"/>
        <charset val="128"/>
      </rPr>
      <t>　近藤博之</t>
    </r>
  </si>
  <si>
    <r>
      <rPr>
        <sz val="6"/>
        <color theme="1"/>
        <rFont val="MS Gothic"/>
        <family val="2"/>
        <charset val="128"/>
      </rPr>
      <t>※</t>
    </r>
    <r>
      <rPr>
        <sz val="10"/>
        <color theme="1"/>
        <rFont val="ＭＳ ゴシック"/>
        <family val="2"/>
        <charset val="128"/>
      </rPr>
      <t>商談会等名</t>
    </r>
    <r>
      <rPr>
        <sz val="6"/>
        <color theme="1"/>
        <rFont val="ＭＳ ゴシック"/>
        <family val="2"/>
        <charset val="128"/>
      </rPr>
      <t xml:space="preserve"> </t>
    </r>
    <r>
      <rPr>
        <sz val="8"/>
        <color theme="1"/>
        <rFont val="ＭＳ ゴシック"/>
        <family val="2"/>
        <charset val="128"/>
      </rPr>
      <t>両備ホールディングス販路説明会</t>
    </r>
  </si>
  <si>
    <t xml:space="preserve"> 主催者名 　農福コンソーシアム岡山</t>
  </si>
  <si>
    <r>
      <rPr>
        <sz val="6"/>
        <color theme="1"/>
        <rFont val="MS Gothic"/>
        <family val="2"/>
        <charset val="128"/>
      </rPr>
      <t>※</t>
    </r>
    <r>
      <rPr>
        <sz val="10"/>
        <color theme="1"/>
        <rFont val="ＭＳ ゴシック"/>
        <family val="2"/>
        <charset val="128"/>
      </rPr>
      <t>配置期間　　月　日～　月　日</t>
    </r>
  </si>
  <si>
    <t xml:space="preserve"> 内容   作物販路拡大商談会</t>
  </si>
  <si>
    <r>
      <rPr>
        <sz val="6"/>
        <color theme="1"/>
        <rFont val="ＭＳ ゴシック"/>
        <family val="2"/>
        <charset val="128"/>
      </rPr>
      <t>※</t>
    </r>
    <r>
      <rPr>
        <sz val="10"/>
        <color theme="1"/>
        <rFont val="ＭＳ ゴシック"/>
        <family val="2"/>
        <charset val="128"/>
      </rPr>
      <t>評価を受けた日</t>
    </r>
  </si>
  <si>
    <r>
      <rPr>
        <sz val="6"/>
        <color theme="1"/>
        <rFont val="ＭＳ ゴシック"/>
        <family val="2"/>
        <charset val="128"/>
      </rPr>
      <t>※</t>
    </r>
    <r>
      <rPr>
        <sz val="10"/>
        <color theme="1"/>
        <rFont val="ＭＳ ゴシック"/>
        <family val="2"/>
        <charset val="128"/>
      </rPr>
      <t>認証を受けた日</t>
    </r>
  </si>
  <si>
    <t>R4</t>
    <phoneticPr fontId="39"/>
  </si>
  <si>
    <t>R6</t>
    <phoneticPr fontId="39"/>
  </si>
  <si>
    <t>令和6</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</si>
</sst>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0_ "/>
    <numFmt numFmtId="179" formatCode="#,##0;&quot;▲ &quot;#,##0"/>
  </numFmts>
  <fonts count="40">
    <font>
      <sz val="11"/>
      <color theme="1"/>
      <name val="Calibri"/>
      <scheme val="minor"/>
    </font>
    <font>
      <sz val="16"/>
      <color theme="1"/>
      <name val="Meiryo"/>
      <family val="2"/>
      <charset val="128"/>
    </font>
    <font>
      <sz val="24"/>
      <color theme="1"/>
      <name val="Meiryo"/>
      <family val="2"/>
      <charset val="128"/>
    </font>
    <font>
      <sz val="11"/>
      <name val="Calibri"/>
      <family val="2"/>
    </font>
    <font>
      <sz val="20"/>
      <color theme="1"/>
      <name val="Meiryo"/>
      <family val="2"/>
      <charset val="128"/>
    </font>
    <font>
      <sz val="18"/>
      <color theme="1"/>
      <name val="Meiryo"/>
      <family val="2"/>
      <charset val="128"/>
    </font>
    <font>
      <sz val="16"/>
      <color rgb="FFFF0000"/>
      <name val="Meiryo"/>
      <family val="2"/>
      <charset val="128"/>
    </font>
    <font>
      <sz val="14"/>
      <color theme="1"/>
      <name val="Meiryo"/>
      <family val="2"/>
      <charset val="128"/>
    </font>
    <font>
      <sz val="12"/>
      <color theme="1"/>
      <name val="Meiryo"/>
      <family val="2"/>
      <charset val="128"/>
    </font>
    <font>
      <sz val="14"/>
      <color rgb="FFFF0000"/>
      <name val="Meiryo"/>
      <family val="2"/>
      <charset val="128"/>
    </font>
    <font>
      <sz val="10"/>
      <color theme="1"/>
      <name val="Meiryo"/>
      <family val="2"/>
      <charset val="128"/>
    </font>
    <font>
      <sz val="18"/>
      <color theme="1"/>
      <name val="ＭＳ ゴシック"/>
      <family val="2"/>
      <charset val="128"/>
    </font>
    <font>
      <b/>
      <sz val="24"/>
      <color theme="1"/>
      <name val="ＭＳ ゴシック"/>
      <family val="2"/>
      <charset val="128"/>
    </font>
    <font>
      <b/>
      <sz val="20"/>
      <color theme="1"/>
      <name val="ＭＳ ゴシック"/>
      <family val="2"/>
      <charset val="128"/>
    </font>
    <font>
      <b/>
      <sz val="18"/>
      <color theme="1"/>
      <name val="ＭＳ ゴシック"/>
      <family val="2"/>
      <charset val="128"/>
    </font>
    <font>
      <u/>
      <sz val="18"/>
      <color theme="1"/>
      <name val="ＭＳ ゴシック"/>
      <family val="2"/>
      <charset val="128"/>
    </font>
    <font>
      <u/>
      <sz val="18"/>
      <color theme="1"/>
      <name val="ＭＳ ゴシック"/>
      <family val="2"/>
      <charset val="128"/>
    </font>
    <font>
      <u/>
      <sz val="18"/>
      <color theme="1"/>
      <name val="ＭＳ ゴシック"/>
      <family val="2"/>
      <charset val="128"/>
    </font>
    <font>
      <sz val="16"/>
      <color theme="1"/>
      <name val="ＭＳ ゴシック"/>
      <family val="2"/>
      <charset val="128"/>
    </font>
    <font>
      <u/>
      <sz val="18"/>
      <color theme="1"/>
      <name val="ＭＳ ゴシック"/>
      <family val="2"/>
      <charset val="128"/>
    </font>
    <font>
      <sz val="14"/>
      <color theme="1"/>
      <name val="ＭＳ ゴシック"/>
      <family val="2"/>
      <charset val="128"/>
    </font>
    <font>
      <u/>
      <sz val="18"/>
      <color theme="1"/>
      <name val="ＭＳ ゴシック"/>
      <family val="2"/>
      <charset val="128"/>
    </font>
    <font>
      <u/>
      <sz val="18"/>
      <color theme="1"/>
      <name val="ＭＳ ゴシック"/>
      <family val="2"/>
      <charset val="128"/>
    </font>
    <font>
      <u/>
      <sz val="18"/>
      <color theme="1"/>
      <name val="ＭＳ ゴシック"/>
      <family val="2"/>
      <charset val="128"/>
    </font>
    <font>
      <sz val="36"/>
      <color theme="1"/>
      <name val="ＭＳ ゴシック"/>
      <family val="2"/>
      <charset val="128"/>
    </font>
    <font>
      <b/>
      <sz val="36"/>
      <color theme="1"/>
      <name val="ＭＳ ゴシック"/>
      <family val="2"/>
      <charset val="128"/>
    </font>
    <font>
      <sz val="20"/>
      <color theme="1"/>
      <name val="ＭＳ ゴシック"/>
      <family val="2"/>
      <charset val="128"/>
    </font>
    <font>
      <sz val="10"/>
      <color theme="1"/>
      <name val="ＭＳ ゴシック"/>
      <family val="2"/>
      <charset val="128"/>
    </font>
    <font>
      <sz val="9"/>
      <color theme="1"/>
      <name val="ＭＳ ゴシック"/>
      <family val="2"/>
      <charset val="128"/>
    </font>
    <font>
      <b/>
      <sz val="10"/>
      <color theme="1"/>
      <name val="ＭＳ ゴシック"/>
      <family val="2"/>
      <charset val="128"/>
    </font>
    <font>
      <sz val="8"/>
      <color theme="1"/>
      <name val="ＭＳ ゴシック"/>
      <family val="2"/>
      <charset val="128"/>
    </font>
    <font>
      <sz val="7"/>
      <color theme="1"/>
      <name val="ＭＳ ゴシック"/>
      <family val="2"/>
      <charset val="128"/>
    </font>
    <font>
      <sz val="6"/>
      <color theme="1"/>
      <name val="ＭＳ ゴシック"/>
      <family val="2"/>
      <charset val="128"/>
    </font>
    <font>
      <sz val="11"/>
      <color theme="1"/>
      <name val="游ゴシック"/>
      <family val="3"/>
      <charset val="128"/>
    </font>
    <font>
      <sz val="16"/>
      <color rgb="FFFF0000"/>
      <name val="メイリオ"/>
      <family val="2"/>
      <charset val="128"/>
    </font>
    <font>
      <sz val="10"/>
      <color theme="1"/>
      <name val="MS Gothic"/>
      <family val="2"/>
      <charset val="128"/>
    </font>
    <font>
      <u/>
      <sz val="8"/>
      <color theme="1"/>
      <name val="ＭＳ ゴシック"/>
      <family val="2"/>
      <charset val="128"/>
    </font>
    <font>
      <sz val="6"/>
      <color theme="1"/>
      <name val="MS Gothic"/>
      <family val="2"/>
      <charset val="128"/>
    </font>
    <font>
      <sz val="9"/>
      <color theme="1"/>
      <name val="MS Gothic"/>
      <family val="2"/>
      <charset val="128"/>
    </font>
    <font>
      <sz val="6"/>
      <name val="Calibri"/>
      <family val="3"/>
      <charset val="128"/>
      <scheme val="minor"/>
    </font>
  </fonts>
  <fills count="7">
    <fill>
      <patternFill patternType="none"/>
    </fill>
    <fill>
      <patternFill patternType="gray125"/>
    </fill>
    <fill>
      <patternFill patternType="solid">
        <fgColor rgb="FFFFFFCC"/>
        <bgColor rgb="FFFFFFCC"/>
      </patternFill>
    </fill>
    <fill>
      <patternFill patternType="solid">
        <fgColor rgb="FFFEF2CB"/>
        <bgColor rgb="FFFEF2CB"/>
      </patternFill>
    </fill>
    <fill>
      <patternFill patternType="solid">
        <fgColor theme="0"/>
        <bgColor theme="0"/>
      </patternFill>
    </fill>
    <fill>
      <patternFill patternType="solid">
        <fgColor rgb="FFFBE4D5"/>
        <bgColor rgb="FFFBE4D5"/>
      </patternFill>
    </fill>
    <fill>
      <patternFill patternType="solid">
        <fgColor rgb="FFD8D8D8"/>
        <bgColor rgb="FFD8D8D8"/>
      </patternFill>
    </fill>
  </fills>
  <borders count="8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double">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thin">
        <color rgb="FF000000"/>
      </right>
      <top style="thin">
        <color rgb="FF000000"/>
      </top>
      <bottom style="dotted">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right style="thin">
        <color rgb="FF000000"/>
      </right>
      <top/>
      <bottom style="hair">
        <color rgb="FF000000"/>
      </bottom>
      <diagonal/>
    </border>
    <border>
      <left style="double">
        <color rgb="FF000000"/>
      </left>
      <right/>
      <top/>
      <bottom/>
      <diagonal/>
    </border>
    <border>
      <left/>
      <right style="double">
        <color rgb="FF000000"/>
      </right>
      <top/>
      <bottom/>
      <diagonal/>
    </border>
    <border>
      <left/>
      <right/>
      <top style="hair">
        <color rgb="FF000000"/>
      </top>
      <bottom style="hair">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top/>
      <bottom style="hair">
        <color rgb="FF000000"/>
      </bottom>
      <diagonal/>
    </border>
    <border>
      <left/>
      <right/>
      <top/>
      <bottom style="hair">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otted">
        <color rgb="FF000000"/>
      </top>
      <bottom/>
      <diagonal/>
    </border>
    <border>
      <left/>
      <right style="thin">
        <color rgb="FF000000"/>
      </right>
      <top style="dotted">
        <color rgb="FF000000"/>
      </top>
      <bottom/>
      <diagonal/>
    </border>
  </borders>
  <cellStyleXfs count="1">
    <xf numFmtId="0" fontId="0" fillId="0" borderId="0"/>
  </cellStyleXfs>
  <cellXfs count="211">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5"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0" fontId="6" fillId="0" borderId="0" xfId="0" applyFont="1" applyAlignment="1">
      <alignment vertical="center"/>
    </xf>
    <xf numFmtId="0" fontId="1" fillId="0" borderId="8" xfId="0" applyFont="1" applyBorder="1" applyAlignment="1">
      <alignment vertical="center"/>
    </xf>
    <xf numFmtId="0" fontId="7" fillId="0" borderId="0" xfId="0" applyFont="1" applyAlignment="1">
      <alignment vertical="center"/>
    </xf>
    <xf numFmtId="0" fontId="5" fillId="0" borderId="9" xfId="0" applyFont="1" applyBorder="1" applyAlignment="1">
      <alignment vertical="center"/>
    </xf>
    <xf numFmtId="0" fontId="9" fillId="0" borderId="0" xfId="0" applyFont="1" applyAlignment="1">
      <alignment vertical="center"/>
    </xf>
    <xf numFmtId="0" fontId="1" fillId="0" borderId="10" xfId="0" applyFont="1" applyBorder="1" applyAlignment="1">
      <alignment vertical="center"/>
    </xf>
    <xf numFmtId="0" fontId="1" fillId="0" borderId="1" xfId="0" applyFont="1" applyBorder="1" applyAlignment="1">
      <alignment vertical="center"/>
    </xf>
    <xf numFmtId="0" fontId="1" fillId="0" borderId="11" xfId="0" applyFont="1" applyBorder="1" applyAlignment="1">
      <alignment vertical="center"/>
    </xf>
    <xf numFmtId="0" fontId="5" fillId="0" borderId="0" xfId="0" applyFont="1" applyAlignment="1">
      <alignment vertical="center"/>
    </xf>
    <xf numFmtId="0" fontId="11" fillId="0" borderId="0" xfId="0" applyFont="1" applyAlignment="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right" vertical="center"/>
    </xf>
    <xf numFmtId="0" fontId="11" fillId="0" borderId="20" xfId="0" applyFont="1" applyBorder="1" applyAlignment="1">
      <alignment horizontal="center" vertical="center"/>
    </xf>
    <xf numFmtId="0" fontId="19" fillId="0" borderId="10" xfId="0" applyFont="1" applyBorder="1" applyAlignment="1">
      <alignment horizontal="left" vertical="center"/>
    </xf>
    <xf numFmtId="0" fontId="11" fillId="6" borderId="24" xfId="0" applyFont="1" applyFill="1" applyBorder="1" applyAlignment="1">
      <alignment horizontal="center" vertical="center"/>
    </xf>
    <xf numFmtId="0" fontId="11" fillId="0" borderId="11" xfId="0" applyFont="1" applyBorder="1" applyAlignment="1">
      <alignment horizontal="right" vertical="center"/>
    </xf>
    <xf numFmtId="0" fontId="20" fillId="0" borderId="0" xfId="0" applyFont="1" applyAlignment="1">
      <alignment horizontal="left" vertical="top"/>
    </xf>
    <xf numFmtId="0" fontId="18" fillId="0" borderId="6" xfId="0" applyFont="1" applyBorder="1" applyAlignment="1">
      <alignment horizontal="center" vertical="top"/>
    </xf>
    <xf numFmtId="0" fontId="18" fillId="0" borderId="6" xfId="0" applyFont="1" applyBorder="1" applyAlignment="1">
      <alignment horizontal="right" vertical="top"/>
    </xf>
    <xf numFmtId="0" fontId="21" fillId="0" borderId="1" xfId="0" applyFont="1" applyBorder="1" applyAlignment="1">
      <alignment horizontal="left" vertical="center"/>
    </xf>
    <xf numFmtId="0" fontId="22" fillId="0" borderId="11" xfId="0" applyFont="1" applyBorder="1" applyAlignment="1">
      <alignment horizontal="left" vertical="center"/>
    </xf>
    <xf numFmtId="0" fontId="11" fillId="0" borderId="26" xfId="0" applyFont="1" applyBorder="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right" vertical="top"/>
    </xf>
    <xf numFmtId="0" fontId="23" fillId="0" borderId="3" xfId="0" applyFont="1" applyBorder="1" applyAlignment="1">
      <alignment horizontal="left" vertical="center"/>
    </xf>
    <xf numFmtId="0" fontId="18" fillId="0" borderId="0" xfId="0" applyFont="1" applyAlignment="1">
      <alignment horizontal="right" vertical="top"/>
    </xf>
    <xf numFmtId="0" fontId="14" fillId="0" borderId="27" xfId="0" applyFont="1" applyBorder="1" applyAlignment="1">
      <alignment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30" xfId="0" applyFont="1" applyFill="1" applyBorder="1" applyAlignment="1">
      <alignment horizontal="center" vertical="center"/>
    </xf>
    <xf numFmtId="0" fontId="11" fillId="4" borderId="31" xfId="0" applyFont="1" applyFill="1" applyBorder="1" applyAlignment="1">
      <alignment horizontal="center" vertical="center"/>
    </xf>
    <xf numFmtId="0" fontId="14" fillId="5" borderId="32" xfId="0" applyFont="1" applyFill="1" applyBorder="1" applyAlignment="1">
      <alignment vertical="center"/>
    </xf>
    <xf numFmtId="0" fontId="14" fillId="5" borderId="33" xfId="0" applyFont="1" applyFill="1" applyBorder="1" applyAlignment="1">
      <alignment vertical="center"/>
    </xf>
    <xf numFmtId="0" fontId="11" fillId="0" borderId="34" xfId="0" applyFont="1" applyBorder="1" applyAlignment="1">
      <alignment horizontal="center" vertical="center"/>
    </xf>
    <xf numFmtId="0" fontId="11" fillId="4" borderId="35" xfId="0" applyFont="1" applyFill="1" applyBorder="1" applyAlignment="1">
      <alignment horizontal="center" vertical="center"/>
    </xf>
    <xf numFmtId="0" fontId="11" fillId="0" borderId="36" xfId="0" applyFont="1" applyBorder="1" applyAlignment="1">
      <alignment horizontal="center" vertical="center"/>
    </xf>
    <xf numFmtId="0" fontId="14" fillId="5" borderId="37" xfId="0" applyFont="1" applyFill="1" applyBorder="1" applyAlignment="1">
      <alignment vertical="center"/>
    </xf>
    <xf numFmtId="0" fontId="14" fillId="5" borderId="38" xfId="0" applyFont="1" applyFill="1" applyBorder="1" applyAlignment="1">
      <alignment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vertical="center"/>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24" fillId="0" borderId="41" xfId="0" applyFont="1" applyBorder="1" applyAlignment="1">
      <alignment horizontal="center" vertical="center" wrapText="1"/>
    </xf>
    <xf numFmtId="0" fontId="24" fillId="0" borderId="0" xfId="0" applyFont="1" applyAlignment="1">
      <alignment horizontal="center" vertical="center" wrapText="1"/>
    </xf>
    <xf numFmtId="0" fontId="26" fillId="0" borderId="6" xfId="0" applyFont="1" applyBorder="1" applyAlignment="1">
      <alignment horizontal="center" wrapText="1"/>
    </xf>
    <xf numFmtId="0" fontId="26" fillId="0" borderId="0" xfId="0" applyFont="1" applyAlignment="1">
      <alignment horizontal="center" wrapText="1"/>
    </xf>
    <xf numFmtId="0" fontId="24" fillId="0" borderId="47" xfId="0" applyFont="1" applyBorder="1" applyAlignment="1">
      <alignment horizontal="center" vertical="center" wrapText="1"/>
    </xf>
    <xf numFmtId="0" fontId="11" fillId="4" borderId="50" xfId="0" applyFont="1" applyFill="1" applyBorder="1" applyAlignment="1">
      <alignment horizontal="center" vertical="center"/>
    </xf>
    <xf numFmtId="0" fontId="26" fillId="0" borderId="52" xfId="0" applyFont="1" applyBorder="1" applyAlignment="1">
      <alignment horizontal="center" wrapText="1"/>
    </xf>
    <xf numFmtId="0" fontId="11" fillId="0" borderId="54" xfId="0" applyFont="1" applyBorder="1" applyAlignment="1">
      <alignment horizontal="center" vertical="center"/>
    </xf>
    <xf numFmtId="176" fontId="11" fillId="0" borderId="55" xfId="0" applyNumberFormat="1" applyFont="1" applyBorder="1" applyAlignment="1">
      <alignment horizontal="center" vertical="center"/>
    </xf>
    <xf numFmtId="0" fontId="11" fillId="0" borderId="55" xfId="0" applyFont="1" applyBorder="1" applyAlignment="1">
      <alignment horizontal="center" vertical="center"/>
    </xf>
    <xf numFmtId="0" fontId="24" fillId="0" borderId="11" xfId="0" applyFont="1" applyBorder="1" applyAlignment="1">
      <alignment horizontal="center" vertical="center" wrapText="1"/>
    </xf>
    <xf numFmtId="0" fontId="27" fillId="4" borderId="31" xfId="0" applyFont="1" applyFill="1" applyBorder="1" applyAlignment="1">
      <alignment vertical="center"/>
    </xf>
    <xf numFmtId="0" fontId="27" fillId="0" borderId="0" xfId="0" applyFont="1" applyAlignment="1">
      <alignment vertical="center"/>
    </xf>
    <xf numFmtId="0" fontId="27" fillId="4" borderId="58" xfId="0" applyFont="1" applyFill="1" applyBorder="1" applyAlignment="1">
      <alignment vertical="center"/>
    </xf>
    <xf numFmtId="0" fontId="27" fillId="4" borderId="61" xfId="0" applyFont="1" applyFill="1" applyBorder="1" applyAlignment="1">
      <alignment vertical="center"/>
    </xf>
    <xf numFmtId="0" fontId="27" fillId="4" borderId="62" xfId="0" applyFont="1" applyFill="1" applyBorder="1" applyAlignment="1">
      <alignment vertical="center"/>
    </xf>
    <xf numFmtId="0" fontId="31" fillId="4" borderId="31" xfId="0" applyFont="1" applyFill="1" applyBorder="1" applyAlignment="1">
      <alignment vertical="center" wrapText="1"/>
    </xf>
    <xf numFmtId="0" fontId="31" fillId="4" borderId="62" xfId="0" applyFont="1" applyFill="1" applyBorder="1" applyAlignment="1">
      <alignment vertical="center" wrapText="1"/>
    </xf>
    <xf numFmtId="0" fontId="28" fillId="4" borderId="31" xfId="0" applyFont="1" applyFill="1" applyBorder="1" applyAlignment="1">
      <alignment vertical="center" wrapText="1"/>
    </xf>
    <xf numFmtId="0" fontId="27" fillId="4" borderId="31" xfId="0" applyFont="1" applyFill="1" applyBorder="1" applyAlignment="1">
      <alignment horizontal="left" vertical="center"/>
    </xf>
    <xf numFmtId="0" fontId="28" fillId="4" borderId="31" xfId="0" applyFont="1" applyFill="1" applyBorder="1" applyAlignment="1">
      <alignment vertical="center"/>
    </xf>
    <xf numFmtId="0" fontId="27" fillId="4" borderId="69" xfId="0" applyFont="1" applyFill="1" applyBorder="1" applyAlignment="1">
      <alignment vertical="center"/>
    </xf>
    <xf numFmtId="0" fontId="27" fillId="4" borderId="70" xfId="0" applyFont="1" applyFill="1" applyBorder="1" applyAlignment="1">
      <alignment vertical="center"/>
    </xf>
    <xf numFmtId="0" fontId="29" fillId="4" borderId="61"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62" xfId="0" applyFont="1" applyFill="1" applyBorder="1" applyAlignment="1">
      <alignment horizontal="center" vertical="center"/>
    </xf>
    <xf numFmtId="0" fontId="27" fillId="4" borderId="74" xfId="0" applyFont="1" applyFill="1" applyBorder="1" applyAlignment="1">
      <alignment vertical="center"/>
    </xf>
    <xf numFmtId="0" fontId="27" fillId="4" borderId="75" xfId="0" applyFont="1" applyFill="1" applyBorder="1" applyAlignment="1">
      <alignment vertical="center"/>
    </xf>
    <xf numFmtId="0" fontId="27" fillId="4" borderId="76" xfId="0" applyFont="1" applyFill="1" applyBorder="1" applyAlignment="1">
      <alignment vertical="center"/>
    </xf>
    <xf numFmtId="0" fontId="27" fillId="4" borderId="74" xfId="0" applyFont="1" applyFill="1" applyBorder="1" applyAlignment="1">
      <alignment horizontal="left" vertical="center"/>
    </xf>
    <xf numFmtId="0" fontId="27" fillId="4" borderId="77" xfId="0" applyFont="1" applyFill="1" applyBorder="1" applyAlignment="1">
      <alignment vertical="center"/>
    </xf>
    <xf numFmtId="0" fontId="27" fillId="4" borderId="78" xfId="0" applyFont="1" applyFill="1" applyBorder="1" applyAlignment="1">
      <alignment vertical="center"/>
    </xf>
    <xf numFmtId="0" fontId="27" fillId="4" borderId="79" xfId="0" applyFont="1" applyFill="1" applyBorder="1" applyAlignment="1">
      <alignment vertical="center"/>
    </xf>
    <xf numFmtId="0" fontId="28" fillId="4" borderId="77" xfId="0" applyFont="1" applyFill="1" applyBorder="1" applyAlignment="1">
      <alignment vertical="center"/>
    </xf>
    <xf numFmtId="0" fontId="27" fillId="4" borderId="80" xfId="0" applyFont="1" applyFill="1" applyBorder="1" applyAlignment="1">
      <alignment vertical="center"/>
    </xf>
    <xf numFmtId="0" fontId="27" fillId="4" borderId="81" xfId="0" applyFont="1" applyFill="1" applyBorder="1" applyAlignment="1">
      <alignment vertical="center"/>
    </xf>
    <xf numFmtId="0" fontId="27" fillId="4" borderId="82" xfId="0" applyFont="1" applyFill="1" applyBorder="1" applyAlignment="1">
      <alignment vertical="center"/>
    </xf>
    <xf numFmtId="0" fontId="27" fillId="4" borderId="81" xfId="0" applyFont="1" applyFill="1" applyBorder="1" applyAlignment="1">
      <alignment vertical="top" shrinkToFit="1"/>
    </xf>
    <xf numFmtId="0" fontId="27" fillId="4" borderId="82" xfId="0" applyFont="1" applyFill="1" applyBorder="1" applyAlignment="1">
      <alignment vertical="top" shrinkToFit="1"/>
    </xf>
    <xf numFmtId="0" fontId="28" fillId="4" borderId="32" xfId="0" applyFont="1" applyFill="1" applyBorder="1" applyAlignment="1">
      <alignment vertical="center"/>
    </xf>
    <xf numFmtId="0" fontId="28" fillId="4" borderId="83" xfId="0" applyFont="1" applyFill="1" applyBorder="1" applyAlignment="1">
      <alignment vertical="center"/>
    </xf>
    <xf numFmtId="0" fontId="28" fillId="4" borderId="74" xfId="0" applyFont="1" applyFill="1" applyBorder="1" applyAlignment="1">
      <alignment vertical="center"/>
    </xf>
    <xf numFmtId="0" fontId="30" fillId="4" borderId="31" xfId="0" applyFont="1" applyFill="1" applyBorder="1" applyAlignment="1">
      <alignment vertical="center"/>
    </xf>
    <xf numFmtId="0" fontId="27" fillId="4" borderId="84" xfId="0" applyFont="1" applyFill="1" applyBorder="1" applyAlignment="1">
      <alignment vertical="center"/>
    </xf>
    <xf numFmtId="0" fontId="27" fillId="4" borderId="85" xfId="0" applyFont="1" applyFill="1" applyBorder="1" applyAlignment="1">
      <alignment vertical="center"/>
    </xf>
    <xf numFmtId="0" fontId="27" fillId="4" borderId="86" xfId="0" applyFont="1" applyFill="1" applyBorder="1" applyAlignment="1">
      <alignment vertical="center"/>
    </xf>
    <xf numFmtId="0" fontId="30" fillId="4" borderId="74" xfId="0" applyFont="1" applyFill="1" applyBorder="1" applyAlignment="1">
      <alignment vertical="center"/>
    </xf>
    <xf numFmtId="0" fontId="28" fillId="4" borderId="78" xfId="0" applyFont="1" applyFill="1" applyBorder="1" applyAlignment="1">
      <alignment vertical="center"/>
    </xf>
    <xf numFmtId="0" fontId="30" fillId="4" borderId="77" xfId="0" applyFont="1" applyFill="1" applyBorder="1" applyAlignment="1">
      <alignment vertical="center"/>
    </xf>
    <xf numFmtId="0" fontId="32" fillId="4" borderId="77" xfId="0" applyFont="1" applyFill="1" applyBorder="1" applyAlignment="1">
      <alignment vertical="center"/>
    </xf>
    <xf numFmtId="0" fontId="27" fillId="4" borderId="78" xfId="0" applyFont="1" applyFill="1" applyBorder="1" applyAlignment="1">
      <alignment vertical="top" shrinkToFit="1"/>
    </xf>
    <xf numFmtId="0" fontId="27" fillId="4" borderId="79" xfId="0" applyFont="1" applyFill="1" applyBorder="1" applyAlignment="1">
      <alignment vertical="top" shrinkToFit="1"/>
    </xf>
    <xf numFmtId="0" fontId="28" fillId="4" borderId="31" xfId="0" applyFont="1" applyFill="1" applyBorder="1" applyAlignment="1">
      <alignment horizontal="right" vertical="center"/>
    </xf>
    <xf numFmtId="0" fontId="1" fillId="0" borderId="1" xfId="0" applyFont="1" applyBorder="1" applyAlignment="1">
      <alignment horizontal="center" vertical="center"/>
    </xf>
    <xf numFmtId="0" fontId="3" fillId="0" borderId="1" xfId="0" applyFont="1" applyBorder="1" applyAlignment="1">
      <alignment vertical="center"/>
    </xf>
    <xf numFmtId="0" fontId="3" fillId="0" borderId="11" xfId="0" applyFont="1" applyBorder="1" applyAlignment="1">
      <alignment vertical="center"/>
    </xf>
    <xf numFmtId="0" fontId="1" fillId="4" borderId="9" xfId="0" applyFont="1" applyFill="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1" fillId="4" borderId="9" xfId="0" applyFont="1" applyFill="1" applyBorder="1" applyAlignment="1">
      <alignment horizontal="center" vertical="center"/>
    </xf>
    <xf numFmtId="0" fontId="4" fillId="3" borderId="2" xfId="0" applyFont="1" applyFill="1" applyBorder="1" applyAlignment="1">
      <alignment horizontal="center" vertical="center"/>
    </xf>
    <xf numFmtId="0" fontId="3" fillId="0" borderId="4" xfId="0" applyFont="1" applyBorder="1" applyAlignment="1">
      <alignment vertical="center"/>
    </xf>
    <xf numFmtId="0" fontId="3" fillId="0" borderId="3" xfId="0" applyFont="1" applyBorder="1" applyAlignment="1">
      <alignment vertical="center"/>
    </xf>
    <xf numFmtId="0" fontId="6" fillId="0" borderId="5" xfId="0" applyFont="1" applyBorder="1" applyAlignment="1">
      <alignment horizontal="left" vertical="center" wrapText="1"/>
    </xf>
    <xf numFmtId="0" fontId="0" fillId="0" borderId="0" xfId="0" applyAlignment="1">
      <alignment vertical="center"/>
    </xf>
    <xf numFmtId="0" fontId="3" fillId="0" borderId="8" xfId="0" applyFont="1" applyBorder="1" applyAlignment="1">
      <alignment vertical="center"/>
    </xf>
    <xf numFmtId="0" fontId="8" fillId="0" borderId="0" xfId="0" applyFont="1" applyAlignment="1">
      <alignment horizontal="left" vertical="center" wrapText="1"/>
    </xf>
    <xf numFmtId="0" fontId="1" fillId="0" borderId="0" xfId="0" applyFont="1" applyAlignment="1">
      <alignment horizontal="center" vertical="center"/>
    </xf>
    <xf numFmtId="0" fontId="1" fillId="0" borderId="5" xfId="0" applyFont="1" applyBorder="1" applyAlignment="1">
      <alignment horizontal="left" vertical="center" wrapText="1"/>
    </xf>
    <xf numFmtId="0" fontId="3" fillId="0" borderId="5" xfId="0" applyFont="1" applyBorder="1" applyAlignment="1">
      <alignment vertical="center"/>
    </xf>
    <xf numFmtId="0" fontId="8" fillId="0" borderId="5" xfId="0" applyFont="1" applyBorder="1" applyAlignment="1">
      <alignment horizontal="left" vertical="center" wrapText="1"/>
    </xf>
    <xf numFmtId="0" fontId="1" fillId="0" borderId="10" xfId="0" applyFont="1" applyBorder="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0" fontId="1" fillId="2" borderId="2" xfId="0" applyFont="1" applyFill="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horizontal="center" vertical="center"/>
    </xf>
    <xf numFmtId="0" fontId="1" fillId="0" borderId="9" xfId="0" applyFont="1" applyBorder="1" applyAlignment="1">
      <alignment horizontal="center" vertical="center"/>
    </xf>
    <xf numFmtId="0" fontId="10"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56" fontId="7" fillId="0" borderId="0" xfId="0" applyNumberFormat="1" applyFont="1" applyAlignment="1">
      <alignment horizontal="center" vertical="center"/>
    </xf>
    <xf numFmtId="0" fontId="1" fillId="0" borderId="5" xfId="0" applyFont="1" applyBorder="1" applyAlignment="1">
      <alignment horizontal="center" vertical="center"/>
    </xf>
    <xf numFmtId="0" fontId="14" fillId="5" borderId="56" xfId="0" applyFont="1" applyFill="1" applyBorder="1" applyAlignment="1">
      <alignment horizontal="center" vertical="center" wrapText="1"/>
    </xf>
    <xf numFmtId="0" fontId="3" fillId="0" borderId="57" xfId="0" applyFont="1" applyBorder="1" applyAlignment="1">
      <alignment vertical="center"/>
    </xf>
    <xf numFmtId="0" fontId="11" fillId="0" borderId="25"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25" fillId="0" borderId="45" xfId="0" applyFont="1" applyBorder="1" applyAlignment="1">
      <alignment horizontal="center" vertical="center" wrapText="1"/>
    </xf>
    <xf numFmtId="0" fontId="3" fillId="0" borderId="48"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26" fillId="0" borderId="6" xfId="0" applyFont="1" applyBorder="1" applyAlignment="1">
      <alignment horizontal="center" wrapText="1"/>
    </xf>
    <xf numFmtId="0" fontId="3" fillId="0" borderId="46" xfId="0" applyFont="1" applyBorder="1" applyAlignment="1">
      <alignment vertical="center"/>
    </xf>
    <xf numFmtId="0" fontId="3" fillId="0" borderId="49" xfId="0" applyFont="1" applyBorder="1" applyAlignment="1">
      <alignment vertical="center"/>
    </xf>
    <xf numFmtId="0" fontId="3" fillId="0" borderId="53" xfId="0" applyFont="1" applyBorder="1" applyAlignment="1">
      <alignment vertical="center"/>
    </xf>
    <xf numFmtId="0" fontId="13" fillId="2" borderId="2" xfId="0" applyFont="1" applyFill="1" applyBorder="1" applyAlignment="1">
      <alignment horizontal="center" vertical="center"/>
    </xf>
    <xf numFmtId="0" fontId="11" fillId="0" borderId="9" xfId="0" applyFont="1" applyBorder="1" applyAlignment="1">
      <alignment horizontal="left" vertical="center" wrapText="1"/>
    </xf>
    <xf numFmtId="0" fontId="14" fillId="0" borderId="15" xfId="0" applyFont="1" applyBorder="1" applyAlignment="1">
      <alignment horizontal="center"/>
    </xf>
    <xf numFmtId="0" fontId="3" fillId="0" borderId="16" xfId="0" applyFont="1" applyBorder="1" applyAlignment="1">
      <alignment vertical="center"/>
    </xf>
    <xf numFmtId="0" fontId="11" fillId="0" borderId="9" xfId="0" applyFont="1" applyBorder="1" applyAlignment="1">
      <alignment horizontal="center" vertical="center"/>
    </xf>
    <xf numFmtId="0" fontId="11" fillId="0" borderId="5" xfId="0" applyFont="1" applyBorder="1" applyAlignment="1">
      <alignment horizontal="left" vertical="center" wrapText="1"/>
    </xf>
    <xf numFmtId="0" fontId="11" fillId="0" borderId="22" xfId="0" applyFont="1" applyBorder="1" applyAlignment="1">
      <alignment horizontal="center" vertical="center"/>
    </xf>
    <xf numFmtId="0" fontId="16" fillId="0" borderId="2" xfId="0" applyFont="1" applyBorder="1" applyAlignment="1">
      <alignment horizontal="left" vertical="center"/>
    </xf>
    <xf numFmtId="0" fontId="17" fillId="0" borderId="5" xfId="0" applyFont="1" applyBorder="1" applyAlignment="1">
      <alignment horizontal="left" vertical="center"/>
    </xf>
    <xf numFmtId="0" fontId="11" fillId="0" borderId="20" xfId="0" applyFont="1" applyBorder="1" applyAlignment="1">
      <alignment horizontal="center" vertical="center"/>
    </xf>
    <xf numFmtId="0" fontId="3" fillId="0" borderId="21" xfId="0" applyFont="1" applyBorder="1" applyAlignment="1">
      <alignment vertical="center"/>
    </xf>
    <xf numFmtId="0" fontId="19" fillId="0" borderId="10" xfId="0" applyFont="1" applyBorder="1" applyAlignment="1">
      <alignment horizontal="left" vertical="center"/>
    </xf>
    <xf numFmtId="0" fontId="11" fillId="0" borderId="2" xfId="0" applyFont="1" applyBorder="1" applyAlignment="1">
      <alignment horizontal="left" vertical="center"/>
    </xf>
    <xf numFmtId="0" fontId="11" fillId="6" borderId="2" xfId="0" applyFont="1" applyFill="1" applyBorder="1" applyAlignment="1">
      <alignment horizontal="center" vertical="center"/>
    </xf>
    <xf numFmtId="0" fontId="11" fillId="5" borderId="2" xfId="0" applyFont="1" applyFill="1" applyBorder="1" applyAlignment="1">
      <alignment horizontal="center" vertical="center"/>
    </xf>
    <xf numFmtId="0" fontId="14" fillId="0" borderId="20" xfId="0" applyFont="1" applyBorder="1" applyAlignment="1">
      <alignment horizontal="center" vertical="center"/>
    </xf>
    <xf numFmtId="0" fontId="3" fillId="0" borderId="18"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horizontal="left" vertical="center"/>
    </xf>
    <xf numFmtId="0" fontId="18" fillId="0" borderId="4" xfId="0" applyFont="1" applyBorder="1" applyAlignment="1">
      <alignment horizontal="right" vertical="top"/>
    </xf>
    <xf numFmtId="0" fontId="11"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5" fillId="0" borderId="9" xfId="0" applyFont="1" applyBorder="1" applyAlignment="1">
      <alignment horizontal="left" vertical="center"/>
    </xf>
    <xf numFmtId="0" fontId="11" fillId="0" borderId="5" xfId="0" applyFont="1" applyBorder="1" applyAlignment="1">
      <alignment horizontal="left" vertical="center"/>
    </xf>
    <xf numFmtId="0" fontId="11" fillId="2" borderId="2" xfId="0" applyFont="1" applyFill="1" applyBorder="1" applyAlignment="1">
      <alignment horizontal="center" vertical="center"/>
    </xf>
    <xf numFmtId="0" fontId="11" fillId="0" borderId="1" xfId="0" applyFont="1" applyBorder="1" applyAlignment="1">
      <alignment horizontal="center" vertical="center"/>
    </xf>
    <xf numFmtId="0" fontId="12" fillId="5" borderId="12" xfId="0" applyFont="1" applyFill="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29" fillId="4" borderId="71" xfId="0" applyFont="1" applyFill="1" applyBorder="1" applyAlignment="1">
      <alignment horizontal="left" vertical="center" shrinkToFit="1"/>
    </xf>
    <xf numFmtId="0" fontId="3" fillId="0" borderId="72" xfId="0" applyFont="1" applyBorder="1" applyAlignment="1">
      <alignment vertical="center"/>
    </xf>
    <xf numFmtId="0" fontId="3" fillId="0" borderId="73" xfId="0" applyFont="1" applyBorder="1" applyAlignment="1">
      <alignment vertical="center"/>
    </xf>
    <xf numFmtId="0" fontId="29" fillId="4" borderId="12" xfId="0" applyFont="1" applyFill="1" applyBorder="1" applyAlignment="1">
      <alignment horizontal="left" vertical="center" shrinkToFit="1"/>
    </xf>
    <xf numFmtId="0" fontId="29" fillId="2" borderId="66" xfId="0" applyFont="1" applyFill="1" applyBorder="1" applyAlignment="1">
      <alignment horizontal="center" vertical="center"/>
    </xf>
    <xf numFmtId="0" fontId="3" fillId="0" borderId="67" xfId="0" applyFont="1" applyBorder="1" applyAlignment="1">
      <alignment vertical="center"/>
    </xf>
    <xf numFmtId="0" fontId="3" fillId="0" borderId="68" xfId="0" applyFont="1" applyBorder="1" applyAlignment="1">
      <alignment vertical="center"/>
    </xf>
    <xf numFmtId="0" fontId="33" fillId="0" borderId="87" xfId="0" applyFont="1" applyBorder="1" applyAlignment="1">
      <alignment horizontal="center" vertical="center" shrinkToFit="1"/>
    </xf>
    <xf numFmtId="0" fontId="3" fillId="0" borderId="87" xfId="0" applyFont="1" applyBorder="1" applyAlignment="1">
      <alignment vertical="center"/>
    </xf>
    <xf numFmtId="0" fontId="3" fillId="0" borderId="88" xfId="0" applyFont="1" applyBorder="1" applyAlignment="1">
      <alignment vertical="center"/>
    </xf>
    <xf numFmtId="0" fontId="30" fillId="4" borderId="9" xfId="0" applyFont="1" applyFill="1" applyBorder="1" applyAlignment="1">
      <alignment horizontal="left" vertical="center" wrapText="1"/>
    </xf>
    <xf numFmtId="177" fontId="28" fillId="4" borderId="9" xfId="0" applyNumberFormat="1" applyFont="1" applyFill="1" applyBorder="1" applyAlignment="1">
      <alignment horizontal="center" vertical="center" wrapText="1"/>
    </xf>
    <xf numFmtId="0" fontId="28" fillId="4" borderId="9" xfId="0" applyFont="1" applyFill="1" applyBorder="1" applyAlignment="1">
      <alignment horizontal="center" vertical="center"/>
    </xf>
    <xf numFmtId="179" fontId="27" fillId="4" borderId="9" xfId="0" applyNumberFormat="1" applyFont="1" applyFill="1" applyBorder="1" applyAlignment="1">
      <alignment horizontal="center" vertical="center"/>
    </xf>
    <xf numFmtId="0" fontId="30" fillId="4" borderId="9" xfId="0" applyFont="1" applyFill="1" applyBorder="1" applyAlignment="1">
      <alignment vertical="center" wrapText="1"/>
    </xf>
    <xf numFmtId="0" fontId="30" fillId="4" borderId="63" xfId="0" applyFont="1" applyFill="1" applyBorder="1" applyAlignment="1">
      <alignment horizontal="left" vertical="center" wrapText="1"/>
    </xf>
    <xf numFmtId="0" fontId="3" fillId="0" borderId="64" xfId="0" applyFont="1" applyBorder="1" applyAlignment="1">
      <alignment vertical="center"/>
    </xf>
    <xf numFmtId="0" fontId="3" fillId="0" borderId="65" xfId="0" applyFont="1" applyBorder="1" applyAlignment="1">
      <alignment vertical="center"/>
    </xf>
    <xf numFmtId="178" fontId="28" fillId="4" borderId="9" xfId="0" applyNumberFormat="1" applyFont="1" applyFill="1" applyBorder="1" applyAlignment="1">
      <alignment horizontal="center" vertical="center"/>
    </xf>
    <xf numFmtId="0" fontId="28" fillId="4" borderId="2" xfId="0" applyFont="1" applyFill="1" applyBorder="1" applyAlignment="1">
      <alignment horizontal="center" vertical="center"/>
    </xf>
    <xf numFmtId="0" fontId="20" fillId="5" borderId="12" xfId="0" applyFont="1" applyFill="1" applyBorder="1" applyAlignment="1">
      <alignment horizontal="center" vertical="center"/>
    </xf>
    <xf numFmtId="0" fontId="29" fillId="2" borderId="59" xfId="0" applyFont="1" applyFill="1" applyBorder="1" applyAlignment="1">
      <alignment horizontal="center" vertical="center" wrapText="1"/>
    </xf>
    <xf numFmtId="0" fontId="3" fillId="0" borderId="60" xfId="0" applyFont="1" applyBorder="1" applyAlignment="1">
      <alignment vertical="center"/>
    </xf>
  </cellXfs>
  <cellStyles count="1">
    <cellStyle name="標準" xfId="0" builtinId="0"/>
  </cellStyles>
  <dxfs count="31">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17</xdr:col>
      <xdr:colOff>47625</xdr:colOff>
      <xdr:row>0</xdr:row>
      <xdr:rowOff>9525</xdr:rowOff>
    </xdr:from>
    <xdr:ext cx="1123950" cy="314325"/>
    <xdr:sp macro="" textlink="">
      <xdr:nvSpPr>
        <xdr:cNvPr id="3" name="Shape 3">
          <a:extLst>
            <a:ext uri="{FF2B5EF4-FFF2-40B4-BE49-F238E27FC236}">
              <a16:creationId xmlns:a16="http://schemas.microsoft.com/office/drawing/2014/main" id="{00000000-0008-0000-0000-000003000000}"/>
            </a:ext>
          </a:extLst>
        </xdr:cNvPr>
        <xdr:cNvSpPr/>
      </xdr:nvSpPr>
      <xdr:spPr>
        <a:xfrm>
          <a:off x="4788788" y="3632363"/>
          <a:ext cx="1114425" cy="295275"/>
        </a:xfrm>
        <a:prstGeom prst="rect">
          <a:avLst/>
        </a:prstGeom>
        <a:no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rgbClr val="000000"/>
              </a:solidFill>
              <a:latin typeface="MS Gothic"/>
              <a:ea typeface="MS Gothic"/>
              <a:cs typeface="MS Gothic"/>
              <a:sym typeface="MS Gothic"/>
            </a:rPr>
            <a:t>様式１</a:t>
          </a:r>
          <a:endParaRPr sz="1400"/>
        </a:p>
      </xdr:txBody>
    </xdr:sp>
    <xdr:clientData fLocksWithSheet="0"/>
  </xdr:oneCellAnchor>
  <xdr:oneCellAnchor>
    <xdr:from>
      <xdr:col>10</xdr:col>
      <xdr:colOff>0</xdr:colOff>
      <xdr:row>12</xdr:row>
      <xdr:rowOff>0</xdr:rowOff>
    </xdr:from>
    <xdr:ext cx="304800" cy="304800"/>
    <xdr:sp macro="" textlink="">
      <xdr:nvSpPr>
        <xdr:cNvPr id="4" name="Shape 4">
          <a:extLst>
            <a:ext uri="{FF2B5EF4-FFF2-40B4-BE49-F238E27FC236}">
              <a16:creationId xmlns:a16="http://schemas.microsoft.com/office/drawing/2014/main" id="{00000000-0008-0000-00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12</xdr:row>
      <xdr:rowOff>0</xdr:rowOff>
    </xdr:from>
    <xdr:ext cx="304800" cy="304800"/>
    <xdr:sp macro="" textlink="">
      <xdr:nvSpPr>
        <xdr:cNvPr id="2" name="Shape 4">
          <a:extLst>
            <a:ext uri="{FF2B5EF4-FFF2-40B4-BE49-F238E27FC236}">
              <a16:creationId xmlns:a16="http://schemas.microsoft.com/office/drawing/2014/main" id="{00000000-0008-0000-00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0</xdr:colOff>
      <xdr:row>20</xdr:row>
      <xdr:rowOff>0</xdr:rowOff>
    </xdr:from>
    <xdr:ext cx="304800" cy="304800"/>
    <xdr:sp macro="" textlink="">
      <xdr:nvSpPr>
        <xdr:cNvPr id="5" name="Shape 4">
          <a:extLst>
            <a:ext uri="{FF2B5EF4-FFF2-40B4-BE49-F238E27FC236}">
              <a16:creationId xmlns:a16="http://schemas.microsoft.com/office/drawing/2014/main" id="{00000000-0008-0000-00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609600</xdr:colOff>
      <xdr:row>20</xdr:row>
      <xdr:rowOff>0</xdr:rowOff>
    </xdr:from>
    <xdr:ext cx="266700" cy="304800"/>
    <xdr:sp macro="" textlink="">
      <xdr:nvSpPr>
        <xdr:cNvPr id="6" name="Shape 5">
          <a:extLst>
            <a:ext uri="{FF2B5EF4-FFF2-40B4-BE49-F238E27FC236}">
              <a16:creationId xmlns:a16="http://schemas.microsoft.com/office/drawing/2014/main" id="{00000000-0008-0000-0000-000006000000}"/>
            </a:ext>
          </a:extLst>
        </xdr:cNvPr>
        <xdr:cNvSpPr/>
      </xdr:nvSpPr>
      <xdr:spPr>
        <a:xfrm>
          <a:off x="5217413" y="3627600"/>
          <a:ext cx="25717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0</xdr:colOff>
      <xdr:row>20</xdr:row>
      <xdr:rowOff>0</xdr:rowOff>
    </xdr:from>
    <xdr:ext cx="314325" cy="314325"/>
    <xdr:sp macro="" textlink="">
      <xdr:nvSpPr>
        <xdr:cNvPr id="7" name="Shape 4">
          <a:extLst>
            <a:ext uri="{FF2B5EF4-FFF2-40B4-BE49-F238E27FC236}">
              <a16:creationId xmlns:a16="http://schemas.microsoft.com/office/drawing/2014/main" id="{00000000-0008-0000-0000-00000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0</xdr:colOff>
      <xdr:row>20</xdr:row>
      <xdr:rowOff>0</xdr:rowOff>
    </xdr:from>
    <xdr:ext cx="314325" cy="314325"/>
    <xdr:sp macro="" textlink="">
      <xdr:nvSpPr>
        <xdr:cNvPr id="8" name="Shape 4">
          <a:extLst>
            <a:ext uri="{FF2B5EF4-FFF2-40B4-BE49-F238E27FC236}">
              <a16:creationId xmlns:a16="http://schemas.microsoft.com/office/drawing/2014/main" id="{00000000-0008-0000-0000-00000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16</xdr:col>
      <xdr:colOff>0</xdr:colOff>
      <xdr:row>12</xdr:row>
      <xdr:rowOff>0</xdr:rowOff>
    </xdr:from>
    <xdr:ext cx="304800" cy="304800"/>
    <xdr:sp macro="" textlink="">
      <xdr:nvSpPr>
        <xdr:cNvPr id="9" name="Shape 4">
          <a:extLst>
            <a:ext uri="{FF2B5EF4-FFF2-40B4-BE49-F238E27FC236}">
              <a16:creationId xmlns:a16="http://schemas.microsoft.com/office/drawing/2014/main" id="{00000000-0008-0000-0000-00000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16</xdr:col>
      <xdr:colOff>0</xdr:colOff>
      <xdr:row>12</xdr:row>
      <xdr:rowOff>0</xdr:rowOff>
    </xdr:from>
    <xdr:ext cx="304800" cy="304800"/>
    <xdr:sp macro="" textlink="">
      <xdr:nvSpPr>
        <xdr:cNvPr id="10" name="Shape 4">
          <a:extLst>
            <a:ext uri="{FF2B5EF4-FFF2-40B4-BE49-F238E27FC236}">
              <a16:creationId xmlns:a16="http://schemas.microsoft.com/office/drawing/2014/main" id="{00000000-0008-0000-0000-00000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323850</xdr:colOff>
      <xdr:row>11</xdr:row>
      <xdr:rowOff>371475</xdr:rowOff>
    </xdr:from>
    <xdr:ext cx="2409825" cy="20478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20</xdr:row>
      <xdr:rowOff>0</xdr:rowOff>
    </xdr:from>
    <xdr:ext cx="2228850" cy="1905000"/>
    <xdr:pic>
      <xdr:nvPicPr>
        <xdr:cNvPr id="12" name="image2.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15</xdr:col>
      <xdr:colOff>314325</xdr:colOff>
      <xdr:row>12</xdr:row>
      <xdr:rowOff>0</xdr:rowOff>
    </xdr:from>
    <xdr:ext cx="1762125" cy="2247900"/>
    <xdr:pic>
      <xdr:nvPicPr>
        <xdr:cNvPr id="13" name="image3.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47625</xdr:colOff>
      <xdr:row>0</xdr:row>
      <xdr:rowOff>9525</xdr:rowOff>
    </xdr:from>
    <xdr:ext cx="1123950" cy="314325"/>
    <xdr:sp macro="" textlink="">
      <xdr:nvSpPr>
        <xdr:cNvPr id="6" name="Shape 6">
          <a:extLst>
            <a:ext uri="{FF2B5EF4-FFF2-40B4-BE49-F238E27FC236}">
              <a16:creationId xmlns:a16="http://schemas.microsoft.com/office/drawing/2014/main" id="{00000000-0008-0000-0100-000006000000}"/>
            </a:ext>
          </a:extLst>
        </xdr:cNvPr>
        <xdr:cNvSpPr/>
      </xdr:nvSpPr>
      <xdr:spPr>
        <a:xfrm>
          <a:off x="4788788" y="3632363"/>
          <a:ext cx="1114425" cy="295275"/>
        </a:xfrm>
        <a:prstGeom prst="rect">
          <a:avLst/>
        </a:prstGeom>
        <a:no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rgbClr val="000000"/>
              </a:solidFill>
              <a:latin typeface="MS Gothic"/>
              <a:ea typeface="MS Gothic"/>
              <a:cs typeface="MS Gothic"/>
              <a:sym typeface="MS Gothic"/>
            </a:rPr>
            <a:t>様式２</a:t>
          </a:r>
          <a:endParaRPr sz="1400"/>
        </a:p>
      </xdr:txBody>
    </xdr:sp>
    <xdr:clientData fLocksWithSheet="0"/>
  </xdr:oneCellAnchor>
  <xdr:oneCellAnchor>
    <xdr:from>
      <xdr:col>11</xdr:col>
      <xdr:colOff>0</xdr:colOff>
      <xdr:row>16</xdr:row>
      <xdr:rowOff>0</xdr:rowOff>
    </xdr:from>
    <xdr:ext cx="304800" cy="304800"/>
    <xdr:sp macro="" textlink="">
      <xdr:nvSpPr>
        <xdr:cNvPr id="4" name="Shape 4">
          <a:extLst>
            <a:ext uri="{FF2B5EF4-FFF2-40B4-BE49-F238E27FC236}">
              <a16:creationId xmlns:a16="http://schemas.microsoft.com/office/drawing/2014/main" id="{00000000-0008-0000-01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0</xdr:colOff>
      <xdr:row>13</xdr:row>
      <xdr:rowOff>0</xdr:rowOff>
    </xdr:from>
    <xdr:ext cx="304800" cy="304800"/>
    <xdr:sp macro="" textlink="">
      <xdr:nvSpPr>
        <xdr:cNvPr id="2" name="Shape 4">
          <a:extLst>
            <a:ext uri="{FF2B5EF4-FFF2-40B4-BE49-F238E27FC236}">
              <a16:creationId xmlns:a16="http://schemas.microsoft.com/office/drawing/2014/main" id="{00000000-0008-0000-01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16</xdr:col>
      <xdr:colOff>0</xdr:colOff>
      <xdr:row>13</xdr:row>
      <xdr:rowOff>0</xdr:rowOff>
    </xdr:from>
    <xdr:ext cx="304800" cy="304800"/>
    <xdr:sp macro="" textlink="">
      <xdr:nvSpPr>
        <xdr:cNvPr id="3" name="Shape 4">
          <a:extLst>
            <a:ext uri="{FF2B5EF4-FFF2-40B4-BE49-F238E27FC236}">
              <a16:creationId xmlns:a16="http://schemas.microsoft.com/office/drawing/2014/main" id="{00000000-0008-0000-01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0</xdr:colOff>
      <xdr:row>20</xdr:row>
      <xdr:rowOff>0</xdr:rowOff>
    </xdr:from>
    <xdr:ext cx="304800" cy="304800"/>
    <xdr:sp macro="" textlink="">
      <xdr:nvSpPr>
        <xdr:cNvPr id="5" name="Shape 4">
          <a:extLst>
            <a:ext uri="{FF2B5EF4-FFF2-40B4-BE49-F238E27FC236}">
              <a16:creationId xmlns:a16="http://schemas.microsoft.com/office/drawing/2014/main" id="{00000000-0008-0000-01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0</xdr:colOff>
      <xdr:row>13</xdr:row>
      <xdr:rowOff>0</xdr:rowOff>
    </xdr:from>
    <xdr:ext cx="1800225" cy="1943100"/>
    <xdr:pic>
      <xdr:nvPicPr>
        <xdr:cNvPr id="7" name="image4.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19050</xdr:colOff>
      <xdr:row>13</xdr:row>
      <xdr:rowOff>304800</xdr:rowOff>
    </xdr:from>
    <xdr:ext cx="2047875" cy="1562100"/>
    <xdr:pic>
      <xdr:nvPicPr>
        <xdr:cNvPr id="8" name="image5.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19</xdr:row>
      <xdr:rowOff>371475</xdr:rowOff>
    </xdr:from>
    <xdr:ext cx="1695450" cy="1476375"/>
    <xdr:pic>
      <xdr:nvPicPr>
        <xdr:cNvPr id="9" name="image6.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219075</xdr:colOff>
      <xdr:row>53</xdr:row>
      <xdr:rowOff>28575</xdr:rowOff>
    </xdr:from>
    <xdr:ext cx="990600" cy="3676650"/>
    <xdr:sp macro="" textlink="">
      <xdr:nvSpPr>
        <xdr:cNvPr id="7" name="Shape 7">
          <a:extLst>
            <a:ext uri="{FF2B5EF4-FFF2-40B4-BE49-F238E27FC236}">
              <a16:creationId xmlns:a16="http://schemas.microsoft.com/office/drawing/2014/main" id="{00000000-0008-0000-0200-000007000000}"/>
            </a:ext>
          </a:extLst>
        </xdr:cNvPr>
        <xdr:cNvSpPr/>
      </xdr:nvSpPr>
      <xdr:spPr>
        <a:xfrm rot="5400000" flipH="1">
          <a:off x="3521963" y="3298988"/>
          <a:ext cx="3648075" cy="962025"/>
        </a:xfrm>
        <a:prstGeom prst="triangle">
          <a:avLst>
            <a:gd name="adj" fmla="val 48710"/>
          </a:avLst>
        </a:prstGeom>
        <a:solidFill>
          <a:srgbClr val="FFD966"/>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219075</xdr:colOff>
      <xdr:row>53</xdr:row>
      <xdr:rowOff>28575</xdr:rowOff>
    </xdr:from>
    <xdr:ext cx="990600" cy="3676650"/>
    <xdr:sp macro="" textlink="">
      <xdr:nvSpPr>
        <xdr:cNvPr id="7" name="Shape 7">
          <a:extLst>
            <a:ext uri="{FF2B5EF4-FFF2-40B4-BE49-F238E27FC236}">
              <a16:creationId xmlns:a16="http://schemas.microsoft.com/office/drawing/2014/main" id="{00000000-0008-0000-0300-000007000000}"/>
            </a:ext>
          </a:extLst>
        </xdr:cNvPr>
        <xdr:cNvSpPr/>
      </xdr:nvSpPr>
      <xdr:spPr>
        <a:xfrm rot="5400000" flipH="1">
          <a:off x="3521963" y="3298988"/>
          <a:ext cx="3648075" cy="962025"/>
        </a:xfrm>
        <a:prstGeom prst="triangle">
          <a:avLst>
            <a:gd name="adj" fmla="val 48710"/>
          </a:avLst>
        </a:prstGeom>
        <a:solidFill>
          <a:srgbClr val="FFD966"/>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heetViews>
  <sheetFormatPr defaultColWidth="14.42578125" defaultRowHeight="15" customHeight="1"/>
  <cols>
    <col min="1" max="1" width="4.140625" customWidth="1"/>
    <col min="2" max="19" width="8.140625" customWidth="1"/>
    <col min="20" max="26" width="9" customWidth="1"/>
  </cols>
  <sheetData>
    <row r="1" spans="1:26" ht="24.75" customHeight="1">
      <c r="A1" s="1"/>
      <c r="B1" s="1"/>
      <c r="C1" s="1"/>
      <c r="D1" s="1"/>
      <c r="E1" s="1"/>
      <c r="F1" s="1"/>
      <c r="G1" s="1"/>
      <c r="H1" s="1"/>
      <c r="I1" s="1"/>
      <c r="J1" s="1"/>
      <c r="K1" s="1"/>
      <c r="L1" s="1"/>
      <c r="M1" s="1"/>
      <c r="N1" s="1"/>
      <c r="O1" s="1"/>
      <c r="P1" s="1"/>
      <c r="Q1" s="1"/>
      <c r="R1" s="1"/>
      <c r="S1" s="1"/>
      <c r="T1" s="1"/>
      <c r="U1" s="1"/>
      <c r="V1" s="1"/>
      <c r="W1" s="1"/>
      <c r="X1" s="1"/>
      <c r="Y1" s="1"/>
      <c r="Z1" s="1"/>
    </row>
    <row r="2" spans="1:26" ht="24.75" customHeight="1">
      <c r="A2" s="1"/>
      <c r="B2" s="1"/>
      <c r="C2" s="1"/>
      <c r="D2" s="1"/>
      <c r="E2" s="1"/>
      <c r="F2" s="1"/>
      <c r="G2" s="1"/>
      <c r="H2" s="1"/>
      <c r="I2" s="1"/>
      <c r="J2" s="1"/>
      <c r="K2" s="1"/>
      <c r="L2" s="1"/>
      <c r="M2" s="2"/>
      <c r="N2" s="2" t="s">
        <v>0</v>
      </c>
      <c r="O2" s="2" t="s">
        <v>1</v>
      </c>
      <c r="P2" s="2">
        <v>4</v>
      </c>
      <c r="Q2" s="2" t="s">
        <v>2</v>
      </c>
      <c r="R2" s="2">
        <v>24</v>
      </c>
      <c r="S2" s="2" t="s">
        <v>3</v>
      </c>
      <c r="T2" s="1"/>
      <c r="U2" s="1"/>
      <c r="V2" s="1"/>
      <c r="W2" s="1"/>
      <c r="X2" s="1"/>
      <c r="Y2" s="1"/>
      <c r="Z2" s="1"/>
    </row>
    <row r="3" spans="1:26" ht="24.75" customHeight="1">
      <c r="A3" s="1"/>
      <c r="B3" s="1"/>
      <c r="C3" s="1"/>
      <c r="D3" s="1"/>
      <c r="E3" s="1"/>
      <c r="F3" s="1"/>
      <c r="G3" s="1"/>
      <c r="H3" s="1"/>
      <c r="I3" s="1"/>
      <c r="J3" s="1"/>
      <c r="K3" s="1"/>
      <c r="L3" s="1"/>
      <c r="M3" s="1"/>
      <c r="N3" s="1"/>
      <c r="O3" s="1"/>
      <c r="P3" s="1"/>
      <c r="Q3" s="1"/>
      <c r="R3" s="1"/>
      <c r="S3" s="1"/>
      <c r="T3" s="1"/>
      <c r="U3" s="1"/>
      <c r="V3" s="1"/>
      <c r="W3" s="1"/>
      <c r="X3" s="1"/>
      <c r="Y3" s="1"/>
      <c r="Z3" s="1"/>
    </row>
    <row r="4" spans="1:26" ht="24.75" customHeight="1">
      <c r="A4" s="1"/>
      <c r="B4" s="135" t="s">
        <v>4</v>
      </c>
      <c r="C4" s="122"/>
      <c r="D4" s="122"/>
      <c r="E4" s="122"/>
      <c r="F4" s="122"/>
      <c r="G4" s="122"/>
      <c r="H4" s="122"/>
      <c r="I4" s="122"/>
      <c r="J4" s="122"/>
      <c r="K4" s="122"/>
      <c r="L4" s="122"/>
      <c r="M4" s="122"/>
      <c r="N4" s="122"/>
      <c r="O4" s="122"/>
      <c r="P4" s="122"/>
      <c r="Q4" s="122"/>
      <c r="R4" s="122"/>
      <c r="S4" s="122"/>
      <c r="T4" s="1"/>
      <c r="U4" s="1"/>
      <c r="V4" s="1"/>
      <c r="W4" s="1"/>
      <c r="X4" s="1"/>
      <c r="Y4" s="1"/>
      <c r="Z4" s="1"/>
    </row>
    <row r="5" spans="1:26" ht="24.75" customHeight="1">
      <c r="A5" s="1"/>
      <c r="B5" s="1"/>
      <c r="C5" s="1"/>
      <c r="D5" s="1"/>
      <c r="E5" s="1"/>
      <c r="F5" s="1"/>
      <c r="G5" s="1"/>
      <c r="H5" s="1"/>
      <c r="I5" s="1"/>
      <c r="J5" s="1"/>
      <c r="K5" s="1"/>
      <c r="L5" s="1"/>
      <c r="M5" s="1"/>
      <c r="N5" s="1"/>
      <c r="O5" s="1"/>
      <c r="P5" s="1"/>
      <c r="Q5" s="1"/>
      <c r="R5" s="1"/>
      <c r="S5" s="1"/>
      <c r="T5" s="1"/>
      <c r="U5" s="1"/>
      <c r="V5" s="1"/>
      <c r="W5" s="1"/>
      <c r="X5" s="1"/>
      <c r="Y5" s="1"/>
      <c r="Z5" s="1"/>
    </row>
    <row r="6" spans="1:26" ht="35.25" customHeight="1">
      <c r="A6" s="1"/>
      <c r="B6" s="133" t="s">
        <v>5</v>
      </c>
      <c r="C6" s="120"/>
      <c r="D6" s="134" t="s">
        <v>6</v>
      </c>
      <c r="E6" s="119"/>
      <c r="F6" s="119"/>
      <c r="G6" s="119"/>
      <c r="H6" s="119"/>
      <c r="I6" s="120"/>
      <c r="J6" s="3"/>
      <c r="K6" s="133" t="s">
        <v>7</v>
      </c>
      <c r="L6" s="120"/>
      <c r="M6" s="134">
        <v>3310102672</v>
      </c>
      <c r="N6" s="119"/>
      <c r="O6" s="119"/>
      <c r="P6" s="119"/>
      <c r="Q6" s="119"/>
      <c r="R6" s="119"/>
      <c r="S6" s="120"/>
      <c r="T6" s="1"/>
      <c r="U6" s="1"/>
      <c r="V6" s="1"/>
      <c r="W6" s="1"/>
      <c r="X6" s="1"/>
      <c r="Y6" s="1"/>
      <c r="Z6" s="1"/>
    </row>
    <row r="7" spans="1:26" ht="35.25" customHeight="1">
      <c r="A7" s="1"/>
      <c r="B7" s="133" t="s">
        <v>8</v>
      </c>
      <c r="C7" s="120"/>
      <c r="D7" s="134" t="s">
        <v>9</v>
      </c>
      <c r="E7" s="119"/>
      <c r="F7" s="119"/>
      <c r="G7" s="119"/>
      <c r="H7" s="119"/>
      <c r="I7" s="120"/>
      <c r="J7" s="3"/>
      <c r="K7" s="133" t="s">
        <v>10</v>
      </c>
      <c r="L7" s="120"/>
      <c r="M7" s="134" t="s">
        <v>11</v>
      </c>
      <c r="N7" s="119"/>
      <c r="O7" s="119"/>
      <c r="P7" s="119"/>
      <c r="Q7" s="119"/>
      <c r="R7" s="119"/>
      <c r="S7" s="120"/>
      <c r="T7" s="1"/>
      <c r="U7" s="1"/>
      <c r="V7" s="1"/>
      <c r="W7" s="1"/>
      <c r="X7" s="1"/>
      <c r="Y7" s="1"/>
      <c r="Z7" s="1"/>
    </row>
    <row r="8" spans="1:26" ht="35.25" customHeight="1">
      <c r="A8" s="1"/>
      <c r="B8" s="133" t="s">
        <v>12</v>
      </c>
      <c r="C8" s="120"/>
      <c r="D8" s="134" t="s">
        <v>13</v>
      </c>
      <c r="E8" s="119"/>
      <c r="F8" s="119"/>
      <c r="G8" s="119"/>
      <c r="H8" s="119"/>
      <c r="I8" s="120"/>
      <c r="J8" s="3"/>
      <c r="K8" s="133" t="s">
        <v>14</v>
      </c>
      <c r="L8" s="120"/>
      <c r="M8" s="134" t="s">
        <v>15</v>
      </c>
      <c r="N8" s="119"/>
      <c r="O8" s="119"/>
      <c r="P8" s="119"/>
      <c r="Q8" s="119"/>
      <c r="R8" s="119"/>
      <c r="S8" s="120"/>
      <c r="T8" s="1"/>
      <c r="U8" s="1"/>
      <c r="V8" s="1"/>
      <c r="W8" s="1"/>
      <c r="X8" s="1"/>
      <c r="Y8" s="1"/>
      <c r="Z8" s="1"/>
    </row>
    <row r="9" spans="1:26" ht="24.75" customHeight="1">
      <c r="A9" s="1"/>
      <c r="B9" s="1"/>
      <c r="C9" s="1"/>
      <c r="D9" s="1"/>
      <c r="E9" s="1"/>
      <c r="F9" s="1"/>
      <c r="G9" s="1"/>
      <c r="H9" s="1"/>
      <c r="I9" s="1"/>
      <c r="J9" s="1"/>
      <c r="K9" s="1"/>
      <c r="L9" s="1"/>
      <c r="M9" s="1"/>
      <c r="N9" s="1"/>
      <c r="O9" s="1"/>
      <c r="P9" s="1"/>
      <c r="Q9" s="1"/>
      <c r="R9" s="1"/>
      <c r="S9" s="1"/>
      <c r="T9" s="1"/>
      <c r="U9" s="1"/>
      <c r="V9" s="1"/>
      <c r="W9" s="1"/>
      <c r="X9" s="1"/>
      <c r="Y9" s="1"/>
      <c r="Z9" s="1"/>
    </row>
    <row r="10" spans="1:26" ht="30" customHeight="1">
      <c r="A10" s="1"/>
      <c r="B10" s="118" t="s">
        <v>16</v>
      </c>
      <c r="C10" s="119"/>
      <c r="D10" s="119"/>
      <c r="E10" s="119"/>
      <c r="F10" s="119"/>
      <c r="G10" s="119"/>
      <c r="H10" s="119"/>
      <c r="I10" s="119"/>
      <c r="J10" s="119"/>
      <c r="K10" s="119"/>
      <c r="L10" s="119"/>
      <c r="M10" s="119"/>
      <c r="N10" s="119"/>
      <c r="O10" s="119"/>
      <c r="P10" s="119"/>
      <c r="Q10" s="119"/>
      <c r="R10" s="119"/>
      <c r="S10" s="120"/>
      <c r="T10" s="1"/>
      <c r="U10" s="1"/>
      <c r="V10" s="1"/>
      <c r="W10" s="1"/>
      <c r="X10" s="1"/>
      <c r="Y10" s="1"/>
      <c r="Z10" s="1"/>
    </row>
    <row r="11" spans="1:26" ht="30" customHeight="1">
      <c r="A11" s="1"/>
      <c r="B11" s="4" t="s">
        <v>17</v>
      </c>
      <c r="C11" s="1"/>
      <c r="D11" s="1"/>
      <c r="E11" s="1"/>
      <c r="F11" s="1"/>
      <c r="G11" s="1"/>
      <c r="H11" s="1"/>
      <c r="I11" s="1"/>
      <c r="J11" s="1"/>
      <c r="K11" s="4" t="s">
        <v>18</v>
      </c>
      <c r="L11" s="5"/>
      <c r="M11" s="5"/>
      <c r="N11" s="5"/>
      <c r="O11" s="5"/>
      <c r="P11" s="5"/>
      <c r="Q11" s="5"/>
      <c r="R11" s="5"/>
      <c r="S11" s="6"/>
      <c r="T11" s="1"/>
      <c r="U11" s="1"/>
      <c r="V11" s="1"/>
      <c r="W11" s="1"/>
      <c r="X11" s="1"/>
      <c r="Y11" s="1"/>
      <c r="Z11" s="1"/>
    </row>
    <row r="12" spans="1:26" ht="30" customHeight="1">
      <c r="A12" s="1"/>
      <c r="B12" s="7"/>
      <c r="C12" s="1" t="s">
        <v>19</v>
      </c>
      <c r="D12" s="1"/>
      <c r="E12" s="1"/>
      <c r="F12" s="1"/>
      <c r="G12" s="1"/>
      <c r="H12" s="1"/>
      <c r="I12" s="1"/>
      <c r="J12" s="1"/>
      <c r="K12" s="7"/>
      <c r="L12" s="8" t="s">
        <v>20</v>
      </c>
      <c r="M12" s="1"/>
      <c r="N12" s="1"/>
      <c r="O12" s="1"/>
      <c r="P12" s="8"/>
      <c r="Q12" s="1"/>
      <c r="R12" s="1"/>
      <c r="S12" s="9"/>
      <c r="T12" s="1"/>
      <c r="U12" s="1"/>
      <c r="V12" s="1"/>
      <c r="W12" s="1"/>
      <c r="X12" s="1"/>
      <c r="Y12" s="1"/>
      <c r="Z12" s="1"/>
    </row>
    <row r="13" spans="1:26" ht="30" customHeight="1">
      <c r="A13" s="1"/>
      <c r="B13" s="7"/>
      <c r="C13" s="8" t="s">
        <v>21</v>
      </c>
      <c r="D13" s="1"/>
      <c r="E13" s="1" t="s">
        <v>22</v>
      </c>
      <c r="F13" s="1"/>
      <c r="G13" s="1"/>
      <c r="H13" s="1"/>
      <c r="I13" s="1"/>
      <c r="J13" s="1"/>
      <c r="L13" s="1"/>
      <c r="M13" s="1"/>
      <c r="N13" s="1"/>
      <c r="O13" s="1"/>
      <c r="R13" s="1"/>
      <c r="S13" s="9"/>
      <c r="T13" s="1"/>
      <c r="U13" s="1"/>
      <c r="V13" s="1"/>
      <c r="W13" s="1"/>
      <c r="X13" s="1"/>
      <c r="Y13" s="1"/>
      <c r="Z13" s="1"/>
    </row>
    <row r="14" spans="1:26" ht="30" customHeight="1">
      <c r="A14" s="1"/>
      <c r="B14" s="7"/>
      <c r="C14" s="8" t="s">
        <v>23</v>
      </c>
      <c r="D14" s="1"/>
      <c r="E14" s="143">
        <v>45944</v>
      </c>
      <c r="F14" s="122"/>
      <c r="G14" s="122"/>
      <c r="H14" s="1"/>
      <c r="I14" s="1"/>
      <c r="J14" s="1"/>
      <c r="K14" s="7"/>
      <c r="L14" s="1"/>
      <c r="M14" s="1"/>
      <c r="N14" s="1"/>
      <c r="O14" s="1"/>
      <c r="P14" s="1"/>
      <c r="Q14" s="1"/>
      <c r="R14" s="1"/>
      <c r="S14" s="9"/>
      <c r="T14" s="1"/>
      <c r="U14" s="1"/>
      <c r="V14" s="1"/>
      <c r="W14" s="1"/>
      <c r="X14" s="1"/>
      <c r="Y14" s="1"/>
      <c r="Z14" s="1"/>
    </row>
    <row r="15" spans="1:26" ht="30" customHeight="1">
      <c r="A15" s="1"/>
      <c r="B15" s="7"/>
      <c r="C15" s="8" t="s">
        <v>24</v>
      </c>
      <c r="D15" s="1"/>
      <c r="E15" s="1"/>
      <c r="F15" s="1"/>
      <c r="G15" s="1"/>
      <c r="H15" s="1"/>
      <c r="I15" s="1"/>
      <c r="J15" s="1"/>
      <c r="K15" s="7"/>
      <c r="L15" s="1"/>
      <c r="M15" s="1"/>
      <c r="N15" s="1"/>
      <c r="O15" s="1"/>
      <c r="P15" s="1"/>
      <c r="Q15" s="1"/>
      <c r="R15" s="1"/>
      <c r="S15" s="9"/>
      <c r="T15" s="1"/>
      <c r="U15" s="1"/>
      <c r="V15" s="1"/>
      <c r="W15" s="1"/>
      <c r="X15" s="1"/>
      <c r="Y15" s="1"/>
      <c r="Z15" s="1"/>
    </row>
    <row r="16" spans="1:26" ht="30" customHeight="1">
      <c r="A16" s="1"/>
      <c r="B16" s="7"/>
      <c r="C16" s="1" t="s">
        <v>25</v>
      </c>
      <c r="D16" s="1"/>
      <c r="E16" s="1"/>
      <c r="F16" s="1"/>
      <c r="G16" s="1"/>
      <c r="H16" s="1"/>
      <c r="I16" s="1"/>
      <c r="J16" s="1"/>
      <c r="K16" s="7"/>
      <c r="L16" s="1"/>
      <c r="M16" s="1"/>
      <c r="N16" s="1"/>
      <c r="O16" s="1"/>
      <c r="P16" s="1"/>
      <c r="Q16" s="1"/>
      <c r="R16" s="1"/>
      <c r="S16" s="9"/>
      <c r="T16" s="1"/>
      <c r="U16" s="1"/>
      <c r="V16" s="1"/>
      <c r="W16" s="1"/>
      <c r="X16" s="1"/>
      <c r="Y16" s="1"/>
      <c r="Z16" s="1"/>
    </row>
    <row r="17" spans="1:26" ht="30" customHeight="1">
      <c r="A17" s="1"/>
      <c r="B17" s="7"/>
      <c r="C17" s="1"/>
      <c r="D17" s="1"/>
      <c r="E17" s="1"/>
      <c r="F17" s="1"/>
      <c r="G17" s="1"/>
      <c r="H17" s="1"/>
      <c r="I17" s="1"/>
      <c r="J17" s="1"/>
      <c r="K17" s="7"/>
      <c r="L17" s="1"/>
      <c r="M17" s="1"/>
      <c r="N17" s="1"/>
      <c r="O17" s="1"/>
      <c r="P17" s="1"/>
      <c r="Q17" s="1"/>
      <c r="R17" s="1"/>
      <c r="S17" s="9"/>
      <c r="T17" s="1"/>
      <c r="U17" s="1"/>
      <c r="V17" s="1"/>
      <c r="W17" s="1"/>
      <c r="X17" s="1"/>
      <c r="Y17" s="1"/>
      <c r="Z17" s="1"/>
    </row>
    <row r="18" spans="1:26" ht="30" customHeight="1">
      <c r="A18" s="1"/>
      <c r="B18" s="7"/>
      <c r="C18" s="8" t="s">
        <v>26</v>
      </c>
      <c r="D18" s="1"/>
      <c r="E18" s="1"/>
      <c r="F18" s="10" t="s">
        <v>27</v>
      </c>
      <c r="G18" s="1"/>
      <c r="H18" s="1"/>
      <c r="I18" s="1"/>
      <c r="J18" s="1"/>
      <c r="K18" s="7"/>
      <c r="L18" s="1"/>
      <c r="M18" s="1"/>
      <c r="N18" s="1"/>
      <c r="O18" s="1"/>
      <c r="P18" s="1"/>
      <c r="Q18" s="1"/>
      <c r="R18" s="1"/>
      <c r="S18" s="9"/>
      <c r="T18" s="1"/>
      <c r="U18" s="1"/>
      <c r="V18" s="1"/>
      <c r="W18" s="1"/>
      <c r="X18" s="1"/>
      <c r="Y18" s="1"/>
      <c r="Z18" s="1"/>
    </row>
    <row r="19" spans="1:26" ht="30" customHeight="1">
      <c r="A19" s="1"/>
      <c r="B19" s="11" t="s">
        <v>28</v>
      </c>
      <c r="C19" s="5"/>
      <c r="D19" s="5"/>
      <c r="E19" s="5"/>
      <c r="F19" s="5"/>
      <c r="G19" s="5"/>
      <c r="H19" s="5"/>
      <c r="I19" s="5"/>
      <c r="J19" s="6"/>
      <c r="K19" s="7"/>
      <c r="L19" s="1"/>
      <c r="M19" s="1"/>
      <c r="N19" s="1"/>
      <c r="O19" s="1"/>
      <c r="P19" s="1"/>
      <c r="Q19" s="1"/>
      <c r="R19" s="1"/>
      <c r="S19" s="9"/>
      <c r="T19" s="1"/>
      <c r="U19" s="1"/>
      <c r="V19" s="1"/>
      <c r="W19" s="1"/>
      <c r="X19" s="1"/>
      <c r="Y19" s="1"/>
      <c r="Z19" s="1"/>
    </row>
    <row r="20" spans="1:26" ht="30" customHeight="1">
      <c r="A20" s="9"/>
      <c r="B20" s="8" t="s">
        <v>29</v>
      </c>
      <c r="C20" s="1"/>
      <c r="D20" s="1"/>
      <c r="E20" s="1"/>
      <c r="F20" s="1"/>
      <c r="G20" s="1"/>
      <c r="H20" s="1"/>
      <c r="I20" s="1"/>
      <c r="J20" s="9"/>
      <c r="K20" s="7"/>
      <c r="L20" s="1"/>
      <c r="M20" s="1"/>
      <c r="N20" s="1"/>
      <c r="O20" s="1"/>
      <c r="P20" s="1"/>
      <c r="Q20" s="1"/>
      <c r="R20" s="1"/>
      <c r="S20" s="9"/>
      <c r="T20" s="1"/>
      <c r="U20" s="1"/>
      <c r="V20" s="1"/>
      <c r="W20" s="1"/>
      <c r="X20" s="1"/>
      <c r="Y20" s="1"/>
      <c r="Z20" s="1"/>
    </row>
    <row r="21" spans="1:26" ht="30" customHeight="1">
      <c r="A21" s="1"/>
      <c r="B21" s="139" t="s">
        <v>30</v>
      </c>
      <c r="C21" s="122"/>
      <c r="D21" s="122"/>
      <c r="E21" s="122"/>
      <c r="F21" s="122"/>
      <c r="G21" s="122"/>
      <c r="H21" s="122"/>
      <c r="I21" s="122"/>
      <c r="J21" s="123"/>
      <c r="K21" s="7"/>
      <c r="N21" s="1"/>
      <c r="O21" s="1"/>
      <c r="P21" s="1"/>
      <c r="Q21" s="1"/>
      <c r="R21" s="1"/>
      <c r="S21" s="9"/>
      <c r="T21" s="1"/>
      <c r="U21" s="1"/>
      <c r="V21" s="1"/>
      <c r="W21" s="1"/>
      <c r="X21" s="1"/>
      <c r="Y21" s="1"/>
      <c r="Z21" s="1"/>
    </row>
    <row r="22" spans="1:26" ht="30" customHeight="1">
      <c r="A22" s="9"/>
      <c r="B22" s="12" t="s">
        <v>31</v>
      </c>
      <c r="C22" s="1"/>
      <c r="D22" s="1"/>
      <c r="E22" s="1"/>
      <c r="F22" s="137" t="s">
        <v>32</v>
      </c>
      <c r="G22" s="122"/>
      <c r="H22" s="122"/>
      <c r="I22" s="122"/>
      <c r="J22" s="123"/>
      <c r="K22" s="7"/>
      <c r="L22" s="1"/>
      <c r="M22" s="1"/>
      <c r="N22" s="1"/>
      <c r="O22" s="1"/>
      <c r="P22" s="1"/>
      <c r="Q22" s="1"/>
      <c r="R22" s="1"/>
      <c r="S22" s="9"/>
      <c r="T22" s="1"/>
      <c r="U22" s="1"/>
      <c r="V22" s="1"/>
      <c r="W22" s="1"/>
      <c r="X22" s="1"/>
      <c r="Y22" s="1"/>
      <c r="Z22" s="1"/>
    </row>
    <row r="23" spans="1:26" ht="30" customHeight="1">
      <c r="A23" s="9"/>
      <c r="B23" s="12" t="s">
        <v>33</v>
      </c>
      <c r="C23" s="1"/>
      <c r="D23" s="1"/>
      <c r="E23" s="1"/>
      <c r="F23" s="1"/>
      <c r="G23" s="1"/>
      <c r="H23" s="1"/>
      <c r="I23" s="1"/>
      <c r="J23" s="9"/>
      <c r="K23" s="7"/>
      <c r="L23" s="1"/>
      <c r="M23" s="1"/>
      <c r="N23" s="1"/>
      <c r="O23" s="1"/>
      <c r="P23" s="1"/>
      <c r="Q23" s="1"/>
      <c r="R23" s="1"/>
      <c r="S23" s="9"/>
      <c r="T23" s="1"/>
      <c r="U23" s="1"/>
      <c r="V23" s="1"/>
      <c r="W23" s="1"/>
      <c r="X23" s="1"/>
      <c r="Y23" s="1"/>
      <c r="Z23" s="1"/>
    </row>
    <row r="24" spans="1:26" ht="30" customHeight="1">
      <c r="A24" s="1"/>
      <c r="B24" s="138" t="s">
        <v>34</v>
      </c>
      <c r="C24" s="111"/>
      <c r="D24" s="111"/>
      <c r="E24" s="111"/>
      <c r="F24" s="111"/>
      <c r="G24" s="111"/>
      <c r="H24" s="111"/>
      <c r="I24" s="111"/>
      <c r="J24" s="112"/>
      <c r="K24" s="7"/>
      <c r="L24" s="1"/>
      <c r="M24" s="1"/>
      <c r="N24" s="1"/>
      <c r="O24" s="1"/>
      <c r="P24" s="1"/>
      <c r="Q24" s="1"/>
      <c r="R24" s="1"/>
      <c r="S24" s="9"/>
      <c r="T24" s="1"/>
      <c r="U24" s="1"/>
      <c r="V24" s="1"/>
      <c r="W24" s="1"/>
      <c r="X24" s="1"/>
      <c r="Y24" s="1"/>
      <c r="Z24" s="1"/>
    </row>
    <row r="25" spans="1:26" ht="30" customHeight="1">
      <c r="A25" s="1"/>
      <c r="B25" s="4" t="s">
        <v>35</v>
      </c>
      <c r="C25" s="1"/>
      <c r="D25" s="1"/>
      <c r="E25" s="1"/>
      <c r="F25" s="1"/>
      <c r="G25" s="1"/>
      <c r="H25" s="1"/>
      <c r="I25" s="1"/>
      <c r="J25" s="1"/>
      <c r="K25" s="7"/>
      <c r="L25" s="1"/>
      <c r="M25" s="1"/>
      <c r="N25" s="1"/>
      <c r="O25" s="1"/>
      <c r="P25" s="1"/>
      <c r="Q25" s="1"/>
      <c r="R25" s="1"/>
      <c r="S25" s="9"/>
      <c r="T25" s="1"/>
      <c r="U25" s="1"/>
      <c r="V25" s="1"/>
      <c r="W25" s="1"/>
      <c r="X25" s="1"/>
      <c r="Y25" s="1"/>
      <c r="Z25" s="1"/>
    </row>
    <row r="26" spans="1:26" ht="30" customHeight="1">
      <c r="A26" s="9"/>
      <c r="B26" s="8" t="s">
        <v>36</v>
      </c>
      <c r="C26" s="1"/>
      <c r="D26" s="1"/>
      <c r="E26" s="1"/>
      <c r="F26" s="1"/>
      <c r="G26" s="1"/>
      <c r="H26" s="1"/>
      <c r="I26" s="1"/>
      <c r="J26" s="1"/>
      <c r="K26" s="7"/>
      <c r="L26" s="1"/>
      <c r="M26" s="1"/>
      <c r="N26" s="1"/>
      <c r="O26" s="1"/>
      <c r="P26" s="1"/>
      <c r="Q26" s="1"/>
      <c r="R26" s="1"/>
      <c r="S26" s="9"/>
      <c r="T26" s="1"/>
      <c r="U26" s="1"/>
      <c r="V26" s="1"/>
      <c r="W26" s="1"/>
      <c r="X26" s="1"/>
      <c r="Y26" s="1"/>
      <c r="Z26" s="1"/>
    </row>
    <row r="27" spans="1:26" ht="30" customHeight="1">
      <c r="A27" s="1"/>
      <c r="B27" s="139" t="s">
        <v>37</v>
      </c>
      <c r="C27" s="122"/>
      <c r="D27" s="122"/>
      <c r="E27" s="122"/>
      <c r="F27" s="122"/>
      <c r="G27" s="122"/>
      <c r="H27" s="122"/>
      <c r="I27" s="122"/>
      <c r="J27" s="123"/>
      <c r="K27" s="7"/>
      <c r="L27" s="1"/>
      <c r="M27" s="1"/>
      <c r="N27" s="1"/>
      <c r="O27" s="1"/>
      <c r="P27" s="1"/>
      <c r="Q27" s="1"/>
      <c r="R27" s="1"/>
      <c r="S27" s="9"/>
      <c r="T27" s="1"/>
      <c r="U27" s="1"/>
      <c r="V27" s="1"/>
      <c r="W27" s="1"/>
      <c r="X27" s="1"/>
      <c r="Y27" s="1"/>
      <c r="Z27" s="1"/>
    </row>
    <row r="28" spans="1:26" ht="30" customHeight="1">
      <c r="A28" s="9"/>
      <c r="B28" s="8" t="s">
        <v>38</v>
      </c>
      <c r="C28" s="1"/>
      <c r="D28" s="1"/>
      <c r="E28" s="1"/>
      <c r="F28" s="1"/>
      <c r="G28" s="1"/>
      <c r="H28" s="1"/>
      <c r="I28" s="1"/>
      <c r="J28" s="1"/>
      <c r="K28" s="7"/>
      <c r="L28" s="1"/>
      <c r="M28" s="1"/>
      <c r="N28" s="1"/>
      <c r="O28" s="1"/>
      <c r="P28" s="1"/>
      <c r="Q28" s="1"/>
      <c r="R28" s="1"/>
      <c r="S28" s="9"/>
      <c r="T28" s="1"/>
      <c r="U28" s="1"/>
      <c r="V28" s="1"/>
      <c r="W28" s="1"/>
      <c r="X28" s="1"/>
      <c r="Y28" s="1"/>
      <c r="Z28" s="1"/>
    </row>
    <row r="29" spans="1:26" ht="30" customHeight="1">
      <c r="A29" s="1"/>
      <c r="B29" s="140" t="s">
        <v>39</v>
      </c>
      <c r="C29" s="122"/>
      <c r="D29" s="122"/>
      <c r="E29" s="122"/>
      <c r="F29" s="122"/>
      <c r="G29" s="122"/>
      <c r="H29" s="122"/>
      <c r="I29" s="122"/>
      <c r="J29" s="123"/>
      <c r="K29" s="7"/>
      <c r="L29" s="8" t="s">
        <v>40</v>
      </c>
      <c r="M29" s="1"/>
      <c r="N29" s="1"/>
      <c r="O29" s="1"/>
      <c r="P29" s="1"/>
      <c r="Q29" s="1"/>
      <c r="R29" s="1"/>
      <c r="S29" s="9"/>
      <c r="T29" s="1"/>
      <c r="U29" s="1"/>
      <c r="V29" s="1"/>
      <c r="W29" s="1"/>
      <c r="X29" s="1"/>
      <c r="Y29" s="1"/>
      <c r="Z29" s="1"/>
    </row>
    <row r="30" spans="1:26" ht="30" customHeight="1">
      <c r="A30" s="9"/>
      <c r="B30" s="131" t="s">
        <v>41</v>
      </c>
      <c r="C30" s="122"/>
      <c r="D30" s="1"/>
      <c r="E30" s="1"/>
      <c r="F30" s="1"/>
      <c r="G30" s="1"/>
      <c r="H30" s="1"/>
      <c r="I30" s="1"/>
      <c r="J30" s="1"/>
      <c r="K30" s="7"/>
      <c r="L30" s="141" t="s">
        <v>42</v>
      </c>
      <c r="M30" s="122"/>
      <c r="N30" s="122"/>
      <c r="O30" s="122"/>
      <c r="P30" s="122"/>
      <c r="Q30" s="122"/>
      <c r="R30" s="122"/>
      <c r="S30" s="9"/>
      <c r="T30" s="1"/>
      <c r="U30" s="1"/>
      <c r="V30" s="1"/>
      <c r="W30" s="1"/>
      <c r="X30" s="1"/>
      <c r="Y30" s="1"/>
      <c r="Z30" s="1"/>
    </row>
    <row r="31" spans="1:26" ht="30" customHeight="1">
      <c r="A31" s="1"/>
      <c r="B31" s="142" t="s">
        <v>43</v>
      </c>
      <c r="C31" s="111"/>
      <c r="D31" s="111"/>
      <c r="E31" s="111"/>
      <c r="F31" s="111"/>
      <c r="G31" s="111"/>
      <c r="H31" s="111"/>
      <c r="I31" s="111"/>
      <c r="J31" s="112"/>
      <c r="K31" s="13"/>
      <c r="L31" s="14"/>
      <c r="M31" s="14"/>
      <c r="N31" s="14"/>
      <c r="O31" s="14"/>
      <c r="P31" s="14"/>
      <c r="Q31" s="14"/>
      <c r="R31" s="14"/>
      <c r="S31" s="15"/>
      <c r="T31" s="1"/>
      <c r="U31" s="1"/>
      <c r="V31" s="1"/>
      <c r="W31" s="1"/>
      <c r="X31" s="1"/>
      <c r="Y31" s="1"/>
      <c r="Z31" s="1"/>
    </row>
    <row r="32" spans="1:26" ht="3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30" customHeight="1">
      <c r="A33" s="1"/>
      <c r="B33" s="118" t="s">
        <v>44</v>
      </c>
      <c r="C33" s="119"/>
      <c r="D33" s="119"/>
      <c r="E33" s="119"/>
      <c r="F33" s="119"/>
      <c r="G33" s="119"/>
      <c r="H33" s="119"/>
      <c r="I33" s="119"/>
      <c r="J33" s="119"/>
      <c r="K33" s="119"/>
      <c r="L33" s="119"/>
      <c r="M33" s="119"/>
      <c r="N33" s="119"/>
      <c r="O33" s="119"/>
      <c r="P33" s="119"/>
      <c r="Q33" s="119"/>
      <c r="R33" s="119"/>
      <c r="S33" s="120"/>
      <c r="T33" s="1"/>
      <c r="U33" s="1"/>
      <c r="V33" s="1"/>
      <c r="W33" s="1"/>
      <c r="X33" s="1"/>
      <c r="Y33" s="1"/>
      <c r="Z33" s="1"/>
    </row>
    <row r="34" spans="1:26" ht="30.75" customHeight="1">
      <c r="A34" s="1"/>
      <c r="B34" s="7"/>
      <c r="C34" s="8" t="s">
        <v>45</v>
      </c>
      <c r="D34" s="1"/>
      <c r="E34" s="1"/>
      <c r="F34" s="1"/>
      <c r="G34" s="1"/>
      <c r="H34" s="1"/>
      <c r="I34" s="1"/>
      <c r="J34" s="1"/>
      <c r="K34" s="1"/>
      <c r="L34" s="1"/>
      <c r="M34" s="1"/>
      <c r="N34" s="1"/>
      <c r="O34" s="1"/>
      <c r="P34" s="1"/>
      <c r="Q34" s="1"/>
      <c r="R34" s="1"/>
      <c r="S34" s="9"/>
      <c r="T34" s="1"/>
      <c r="U34" s="1"/>
      <c r="V34" s="1"/>
      <c r="W34" s="1"/>
      <c r="X34" s="1"/>
      <c r="Y34" s="1"/>
      <c r="Z34" s="1"/>
    </row>
    <row r="35" spans="1:26" ht="30.75" customHeight="1">
      <c r="A35" s="1"/>
      <c r="B35" s="126" t="s">
        <v>46</v>
      </c>
      <c r="C35" s="122"/>
      <c r="D35" s="122"/>
      <c r="E35" s="122"/>
      <c r="F35" s="122"/>
      <c r="G35" s="122"/>
      <c r="H35" s="122"/>
      <c r="I35" s="122"/>
      <c r="J35" s="122"/>
      <c r="K35" s="122"/>
      <c r="L35" s="122"/>
      <c r="M35" s="122"/>
      <c r="N35" s="122"/>
      <c r="O35" s="122"/>
      <c r="P35" s="122"/>
      <c r="Q35" s="122"/>
      <c r="R35" s="122"/>
      <c r="S35" s="123"/>
      <c r="T35" s="1"/>
      <c r="U35" s="1"/>
      <c r="V35" s="1"/>
      <c r="W35" s="1"/>
      <c r="X35" s="1"/>
      <c r="Y35" s="1"/>
      <c r="Z35" s="1"/>
    </row>
    <row r="36" spans="1:26" ht="30.75" customHeight="1">
      <c r="A36" s="1"/>
      <c r="B36" s="127"/>
      <c r="C36" s="122"/>
      <c r="D36" s="122"/>
      <c r="E36" s="122"/>
      <c r="F36" s="122"/>
      <c r="G36" s="122"/>
      <c r="H36" s="122"/>
      <c r="I36" s="122"/>
      <c r="J36" s="122"/>
      <c r="K36" s="122"/>
      <c r="L36" s="122"/>
      <c r="M36" s="122"/>
      <c r="N36" s="122"/>
      <c r="O36" s="122"/>
      <c r="P36" s="122"/>
      <c r="Q36" s="122"/>
      <c r="R36" s="122"/>
      <c r="S36" s="123"/>
      <c r="T36" s="1"/>
      <c r="U36" s="1"/>
      <c r="V36" s="1"/>
      <c r="W36" s="1"/>
      <c r="X36" s="1"/>
      <c r="Y36" s="1"/>
      <c r="Z36" s="1"/>
    </row>
    <row r="37" spans="1:26" ht="30.75" customHeight="1">
      <c r="A37" s="1"/>
      <c r="B37" s="7"/>
      <c r="C37" s="8" t="s">
        <v>47</v>
      </c>
      <c r="D37" s="1"/>
      <c r="E37" s="1"/>
      <c r="F37" s="1"/>
      <c r="G37" s="1"/>
      <c r="H37" s="1"/>
      <c r="I37" s="1"/>
      <c r="J37" s="1"/>
      <c r="K37" s="1"/>
      <c r="L37" s="1"/>
      <c r="M37" s="1"/>
      <c r="N37" s="1"/>
      <c r="O37" s="1"/>
      <c r="P37" s="1"/>
      <c r="Q37" s="1"/>
      <c r="R37" s="1"/>
      <c r="S37" s="9"/>
      <c r="T37" s="1"/>
      <c r="U37" s="1"/>
      <c r="V37" s="1"/>
      <c r="W37" s="1"/>
      <c r="X37" s="1"/>
      <c r="Y37" s="1"/>
      <c r="Z37" s="1"/>
    </row>
    <row r="38" spans="1:26" ht="30.75" customHeight="1">
      <c r="A38" s="1"/>
      <c r="B38" s="144" t="s">
        <v>48</v>
      </c>
      <c r="C38" s="122"/>
      <c r="D38" s="122"/>
      <c r="E38" s="122"/>
      <c r="F38" s="122"/>
      <c r="G38" s="122"/>
      <c r="H38" s="122"/>
      <c r="I38" s="122"/>
      <c r="J38" s="122"/>
      <c r="K38" s="122"/>
      <c r="L38" s="122"/>
      <c r="M38" s="122"/>
      <c r="N38" s="122"/>
      <c r="O38" s="122"/>
      <c r="P38" s="122"/>
      <c r="Q38" s="122"/>
      <c r="R38" s="122"/>
      <c r="S38" s="123"/>
      <c r="T38" s="1"/>
      <c r="U38" s="1"/>
      <c r="V38" s="1"/>
      <c r="W38" s="1"/>
      <c r="X38" s="1"/>
      <c r="Y38" s="1"/>
      <c r="Z38" s="1"/>
    </row>
    <row r="39" spans="1:26" ht="30.75" customHeight="1">
      <c r="A39" s="1"/>
      <c r="B39" s="127"/>
      <c r="C39" s="122"/>
      <c r="D39" s="122"/>
      <c r="E39" s="122"/>
      <c r="F39" s="122"/>
      <c r="G39" s="122"/>
      <c r="H39" s="122"/>
      <c r="I39" s="122"/>
      <c r="J39" s="122"/>
      <c r="K39" s="122"/>
      <c r="L39" s="122"/>
      <c r="M39" s="122"/>
      <c r="N39" s="122"/>
      <c r="O39" s="122"/>
      <c r="P39" s="122"/>
      <c r="Q39" s="122"/>
      <c r="R39" s="122"/>
      <c r="S39" s="123"/>
      <c r="T39" s="1"/>
      <c r="U39" s="1"/>
      <c r="V39" s="1"/>
      <c r="W39" s="1"/>
      <c r="X39" s="1"/>
      <c r="Y39" s="1"/>
      <c r="Z39" s="1"/>
    </row>
    <row r="40" spans="1:26" ht="30.75" customHeight="1">
      <c r="A40" s="1"/>
      <c r="B40" s="7"/>
      <c r="C40" s="1"/>
      <c r="D40" s="1"/>
      <c r="E40" s="1"/>
      <c r="F40" s="1"/>
      <c r="G40" s="1"/>
      <c r="H40" s="1"/>
      <c r="I40" s="1"/>
      <c r="J40" s="1"/>
      <c r="K40" s="1"/>
      <c r="L40" s="1"/>
      <c r="M40" s="1"/>
      <c r="N40" s="1"/>
      <c r="O40" s="1"/>
      <c r="P40" s="1"/>
      <c r="Q40" s="1"/>
      <c r="R40" s="1"/>
      <c r="S40" s="9"/>
      <c r="T40" s="1"/>
      <c r="U40" s="1"/>
      <c r="V40" s="1"/>
      <c r="W40" s="1"/>
      <c r="X40" s="1"/>
      <c r="Y40" s="1"/>
      <c r="Z40" s="1"/>
    </row>
    <row r="41" spans="1:26" ht="30.75" customHeight="1">
      <c r="A41" s="1"/>
      <c r="B41" s="7"/>
      <c r="C41" s="1"/>
      <c r="D41" s="1"/>
      <c r="E41" s="1"/>
      <c r="F41" s="1"/>
      <c r="G41" s="1"/>
      <c r="H41" s="1"/>
      <c r="I41" s="1"/>
      <c r="J41" s="1"/>
      <c r="K41" s="1"/>
      <c r="L41" s="1"/>
      <c r="M41" s="1"/>
      <c r="N41" s="1"/>
      <c r="O41" s="1"/>
      <c r="P41" s="1"/>
      <c r="Q41" s="1"/>
      <c r="R41" s="1"/>
      <c r="S41" s="9"/>
      <c r="T41" s="1"/>
      <c r="U41" s="1"/>
      <c r="V41" s="1"/>
      <c r="W41" s="1"/>
      <c r="X41" s="1"/>
      <c r="Y41" s="1"/>
      <c r="Z41" s="1"/>
    </row>
    <row r="42" spans="1:26" ht="30.75" customHeight="1">
      <c r="A42" s="1"/>
      <c r="B42" s="13"/>
      <c r="C42" s="14"/>
      <c r="D42" s="14"/>
      <c r="E42" s="14"/>
      <c r="F42" s="14"/>
      <c r="G42" s="14"/>
      <c r="H42" s="14"/>
      <c r="I42" s="14"/>
      <c r="J42" s="14"/>
      <c r="K42" s="14"/>
      <c r="L42" s="14"/>
      <c r="M42" s="14"/>
      <c r="N42" s="14"/>
      <c r="O42" s="14"/>
      <c r="P42" s="14"/>
      <c r="Q42" s="14"/>
      <c r="R42" s="14"/>
      <c r="S42" s="15"/>
      <c r="T42" s="1"/>
      <c r="U42" s="1"/>
      <c r="V42" s="1"/>
      <c r="W42" s="1"/>
      <c r="X42" s="1"/>
      <c r="Y42" s="1"/>
      <c r="Z42" s="1"/>
    </row>
    <row r="43" spans="1:26" ht="30" customHeight="1">
      <c r="A43" s="1"/>
      <c r="B43" s="117" t="s">
        <v>49</v>
      </c>
      <c r="C43" s="114"/>
      <c r="D43" s="115"/>
      <c r="E43" s="136"/>
      <c r="F43" s="114"/>
      <c r="G43" s="114"/>
      <c r="H43" s="114"/>
      <c r="I43" s="114"/>
      <c r="J43" s="114"/>
      <c r="K43" s="114"/>
      <c r="L43" s="115"/>
      <c r="M43" s="117" t="s">
        <v>50</v>
      </c>
      <c r="N43" s="114"/>
      <c r="O43" s="115"/>
      <c r="P43" s="136"/>
      <c r="Q43" s="114"/>
      <c r="R43" s="114"/>
      <c r="S43" s="115"/>
      <c r="T43" s="1"/>
      <c r="U43" s="1"/>
      <c r="V43" s="1"/>
      <c r="W43" s="1"/>
      <c r="X43" s="1"/>
      <c r="Y43" s="1"/>
      <c r="Z43" s="1"/>
    </row>
    <row r="44" spans="1:26" ht="30" customHeight="1">
      <c r="A44" s="1"/>
      <c r="B44" s="116"/>
      <c r="C44" s="111"/>
      <c r="D44" s="112"/>
      <c r="E44" s="116"/>
      <c r="F44" s="111"/>
      <c r="G44" s="111"/>
      <c r="H44" s="111"/>
      <c r="I44" s="111"/>
      <c r="J44" s="111"/>
      <c r="K44" s="111"/>
      <c r="L44" s="112"/>
      <c r="M44" s="116"/>
      <c r="N44" s="111"/>
      <c r="O44" s="112"/>
      <c r="P44" s="116"/>
      <c r="Q44" s="111"/>
      <c r="R44" s="111"/>
      <c r="S44" s="112"/>
      <c r="T44" s="1"/>
      <c r="U44" s="1"/>
      <c r="V44" s="1"/>
      <c r="W44" s="1"/>
      <c r="X44" s="1"/>
      <c r="Y44" s="1"/>
      <c r="Z44" s="1"/>
    </row>
    <row r="45" spans="1:26" ht="24.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4.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4.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4.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4.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4.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4.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4.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4.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4.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4.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4.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4.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4.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4.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4.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4.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4.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4.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4.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4.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4.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4.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4.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4.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4.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4.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4.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4.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4.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4.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4.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4.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4.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4.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4.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4.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4.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4.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4.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4.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4.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4.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4.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4.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4.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4.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4.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4.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4.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4.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4.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4.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4.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4.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4.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4.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4.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4.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4.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4.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4.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4.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4.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4.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4.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4.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4.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4.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4.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4.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4.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4.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4.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4.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4.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4.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4.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4.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4.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4.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4.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4.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4.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4.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4.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4.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4.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4.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4.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4.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4.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4.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4.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4.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4.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4.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4.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4.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4.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4.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4.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4.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4.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4.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4.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4.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4.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4.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0">
    <mergeCell ref="K7:L7"/>
    <mergeCell ref="M7:S7"/>
    <mergeCell ref="B4:S4"/>
    <mergeCell ref="B6:C6"/>
    <mergeCell ref="D6:I6"/>
    <mergeCell ref="K6:L6"/>
    <mergeCell ref="M6:S6"/>
    <mergeCell ref="B7:C7"/>
    <mergeCell ref="D7:I7"/>
    <mergeCell ref="B8:C8"/>
    <mergeCell ref="D8:I8"/>
    <mergeCell ref="K8:L8"/>
    <mergeCell ref="M8:S8"/>
    <mergeCell ref="B10:S10"/>
    <mergeCell ref="E14:G14"/>
    <mergeCell ref="B21:J21"/>
    <mergeCell ref="B33:S33"/>
    <mergeCell ref="B35:S36"/>
    <mergeCell ref="B38:S39"/>
    <mergeCell ref="B43:D44"/>
    <mergeCell ref="E43:L44"/>
    <mergeCell ref="M43:O44"/>
    <mergeCell ref="P43:S44"/>
    <mergeCell ref="F22:J22"/>
    <mergeCell ref="B24:J24"/>
    <mergeCell ref="B27:J27"/>
    <mergeCell ref="B29:J29"/>
    <mergeCell ref="B30:C30"/>
    <mergeCell ref="L30:R30"/>
    <mergeCell ref="B31:J31"/>
  </mergeCells>
  <phoneticPr fontId="39"/>
  <pageMargins left="0.25" right="0.25"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2" workbookViewId="0">
      <selection activeCell="T3" sqref="T3"/>
    </sheetView>
  </sheetViews>
  <sheetFormatPr defaultColWidth="14.42578125" defaultRowHeight="15" customHeight="1"/>
  <cols>
    <col min="1" max="1" width="4.140625" customWidth="1"/>
    <col min="2" max="19" width="8.140625" customWidth="1"/>
    <col min="20" max="26" width="9" customWidth="1"/>
  </cols>
  <sheetData>
    <row r="1" spans="1:26" ht="24.75" customHeight="1">
      <c r="A1" s="1"/>
      <c r="B1" s="1"/>
      <c r="C1" s="1"/>
      <c r="D1" s="1"/>
      <c r="E1" s="1"/>
      <c r="F1" s="1"/>
      <c r="G1" s="1"/>
      <c r="H1" s="1"/>
      <c r="I1" s="1"/>
      <c r="J1" s="1"/>
      <c r="K1" s="1"/>
      <c r="L1" s="1"/>
      <c r="M1" s="1"/>
      <c r="N1" s="1"/>
      <c r="O1" s="1"/>
      <c r="P1" s="1"/>
      <c r="Q1" s="1"/>
      <c r="R1" s="1"/>
      <c r="S1" s="1"/>
      <c r="T1" s="1"/>
      <c r="U1" s="1"/>
      <c r="V1" s="1"/>
      <c r="W1" s="1"/>
      <c r="X1" s="1"/>
      <c r="Y1" s="1"/>
      <c r="Z1" s="1"/>
    </row>
    <row r="2" spans="1:26" ht="24.75" customHeight="1">
      <c r="A2" s="1"/>
      <c r="B2" s="1"/>
      <c r="C2" s="1"/>
      <c r="D2" s="1"/>
      <c r="E2" s="1"/>
      <c r="F2" s="1"/>
      <c r="G2" s="1"/>
      <c r="H2" s="1"/>
      <c r="I2" s="1"/>
      <c r="J2" s="1"/>
      <c r="K2" s="1"/>
      <c r="L2" s="1"/>
      <c r="M2" s="2"/>
      <c r="N2" s="2" t="s">
        <v>251</v>
      </c>
      <c r="O2" s="2" t="s">
        <v>1</v>
      </c>
      <c r="P2" s="2">
        <v>4</v>
      </c>
      <c r="Q2" s="2" t="s">
        <v>2</v>
      </c>
      <c r="R2" s="2">
        <v>24</v>
      </c>
      <c r="S2" s="2" t="s">
        <v>3</v>
      </c>
      <c r="T2" s="1"/>
      <c r="U2" s="1"/>
      <c r="V2" s="1"/>
      <c r="W2" s="1"/>
      <c r="X2" s="1"/>
      <c r="Y2" s="1"/>
      <c r="Z2" s="1"/>
    </row>
    <row r="3" spans="1:26" ht="15" customHeight="1">
      <c r="A3" s="1"/>
      <c r="B3" s="1"/>
      <c r="C3" s="1"/>
      <c r="D3" s="1"/>
      <c r="E3" s="1"/>
      <c r="F3" s="1"/>
      <c r="G3" s="1"/>
      <c r="H3" s="1"/>
      <c r="I3" s="1"/>
      <c r="J3" s="1"/>
      <c r="K3" s="1"/>
      <c r="L3" s="1"/>
      <c r="M3" s="1"/>
      <c r="N3" s="1"/>
      <c r="O3" s="1"/>
      <c r="P3" s="1"/>
      <c r="Q3" s="1"/>
      <c r="R3" s="1"/>
      <c r="S3" s="1"/>
      <c r="T3" s="1"/>
      <c r="U3" s="1"/>
      <c r="V3" s="1"/>
      <c r="W3" s="1"/>
      <c r="X3" s="1"/>
      <c r="Y3" s="1"/>
      <c r="Z3" s="1"/>
    </row>
    <row r="4" spans="1:26" ht="33" customHeight="1">
      <c r="A4" s="1"/>
      <c r="B4" s="135" t="s">
        <v>51</v>
      </c>
      <c r="C4" s="122"/>
      <c r="D4" s="122"/>
      <c r="E4" s="122"/>
      <c r="F4" s="122"/>
      <c r="G4" s="122"/>
      <c r="H4" s="122"/>
      <c r="I4" s="122"/>
      <c r="J4" s="122"/>
      <c r="K4" s="122"/>
      <c r="L4" s="122"/>
      <c r="M4" s="122"/>
      <c r="N4" s="122"/>
      <c r="O4" s="122"/>
      <c r="P4" s="122"/>
      <c r="Q4" s="122"/>
      <c r="R4" s="122"/>
      <c r="S4" s="122"/>
      <c r="T4" s="1"/>
      <c r="U4" s="1"/>
      <c r="V4" s="1"/>
      <c r="W4" s="1"/>
      <c r="X4" s="1"/>
      <c r="Y4" s="1"/>
      <c r="Z4" s="1"/>
    </row>
    <row r="5" spans="1:26" ht="15" customHeight="1">
      <c r="A5" s="1"/>
      <c r="B5" s="1"/>
      <c r="C5" s="1"/>
      <c r="D5" s="1"/>
      <c r="E5" s="1"/>
      <c r="F5" s="1"/>
      <c r="G5" s="1"/>
      <c r="H5" s="1"/>
      <c r="I5" s="1"/>
      <c r="J5" s="1"/>
      <c r="K5" s="1"/>
      <c r="L5" s="1"/>
      <c r="M5" s="1"/>
      <c r="N5" s="1"/>
      <c r="O5" s="1"/>
      <c r="P5" s="1"/>
      <c r="Q5" s="1"/>
      <c r="R5" s="1"/>
      <c r="S5" s="1"/>
      <c r="T5" s="1"/>
      <c r="U5" s="1"/>
      <c r="V5" s="1"/>
      <c r="W5" s="1"/>
      <c r="X5" s="1"/>
      <c r="Y5" s="1"/>
      <c r="Z5" s="1"/>
    </row>
    <row r="6" spans="1:26" ht="33" customHeight="1">
      <c r="A6" s="1"/>
      <c r="B6" s="133" t="s">
        <v>5</v>
      </c>
      <c r="C6" s="120"/>
      <c r="D6" s="134" t="s">
        <v>6</v>
      </c>
      <c r="E6" s="119"/>
      <c r="F6" s="119"/>
      <c r="G6" s="119"/>
      <c r="H6" s="119"/>
      <c r="I6" s="120"/>
      <c r="J6" s="3"/>
      <c r="K6" s="133" t="s">
        <v>7</v>
      </c>
      <c r="L6" s="120"/>
      <c r="M6" s="134">
        <v>3310102672</v>
      </c>
      <c r="N6" s="119"/>
      <c r="O6" s="119"/>
      <c r="P6" s="119"/>
      <c r="Q6" s="119"/>
      <c r="R6" s="119"/>
      <c r="S6" s="120"/>
      <c r="T6" s="1"/>
      <c r="U6" s="1"/>
      <c r="V6" s="1"/>
      <c r="W6" s="1"/>
      <c r="X6" s="1"/>
      <c r="Y6" s="1"/>
      <c r="Z6" s="1"/>
    </row>
    <row r="7" spans="1:26" ht="33" customHeight="1">
      <c r="A7" s="1"/>
      <c r="B7" s="133" t="s">
        <v>8</v>
      </c>
      <c r="C7" s="120"/>
      <c r="D7" s="134" t="s">
        <v>9</v>
      </c>
      <c r="E7" s="119"/>
      <c r="F7" s="119"/>
      <c r="G7" s="119"/>
      <c r="H7" s="119"/>
      <c r="I7" s="120"/>
      <c r="J7" s="3"/>
      <c r="K7" s="133" t="s">
        <v>10</v>
      </c>
      <c r="L7" s="120"/>
      <c r="M7" s="134" t="s">
        <v>11</v>
      </c>
      <c r="N7" s="119"/>
      <c r="O7" s="119"/>
      <c r="P7" s="119"/>
      <c r="Q7" s="119"/>
      <c r="R7" s="119"/>
      <c r="S7" s="120"/>
      <c r="T7" s="1"/>
      <c r="U7" s="1"/>
      <c r="V7" s="1"/>
      <c r="W7" s="1"/>
      <c r="X7" s="1"/>
      <c r="Y7" s="1"/>
      <c r="Z7" s="1"/>
    </row>
    <row r="8" spans="1:26" ht="33" customHeight="1">
      <c r="A8" s="1"/>
      <c r="B8" s="133" t="s">
        <v>12</v>
      </c>
      <c r="C8" s="120"/>
      <c r="D8" s="134" t="s">
        <v>13</v>
      </c>
      <c r="E8" s="119"/>
      <c r="F8" s="119"/>
      <c r="G8" s="119"/>
      <c r="H8" s="119"/>
      <c r="I8" s="120"/>
      <c r="J8" s="3"/>
      <c r="K8" s="133" t="s">
        <v>14</v>
      </c>
      <c r="L8" s="120"/>
      <c r="M8" s="134" t="s">
        <v>15</v>
      </c>
      <c r="N8" s="119"/>
      <c r="O8" s="119"/>
      <c r="P8" s="119"/>
      <c r="Q8" s="119"/>
      <c r="R8" s="119"/>
      <c r="S8" s="120"/>
      <c r="T8" s="1"/>
      <c r="U8" s="1"/>
      <c r="V8" s="1"/>
      <c r="W8" s="1"/>
      <c r="X8" s="1"/>
      <c r="Y8" s="1"/>
      <c r="Z8" s="1"/>
    </row>
    <row r="9" spans="1:26" ht="16.5" customHeight="1">
      <c r="A9" s="1"/>
      <c r="B9" s="1"/>
      <c r="C9" s="1"/>
      <c r="D9" s="1"/>
      <c r="E9" s="1"/>
      <c r="F9" s="1"/>
      <c r="G9" s="1"/>
      <c r="H9" s="1"/>
      <c r="I9" s="1"/>
      <c r="J9" s="1"/>
      <c r="K9" s="1"/>
      <c r="L9" s="1"/>
      <c r="M9" s="1"/>
      <c r="N9" s="1"/>
      <c r="O9" s="1"/>
      <c r="P9" s="1"/>
      <c r="Q9" s="1"/>
      <c r="R9" s="1"/>
      <c r="S9" s="1"/>
      <c r="T9" s="1"/>
      <c r="U9" s="1"/>
      <c r="V9" s="1"/>
      <c r="W9" s="1"/>
      <c r="X9" s="1"/>
      <c r="Y9" s="1"/>
      <c r="Z9" s="1"/>
    </row>
    <row r="10" spans="1:26" ht="30" customHeight="1">
      <c r="A10" s="1"/>
      <c r="B10" s="118" t="s">
        <v>52</v>
      </c>
      <c r="C10" s="119"/>
      <c r="D10" s="119"/>
      <c r="E10" s="119"/>
      <c r="F10" s="119"/>
      <c r="G10" s="119"/>
      <c r="H10" s="119"/>
      <c r="I10" s="119"/>
      <c r="J10" s="119"/>
      <c r="K10" s="119"/>
      <c r="L10" s="119"/>
      <c r="M10" s="119"/>
      <c r="N10" s="119"/>
      <c r="O10" s="119"/>
      <c r="P10" s="119"/>
      <c r="Q10" s="119"/>
      <c r="R10" s="119"/>
      <c r="S10" s="120"/>
      <c r="T10" s="1"/>
      <c r="U10" s="1"/>
      <c r="V10" s="1"/>
      <c r="W10" s="1"/>
      <c r="X10" s="1"/>
      <c r="Y10" s="1"/>
      <c r="Z10" s="1"/>
    </row>
    <row r="11" spans="1:26" ht="30" customHeight="1">
      <c r="A11" s="1"/>
      <c r="B11" s="4" t="s">
        <v>17</v>
      </c>
      <c r="C11" s="1"/>
      <c r="D11" s="1"/>
      <c r="E11" s="1"/>
      <c r="F11" s="1"/>
      <c r="G11" s="1"/>
      <c r="H11" s="1"/>
      <c r="I11" s="1"/>
      <c r="J11" s="1"/>
      <c r="K11" s="4" t="s">
        <v>18</v>
      </c>
      <c r="L11" s="5"/>
      <c r="M11" s="5"/>
      <c r="N11" s="5"/>
      <c r="O11" s="5"/>
      <c r="P11" s="5"/>
      <c r="Q11" s="5"/>
      <c r="R11" s="5"/>
      <c r="S11" s="6"/>
      <c r="T11" s="1"/>
      <c r="U11" s="1"/>
      <c r="V11" s="1"/>
      <c r="W11" s="1"/>
      <c r="X11" s="1"/>
      <c r="Y11" s="1"/>
      <c r="Z11" s="1"/>
    </row>
    <row r="12" spans="1:26" ht="30" customHeight="1">
      <c r="A12" s="9"/>
      <c r="B12" s="8" t="s">
        <v>21</v>
      </c>
      <c r="C12" s="1"/>
      <c r="D12" s="124" t="s">
        <v>53</v>
      </c>
      <c r="E12" s="122"/>
      <c r="F12" s="122"/>
      <c r="G12" s="122"/>
      <c r="H12" s="122"/>
      <c r="I12" s="122"/>
      <c r="J12" s="1"/>
      <c r="K12" s="7"/>
      <c r="L12" s="8" t="s">
        <v>20</v>
      </c>
      <c r="M12" s="1"/>
      <c r="N12" s="1"/>
      <c r="O12" s="1"/>
      <c r="P12" s="1"/>
      <c r="Q12" s="8"/>
      <c r="R12" s="1"/>
      <c r="S12" s="9"/>
      <c r="T12" s="1"/>
      <c r="U12" s="1"/>
      <c r="V12" s="1"/>
      <c r="W12" s="1"/>
      <c r="X12" s="1"/>
      <c r="Y12" s="1"/>
      <c r="Z12" s="1"/>
    </row>
    <row r="13" spans="1:26" ht="30" customHeight="1">
      <c r="A13" s="9"/>
      <c r="B13" s="8" t="s">
        <v>23</v>
      </c>
      <c r="C13" s="8"/>
      <c r="D13" s="125" t="s">
        <v>54</v>
      </c>
      <c r="E13" s="122"/>
      <c r="F13" s="122"/>
      <c r="G13" s="122"/>
      <c r="H13" s="122"/>
      <c r="I13" s="122"/>
      <c r="J13" s="1"/>
      <c r="K13" s="7"/>
      <c r="L13" s="1"/>
      <c r="M13" s="1"/>
      <c r="N13" s="1"/>
      <c r="O13" s="1"/>
      <c r="P13" s="1"/>
      <c r="Q13" s="1"/>
      <c r="R13" s="1"/>
      <c r="S13" s="9"/>
      <c r="T13" s="1"/>
      <c r="U13" s="1"/>
      <c r="V13" s="1"/>
      <c r="W13" s="1"/>
      <c r="X13" s="1"/>
      <c r="Y13" s="1"/>
      <c r="Z13" s="1"/>
    </row>
    <row r="14" spans="1:26" ht="30" customHeight="1">
      <c r="A14" s="9"/>
      <c r="B14" s="8" t="s">
        <v>55</v>
      </c>
      <c r="C14" s="1"/>
      <c r="D14" s="1"/>
      <c r="E14" s="1"/>
      <c r="F14" s="1"/>
      <c r="G14" s="1"/>
      <c r="H14" s="1"/>
      <c r="I14" s="1"/>
      <c r="J14" s="1"/>
      <c r="K14" s="7"/>
      <c r="M14" s="1"/>
      <c r="N14" s="1"/>
      <c r="O14" s="1"/>
      <c r="P14" s="1"/>
      <c r="R14" s="1"/>
      <c r="S14" s="9"/>
      <c r="T14" s="1"/>
      <c r="U14" s="1"/>
      <c r="V14" s="1"/>
      <c r="W14" s="1"/>
      <c r="X14" s="1"/>
      <c r="Y14" s="1"/>
      <c r="Z14" s="1"/>
    </row>
    <row r="15" spans="1:26" ht="30" customHeight="1">
      <c r="A15" s="1"/>
      <c r="B15" s="126" t="s">
        <v>56</v>
      </c>
      <c r="C15" s="122"/>
      <c r="D15" s="122"/>
      <c r="E15" s="122"/>
      <c r="F15" s="122"/>
      <c r="G15" s="122"/>
      <c r="H15" s="122"/>
      <c r="I15" s="122"/>
      <c r="J15" s="123"/>
      <c r="K15" s="7"/>
      <c r="L15" s="1"/>
      <c r="M15" s="1"/>
      <c r="N15" s="1"/>
      <c r="O15" s="1"/>
      <c r="P15" s="1"/>
      <c r="Q15" s="1"/>
      <c r="R15" s="1"/>
      <c r="S15" s="9"/>
      <c r="T15" s="1"/>
      <c r="U15" s="1"/>
      <c r="V15" s="1"/>
      <c r="W15" s="1"/>
      <c r="X15" s="1"/>
      <c r="Y15" s="1"/>
      <c r="Z15" s="1"/>
    </row>
    <row r="16" spans="1:26" ht="30" customHeight="1">
      <c r="A16" s="9"/>
      <c r="B16" s="127"/>
      <c r="C16" s="122"/>
      <c r="D16" s="122"/>
      <c r="E16" s="122"/>
      <c r="F16" s="122"/>
      <c r="G16" s="122"/>
      <c r="H16" s="122"/>
      <c r="I16" s="122"/>
      <c r="J16" s="123"/>
      <c r="K16" s="7"/>
      <c r="L16" s="1"/>
      <c r="M16" s="1"/>
      <c r="N16" s="1"/>
      <c r="O16" s="1"/>
      <c r="P16" s="1"/>
      <c r="Q16" s="1"/>
      <c r="R16" s="1"/>
      <c r="S16" s="9"/>
      <c r="T16" s="1"/>
      <c r="U16" s="1"/>
      <c r="V16" s="1"/>
      <c r="W16" s="1"/>
      <c r="X16" s="1"/>
      <c r="Y16" s="1"/>
      <c r="Z16" s="1"/>
    </row>
    <row r="17" spans="1:26" ht="30" customHeight="1">
      <c r="A17" s="9"/>
      <c r="B17" s="8" t="s">
        <v>26</v>
      </c>
      <c r="C17" s="1"/>
      <c r="D17" s="14"/>
      <c r="E17" s="1" t="s">
        <v>57</v>
      </c>
      <c r="F17" s="1"/>
      <c r="G17" s="1"/>
      <c r="H17" s="1"/>
      <c r="I17" s="1"/>
      <c r="J17" s="1"/>
      <c r="K17" s="7"/>
      <c r="M17" s="1"/>
      <c r="N17" s="1"/>
      <c r="O17" s="1"/>
      <c r="P17" s="1"/>
      <c r="Q17" s="1"/>
      <c r="R17" s="1"/>
      <c r="S17" s="9"/>
      <c r="T17" s="1"/>
      <c r="U17" s="1"/>
      <c r="V17" s="1"/>
      <c r="W17" s="1"/>
      <c r="X17" s="1"/>
      <c r="Y17" s="1"/>
      <c r="Z17" s="1"/>
    </row>
    <row r="18" spans="1:26" ht="30" customHeight="1">
      <c r="A18" s="1"/>
      <c r="B18" s="11" t="s">
        <v>28</v>
      </c>
      <c r="C18" s="5"/>
      <c r="D18" s="8" t="s">
        <v>58</v>
      </c>
      <c r="E18" s="5"/>
      <c r="F18" s="5"/>
      <c r="G18" s="5"/>
      <c r="H18" s="5"/>
      <c r="I18" s="5"/>
      <c r="J18" s="6"/>
      <c r="K18" s="7"/>
      <c r="L18" s="1"/>
      <c r="M18" s="1"/>
      <c r="N18" s="1"/>
      <c r="O18" s="1"/>
      <c r="P18" s="1"/>
      <c r="Q18" s="1"/>
      <c r="R18" s="1"/>
      <c r="S18" s="9"/>
      <c r="T18" s="1"/>
      <c r="U18" s="1"/>
      <c r="V18" s="1"/>
      <c r="W18" s="1"/>
      <c r="X18" s="1"/>
      <c r="Y18" s="1"/>
      <c r="Z18" s="1"/>
    </row>
    <row r="19" spans="1:26" ht="30" customHeight="1">
      <c r="A19" s="1"/>
      <c r="B19" s="128" t="s">
        <v>59</v>
      </c>
      <c r="C19" s="122"/>
      <c r="D19" s="122"/>
      <c r="E19" s="122"/>
      <c r="F19" s="122"/>
      <c r="G19" s="122"/>
      <c r="H19" s="122"/>
      <c r="I19" s="122"/>
      <c r="J19" s="123"/>
      <c r="K19" s="7"/>
      <c r="L19" s="1"/>
      <c r="M19" s="1"/>
      <c r="N19" s="1"/>
      <c r="O19" s="1"/>
      <c r="P19" s="1"/>
      <c r="Q19" s="1"/>
      <c r="R19" s="1"/>
      <c r="S19" s="9"/>
      <c r="T19" s="1"/>
      <c r="U19" s="1"/>
      <c r="V19" s="1"/>
      <c r="W19" s="1"/>
      <c r="X19" s="1"/>
      <c r="Y19" s="1"/>
      <c r="Z19" s="1"/>
    </row>
    <row r="20" spans="1:26" ht="30" customHeight="1">
      <c r="A20" s="1"/>
      <c r="B20" s="127"/>
      <c r="C20" s="122"/>
      <c r="D20" s="122"/>
      <c r="E20" s="122"/>
      <c r="F20" s="122"/>
      <c r="G20" s="122"/>
      <c r="H20" s="122"/>
      <c r="I20" s="122"/>
      <c r="J20" s="123"/>
      <c r="K20" s="7"/>
      <c r="L20" s="1"/>
      <c r="M20" s="1"/>
      <c r="N20" s="1"/>
      <c r="O20" s="1"/>
      <c r="P20" s="1"/>
      <c r="Q20" s="1"/>
      <c r="R20" s="1"/>
      <c r="S20" s="9"/>
      <c r="T20" s="1"/>
      <c r="U20" s="1"/>
      <c r="V20" s="1"/>
      <c r="W20" s="1"/>
      <c r="X20" s="1"/>
      <c r="Y20" s="1"/>
      <c r="Z20" s="1"/>
    </row>
    <row r="21" spans="1:26" ht="30" customHeight="1">
      <c r="A21" s="1"/>
      <c r="B21" s="7"/>
      <c r="C21" s="8" t="s">
        <v>60</v>
      </c>
      <c r="D21" s="1"/>
      <c r="E21" s="1"/>
      <c r="F21" s="1"/>
      <c r="G21" s="1"/>
      <c r="H21" s="1"/>
      <c r="I21" s="1"/>
      <c r="J21" s="9"/>
      <c r="K21" s="7"/>
      <c r="M21" s="1"/>
      <c r="N21" s="1"/>
      <c r="O21" s="1"/>
      <c r="P21" s="1"/>
      <c r="Q21" s="1"/>
      <c r="R21" s="1"/>
      <c r="S21" s="9"/>
      <c r="T21" s="1"/>
      <c r="U21" s="1"/>
      <c r="V21" s="1"/>
      <c r="W21" s="1"/>
      <c r="X21" s="1"/>
      <c r="Y21" s="1"/>
      <c r="Z21" s="1"/>
    </row>
    <row r="22" spans="1:26" ht="30" customHeight="1">
      <c r="A22" s="1"/>
      <c r="B22" s="129" t="s">
        <v>61</v>
      </c>
      <c r="C22" s="111"/>
      <c r="D22" s="111"/>
      <c r="E22" s="111"/>
      <c r="F22" s="111"/>
      <c r="G22" s="111"/>
      <c r="H22" s="111"/>
      <c r="I22" s="111"/>
      <c r="J22" s="112"/>
      <c r="K22" s="7"/>
      <c r="L22" s="1"/>
      <c r="M22" s="1"/>
      <c r="N22" s="1"/>
      <c r="O22" s="1"/>
      <c r="P22" s="1"/>
      <c r="Q22" s="1"/>
      <c r="R22" s="1"/>
      <c r="S22" s="9"/>
      <c r="T22" s="1"/>
      <c r="U22" s="1"/>
      <c r="V22" s="1"/>
      <c r="W22" s="1"/>
      <c r="X22" s="1"/>
      <c r="Y22" s="1"/>
      <c r="Z22" s="1"/>
    </row>
    <row r="23" spans="1:26" ht="30" customHeight="1">
      <c r="A23" s="9"/>
      <c r="B23" s="16" t="s">
        <v>35</v>
      </c>
      <c r="C23" s="1"/>
      <c r="D23" s="8" t="s">
        <v>36</v>
      </c>
      <c r="E23" s="1"/>
      <c r="F23" s="1"/>
      <c r="G23" s="1"/>
      <c r="H23" s="1"/>
      <c r="I23" s="1"/>
      <c r="J23" s="1"/>
      <c r="K23" s="7"/>
      <c r="L23" s="1"/>
      <c r="M23" s="1"/>
      <c r="N23" s="1"/>
      <c r="O23" s="1"/>
      <c r="P23" s="1"/>
      <c r="Q23" s="1"/>
      <c r="R23" s="1"/>
      <c r="S23" s="9"/>
      <c r="T23" s="1"/>
      <c r="U23" s="1"/>
      <c r="V23" s="1"/>
      <c r="W23" s="1"/>
      <c r="X23" s="1"/>
      <c r="Y23" s="1"/>
      <c r="Z23" s="1"/>
    </row>
    <row r="24" spans="1:26" ht="30" customHeight="1">
      <c r="A24" s="9"/>
      <c r="B24" s="130" t="s">
        <v>62</v>
      </c>
      <c r="C24" s="122"/>
      <c r="D24" s="122"/>
      <c r="E24" s="122"/>
      <c r="F24" s="122"/>
      <c r="G24" s="122"/>
      <c r="H24" s="122"/>
      <c r="I24" s="122"/>
      <c r="J24" s="123"/>
      <c r="K24" s="7"/>
      <c r="L24" s="1"/>
      <c r="M24" s="1"/>
      <c r="N24" s="1"/>
      <c r="O24" s="1"/>
      <c r="P24" s="1"/>
      <c r="Q24" s="1"/>
      <c r="R24" s="1"/>
      <c r="S24" s="9"/>
      <c r="T24" s="1"/>
      <c r="U24" s="1"/>
      <c r="V24" s="1"/>
      <c r="W24" s="1"/>
      <c r="X24" s="1"/>
      <c r="Y24" s="1"/>
      <c r="Z24" s="1"/>
    </row>
    <row r="25" spans="1:26" ht="30" customHeight="1">
      <c r="A25" s="9"/>
      <c r="B25" s="8" t="s">
        <v>38</v>
      </c>
      <c r="C25" s="8"/>
      <c r="D25" s="1"/>
      <c r="E25" s="1"/>
      <c r="F25" s="1"/>
      <c r="G25" s="1"/>
      <c r="H25" s="1"/>
      <c r="I25" s="1"/>
      <c r="J25" s="1"/>
      <c r="K25" s="7"/>
      <c r="L25" s="1"/>
      <c r="M25" s="1"/>
      <c r="N25" s="1"/>
      <c r="O25" s="1"/>
      <c r="P25" s="1"/>
      <c r="Q25" s="1"/>
      <c r="R25" s="1"/>
      <c r="S25" s="9"/>
      <c r="T25" s="1"/>
      <c r="U25" s="1"/>
      <c r="V25" s="1"/>
      <c r="W25" s="1"/>
      <c r="X25" s="1"/>
      <c r="Y25" s="1"/>
      <c r="Z25" s="1"/>
    </row>
    <row r="26" spans="1:26" ht="30" customHeight="1">
      <c r="A26" s="9"/>
      <c r="B26" s="125" t="s">
        <v>63</v>
      </c>
      <c r="C26" s="122"/>
      <c r="D26" s="122"/>
      <c r="E26" s="122"/>
      <c r="F26" s="122"/>
      <c r="G26" s="122"/>
      <c r="H26" s="122"/>
      <c r="I26" s="122"/>
      <c r="J26" s="123"/>
      <c r="K26" s="7"/>
      <c r="L26" s="8" t="s">
        <v>40</v>
      </c>
      <c r="M26" s="1"/>
      <c r="N26" s="1"/>
      <c r="O26" s="1"/>
      <c r="P26" s="1"/>
      <c r="Q26" s="1"/>
      <c r="R26" s="1"/>
      <c r="S26" s="9"/>
      <c r="T26" s="1"/>
      <c r="U26" s="1"/>
      <c r="V26" s="1"/>
      <c r="W26" s="1"/>
      <c r="X26" s="1"/>
      <c r="Y26" s="1"/>
      <c r="Z26" s="1"/>
    </row>
    <row r="27" spans="1:26" ht="30" customHeight="1">
      <c r="A27" s="9"/>
      <c r="B27" s="131" t="s">
        <v>41</v>
      </c>
      <c r="C27" s="122"/>
      <c r="D27" s="1"/>
      <c r="E27" s="1"/>
      <c r="F27" s="1"/>
      <c r="G27" s="1"/>
      <c r="H27" s="1"/>
      <c r="I27" s="1"/>
      <c r="J27" s="1"/>
      <c r="K27" s="7"/>
      <c r="L27" s="132" t="s">
        <v>64</v>
      </c>
      <c r="M27" s="122"/>
      <c r="N27" s="122"/>
      <c r="O27" s="122"/>
      <c r="P27" s="122"/>
      <c r="Q27" s="122"/>
      <c r="R27" s="122"/>
      <c r="S27" s="9"/>
      <c r="T27" s="1"/>
      <c r="U27" s="1"/>
      <c r="V27" s="1"/>
      <c r="W27" s="1"/>
      <c r="X27" s="1"/>
      <c r="Y27" s="1"/>
      <c r="Z27" s="1"/>
    </row>
    <row r="28" spans="1:26" ht="30" customHeight="1">
      <c r="A28" s="9"/>
      <c r="B28" s="110" t="s">
        <v>65</v>
      </c>
      <c r="C28" s="111"/>
      <c r="D28" s="111"/>
      <c r="E28" s="111"/>
      <c r="F28" s="111"/>
      <c r="G28" s="111"/>
      <c r="H28" s="111"/>
      <c r="I28" s="111"/>
      <c r="J28" s="112"/>
      <c r="K28" s="13"/>
      <c r="L28" s="14"/>
      <c r="M28" s="14"/>
      <c r="N28" s="14"/>
      <c r="O28" s="14"/>
      <c r="P28" s="14"/>
      <c r="Q28" s="14"/>
      <c r="R28" s="14"/>
      <c r="S28" s="15"/>
      <c r="T28" s="1"/>
      <c r="U28" s="1"/>
      <c r="V28" s="1"/>
      <c r="W28" s="1"/>
      <c r="X28" s="1"/>
      <c r="Y28" s="1"/>
      <c r="Z28" s="1"/>
    </row>
    <row r="29" spans="1:26" ht="1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0" customHeight="1">
      <c r="A30" s="1"/>
      <c r="B30" s="118" t="s">
        <v>66</v>
      </c>
      <c r="C30" s="119"/>
      <c r="D30" s="119"/>
      <c r="E30" s="119"/>
      <c r="F30" s="119"/>
      <c r="G30" s="119"/>
      <c r="H30" s="119"/>
      <c r="I30" s="119"/>
      <c r="J30" s="119"/>
      <c r="K30" s="119"/>
      <c r="L30" s="119"/>
      <c r="M30" s="119"/>
      <c r="N30" s="119"/>
      <c r="O30" s="119"/>
      <c r="P30" s="119"/>
      <c r="Q30" s="119"/>
      <c r="R30" s="119"/>
      <c r="S30" s="120"/>
      <c r="T30" s="1"/>
      <c r="U30" s="1"/>
      <c r="V30" s="1"/>
      <c r="W30" s="1"/>
      <c r="X30" s="1"/>
      <c r="Y30" s="1"/>
      <c r="Z30" s="1"/>
    </row>
    <row r="31" spans="1:26" ht="30.75" customHeight="1">
      <c r="A31" s="1"/>
      <c r="B31" s="7"/>
      <c r="C31" s="8" t="s">
        <v>45</v>
      </c>
      <c r="D31" s="1"/>
      <c r="E31" s="1"/>
      <c r="F31" s="1"/>
      <c r="G31" s="1"/>
      <c r="H31" s="1"/>
      <c r="I31" s="1"/>
      <c r="J31" s="1"/>
      <c r="K31" s="1"/>
      <c r="L31" s="1"/>
      <c r="M31" s="1"/>
      <c r="N31" s="1"/>
      <c r="O31" s="1"/>
      <c r="P31" s="1"/>
      <c r="Q31" s="1"/>
      <c r="R31" s="1"/>
      <c r="S31" s="9"/>
      <c r="T31" s="1"/>
      <c r="U31" s="1"/>
      <c r="V31" s="1"/>
      <c r="W31" s="1"/>
      <c r="X31" s="1"/>
      <c r="Y31" s="1"/>
      <c r="Z31" s="1"/>
    </row>
    <row r="32" spans="1:26" ht="30.75" customHeight="1">
      <c r="A32" s="1"/>
      <c r="B32" s="7"/>
      <c r="C32" s="125" t="s">
        <v>67</v>
      </c>
      <c r="D32" s="122"/>
      <c r="E32" s="122"/>
      <c r="F32" s="122"/>
      <c r="G32" s="122"/>
      <c r="H32" s="122"/>
      <c r="I32" s="122"/>
      <c r="J32" s="122"/>
      <c r="K32" s="122"/>
      <c r="L32" s="122"/>
      <c r="M32" s="122"/>
      <c r="N32" s="122"/>
      <c r="O32" s="122"/>
      <c r="P32" s="122"/>
      <c r="Q32" s="122"/>
      <c r="R32" s="122"/>
      <c r="S32" s="123"/>
      <c r="T32" s="1"/>
      <c r="U32" s="1"/>
      <c r="V32" s="1"/>
      <c r="W32" s="1"/>
      <c r="X32" s="1"/>
      <c r="Y32" s="1"/>
      <c r="Z32" s="1"/>
    </row>
    <row r="33" spans="1:26" ht="30.75" customHeight="1">
      <c r="A33" s="1"/>
      <c r="B33" s="7"/>
      <c r="C33" s="1"/>
      <c r="D33" s="1"/>
      <c r="E33" s="1"/>
      <c r="F33" s="1"/>
      <c r="G33" s="1"/>
      <c r="H33" s="1"/>
      <c r="I33" s="1"/>
      <c r="J33" s="1"/>
      <c r="K33" s="1"/>
      <c r="L33" s="1"/>
      <c r="M33" s="1"/>
      <c r="N33" s="1"/>
      <c r="O33" s="1"/>
      <c r="P33" s="1"/>
      <c r="Q33" s="1"/>
      <c r="R33" s="1"/>
      <c r="S33" s="9"/>
      <c r="T33" s="1"/>
      <c r="U33" s="1"/>
      <c r="V33" s="1"/>
      <c r="W33" s="1"/>
      <c r="X33" s="1"/>
      <c r="Y33" s="1"/>
      <c r="Z33" s="1"/>
    </row>
    <row r="34" spans="1:26" ht="30.75" customHeight="1">
      <c r="A34" s="1"/>
      <c r="B34" s="7"/>
      <c r="C34" s="8" t="s">
        <v>47</v>
      </c>
      <c r="D34" s="1"/>
      <c r="E34" s="1"/>
      <c r="F34" s="1"/>
      <c r="G34" s="1"/>
      <c r="H34" s="1"/>
      <c r="I34" s="1"/>
      <c r="J34" s="1"/>
      <c r="K34" s="1"/>
      <c r="L34" s="1"/>
      <c r="M34" s="1"/>
      <c r="N34" s="1"/>
      <c r="O34" s="1"/>
      <c r="P34" s="1"/>
      <c r="Q34" s="1"/>
      <c r="R34" s="1"/>
      <c r="S34" s="9"/>
      <c r="T34" s="1"/>
      <c r="U34" s="1"/>
      <c r="V34" s="1"/>
      <c r="W34" s="1"/>
      <c r="X34" s="1"/>
      <c r="Y34" s="1"/>
      <c r="Z34" s="1"/>
    </row>
    <row r="35" spans="1:26" ht="30.75" customHeight="1">
      <c r="A35" s="1"/>
      <c r="B35" s="13"/>
      <c r="C35" s="110" t="s">
        <v>68</v>
      </c>
      <c r="D35" s="111"/>
      <c r="E35" s="111"/>
      <c r="F35" s="111"/>
      <c r="G35" s="111"/>
      <c r="H35" s="111"/>
      <c r="I35" s="111"/>
      <c r="J35" s="111"/>
      <c r="K35" s="111"/>
      <c r="L35" s="111"/>
      <c r="M35" s="111"/>
      <c r="N35" s="111"/>
      <c r="O35" s="111"/>
      <c r="P35" s="111"/>
      <c r="Q35" s="111"/>
      <c r="R35" s="111"/>
      <c r="S35" s="112"/>
      <c r="T35" s="1"/>
      <c r="U35" s="1"/>
      <c r="V35" s="1"/>
      <c r="W35" s="1"/>
      <c r="X35" s="1"/>
      <c r="Y35" s="1"/>
      <c r="Z35" s="1"/>
    </row>
    <row r="36" spans="1:26" ht="20.25" customHeight="1">
      <c r="A36" s="1"/>
      <c r="B36" s="113" t="s">
        <v>69</v>
      </c>
      <c r="C36" s="114"/>
      <c r="D36" s="114"/>
      <c r="E36" s="115"/>
      <c r="F36" s="117" t="s">
        <v>70</v>
      </c>
      <c r="G36" s="114"/>
      <c r="H36" s="114"/>
      <c r="I36" s="114"/>
      <c r="J36" s="114"/>
      <c r="K36" s="114"/>
      <c r="L36" s="114"/>
      <c r="M36" s="114"/>
      <c r="N36" s="114"/>
      <c r="O36" s="114"/>
      <c r="P36" s="114"/>
      <c r="Q36" s="114"/>
      <c r="R36" s="114"/>
      <c r="S36" s="115"/>
      <c r="T36" s="1"/>
      <c r="U36" s="1"/>
      <c r="V36" s="1"/>
      <c r="W36" s="1"/>
      <c r="X36" s="1"/>
      <c r="Y36" s="1"/>
      <c r="Z36" s="1"/>
    </row>
    <row r="37" spans="1:26" ht="20.25" customHeight="1">
      <c r="A37" s="1"/>
      <c r="B37" s="116"/>
      <c r="C37" s="111"/>
      <c r="D37" s="111"/>
      <c r="E37" s="112"/>
      <c r="F37" s="116"/>
      <c r="G37" s="111"/>
      <c r="H37" s="111"/>
      <c r="I37" s="111"/>
      <c r="J37" s="111"/>
      <c r="K37" s="111"/>
      <c r="L37" s="111"/>
      <c r="M37" s="111"/>
      <c r="N37" s="111"/>
      <c r="O37" s="111"/>
      <c r="P37" s="111"/>
      <c r="Q37" s="111"/>
      <c r="R37" s="111"/>
      <c r="S37" s="112"/>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4.75" customHeight="1">
      <c r="A39" s="1"/>
      <c r="B39" s="118" t="s">
        <v>71</v>
      </c>
      <c r="C39" s="119"/>
      <c r="D39" s="119"/>
      <c r="E39" s="119"/>
      <c r="F39" s="119"/>
      <c r="G39" s="119"/>
      <c r="H39" s="119"/>
      <c r="I39" s="119"/>
      <c r="J39" s="119"/>
      <c r="K39" s="119"/>
      <c r="L39" s="119"/>
      <c r="M39" s="119"/>
      <c r="N39" s="119"/>
      <c r="O39" s="119"/>
      <c r="P39" s="119"/>
      <c r="Q39" s="119"/>
      <c r="R39" s="119"/>
      <c r="S39" s="120"/>
      <c r="T39" s="1"/>
      <c r="U39" s="1"/>
      <c r="V39" s="1"/>
      <c r="W39" s="1"/>
      <c r="X39" s="1"/>
      <c r="Y39" s="1"/>
      <c r="Z39" s="1"/>
    </row>
    <row r="40" spans="1:26" ht="24.75" customHeight="1">
      <c r="A40" s="1"/>
      <c r="B40" s="7"/>
      <c r="C40" s="1"/>
      <c r="D40" s="1"/>
      <c r="E40" s="1"/>
      <c r="F40" s="1"/>
      <c r="G40" s="1"/>
      <c r="H40" s="1"/>
      <c r="I40" s="1"/>
      <c r="J40" s="1"/>
      <c r="K40" s="1"/>
      <c r="L40" s="1"/>
      <c r="M40" s="1"/>
      <c r="N40" s="1"/>
      <c r="O40" s="1"/>
      <c r="P40" s="1"/>
      <c r="Q40" s="1"/>
      <c r="R40" s="1"/>
      <c r="S40" s="9"/>
      <c r="T40" s="1"/>
      <c r="U40" s="1"/>
      <c r="V40" s="1"/>
      <c r="W40" s="1"/>
      <c r="X40" s="1"/>
      <c r="Y40" s="1"/>
      <c r="Z40" s="1"/>
    </row>
    <row r="41" spans="1:26" ht="75" customHeight="1">
      <c r="A41" s="1"/>
      <c r="B41" s="121" t="s">
        <v>72</v>
      </c>
      <c r="C41" s="122"/>
      <c r="D41" s="122"/>
      <c r="E41" s="122"/>
      <c r="F41" s="122"/>
      <c r="G41" s="122"/>
      <c r="H41" s="122"/>
      <c r="I41" s="122"/>
      <c r="J41" s="122"/>
      <c r="K41" s="122"/>
      <c r="L41" s="122"/>
      <c r="M41" s="122"/>
      <c r="N41" s="122"/>
      <c r="O41" s="122"/>
      <c r="P41" s="122"/>
      <c r="Q41" s="122"/>
      <c r="R41" s="122"/>
      <c r="S41" s="123"/>
      <c r="T41" s="1"/>
      <c r="U41" s="1"/>
      <c r="V41" s="1"/>
      <c r="W41" s="1"/>
      <c r="X41" s="1"/>
      <c r="Y41" s="1"/>
      <c r="Z41" s="1"/>
    </row>
    <row r="42" spans="1:26" ht="24.75" customHeight="1">
      <c r="A42" s="1"/>
      <c r="B42" s="7"/>
      <c r="C42" s="8"/>
      <c r="D42" s="1"/>
      <c r="E42" s="1"/>
      <c r="F42" s="1"/>
      <c r="G42" s="1"/>
      <c r="H42" s="1"/>
      <c r="I42" s="1"/>
      <c r="J42" s="1"/>
      <c r="K42" s="1"/>
      <c r="L42" s="1"/>
      <c r="M42" s="1"/>
      <c r="N42" s="1"/>
      <c r="O42" s="1"/>
      <c r="P42" s="1"/>
      <c r="Q42" s="1"/>
      <c r="R42" s="1"/>
      <c r="S42" s="9"/>
      <c r="T42" s="1"/>
      <c r="U42" s="1"/>
      <c r="V42" s="1"/>
      <c r="W42" s="1"/>
      <c r="X42" s="1"/>
      <c r="Y42" s="1"/>
      <c r="Z42" s="1"/>
    </row>
    <row r="43" spans="1:26" ht="24.75" customHeight="1">
      <c r="A43" s="1"/>
      <c r="B43" s="7"/>
      <c r="C43" s="1"/>
      <c r="D43" s="1"/>
      <c r="E43" s="1"/>
      <c r="F43" s="1"/>
      <c r="G43" s="1"/>
      <c r="H43" s="1"/>
      <c r="I43" s="1"/>
      <c r="J43" s="1"/>
      <c r="K43" s="1"/>
      <c r="L43" s="1"/>
      <c r="M43" s="1"/>
      <c r="N43" s="1"/>
      <c r="O43" s="1"/>
      <c r="P43" s="1"/>
      <c r="Q43" s="1"/>
      <c r="R43" s="1"/>
      <c r="S43" s="9"/>
      <c r="T43" s="1"/>
      <c r="U43" s="1"/>
      <c r="V43" s="1"/>
      <c r="W43" s="1"/>
      <c r="X43" s="1"/>
      <c r="Y43" s="1"/>
      <c r="Z43" s="1"/>
    </row>
    <row r="44" spans="1:26" ht="24.75" customHeight="1">
      <c r="A44" s="1"/>
      <c r="B44" s="13"/>
      <c r="C44" s="14"/>
      <c r="D44" s="14"/>
      <c r="E44" s="14"/>
      <c r="F44" s="14"/>
      <c r="G44" s="14"/>
      <c r="H44" s="14"/>
      <c r="I44" s="14"/>
      <c r="J44" s="14"/>
      <c r="K44" s="14"/>
      <c r="L44" s="14"/>
      <c r="M44" s="14"/>
      <c r="N44" s="14"/>
      <c r="O44" s="14"/>
      <c r="P44" s="14"/>
      <c r="Q44" s="14"/>
      <c r="R44" s="14"/>
      <c r="S44" s="15"/>
      <c r="T44" s="1"/>
      <c r="U44" s="1"/>
      <c r="V44" s="1"/>
      <c r="W44" s="1"/>
      <c r="X44" s="1"/>
      <c r="Y44" s="1"/>
      <c r="Z44" s="1"/>
    </row>
    <row r="45" spans="1:26" ht="20.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0.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4.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4.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4.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4.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4.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4.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4.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4.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4.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4.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4.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4.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4.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4.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4.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4.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4.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4.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4.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4.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4.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4.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4.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4.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4.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4.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4.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4.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4.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4.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4.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4.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4.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4.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4.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4.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4.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4.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4.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4.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4.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4.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4.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4.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4.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4.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4.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4.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4.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4.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4.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4.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4.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4.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4.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4.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4.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4.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4.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4.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4.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4.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4.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4.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4.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4.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4.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4.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4.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4.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4.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4.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4.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4.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4.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4.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4.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4.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4.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4.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4.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4.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4.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4.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4.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4.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4.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4.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4.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4.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4.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4.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4.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4.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4.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4.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4.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4.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4.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4.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4.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4.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4.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4.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4.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4.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4.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1">
    <mergeCell ref="K7:L7"/>
    <mergeCell ref="M7:S7"/>
    <mergeCell ref="B4:S4"/>
    <mergeCell ref="B6:C6"/>
    <mergeCell ref="D6:I6"/>
    <mergeCell ref="K6:L6"/>
    <mergeCell ref="M6:S6"/>
    <mergeCell ref="B7:C7"/>
    <mergeCell ref="D7:I7"/>
    <mergeCell ref="B8:C8"/>
    <mergeCell ref="D8:I8"/>
    <mergeCell ref="K8:L8"/>
    <mergeCell ref="M8:S8"/>
    <mergeCell ref="B10:S10"/>
    <mergeCell ref="D12:I12"/>
    <mergeCell ref="D13:I13"/>
    <mergeCell ref="B28:J28"/>
    <mergeCell ref="B30:S30"/>
    <mergeCell ref="C32:S32"/>
    <mergeCell ref="B15:J16"/>
    <mergeCell ref="B19:J20"/>
    <mergeCell ref="B22:J22"/>
    <mergeCell ref="B24:J24"/>
    <mergeCell ref="B26:J26"/>
    <mergeCell ref="B27:C27"/>
    <mergeCell ref="L27:R27"/>
    <mergeCell ref="C35:S35"/>
    <mergeCell ref="B36:E37"/>
    <mergeCell ref="F36:S37"/>
    <mergeCell ref="B39:S39"/>
    <mergeCell ref="B41:S41"/>
  </mergeCells>
  <phoneticPr fontId="39"/>
  <pageMargins left="0.25" right="0.25"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O4" sqref="O4"/>
    </sheetView>
  </sheetViews>
  <sheetFormatPr defaultColWidth="14.42578125" defaultRowHeight="15" customHeight="1"/>
  <cols>
    <col min="1" max="1" width="3.42578125" customWidth="1"/>
    <col min="2" max="3" width="11.140625" customWidth="1"/>
    <col min="4" max="7" width="15.42578125" customWidth="1"/>
    <col min="8" max="9" width="11.140625" customWidth="1"/>
    <col min="10" max="10" width="4.42578125" customWidth="1"/>
    <col min="11" max="12" width="11.140625" customWidth="1"/>
    <col min="13" max="19" width="9.85546875" customWidth="1"/>
    <col min="20" max="20" width="11.42578125" customWidth="1"/>
    <col min="21" max="21" width="10.42578125" customWidth="1"/>
    <col min="22" max="22" width="2" customWidth="1"/>
    <col min="23" max="26" width="9" customWidth="1"/>
  </cols>
  <sheetData>
    <row r="1" spans="1:26" ht="21" customHeight="1">
      <c r="A1" s="17"/>
      <c r="B1" s="17"/>
      <c r="C1" s="17"/>
      <c r="D1" s="17"/>
      <c r="E1" s="17"/>
      <c r="F1" s="17"/>
      <c r="G1" s="17"/>
      <c r="H1" s="17"/>
      <c r="I1" s="17"/>
      <c r="J1" s="17"/>
      <c r="K1" s="17"/>
      <c r="L1" s="17"/>
      <c r="M1" s="17"/>
      <c r="N1" s="17"/>
      <c r="O1" s="17"/>
      <c r="P1" s="17"/>
      <c r="Q1" s="17"/>
      <c r="R1" s="17"/>
      <c r="S1" s="17"/>
      <c r="T1" s="178" t="s">
        <v>73</v>
      </c>
      <c r="U1" s="120"/>
      <c r="V1" s="17"/>
      <c r="W1" s="17"/>
      <c r="X1" s="17"/>
      <c r="Y1" s="17"/>
      <c r="Z1" s="17"/>
    </row>
    <row r="2" spans="1:26" ht="6.75" customHeight="1">
      <c r="A2" s="17"/>
      <c r="B2" s="17"/>
      <c r="C2" s="17"/>
      <c r="D2" s="17"/>
      <c r="E2" s="17"/>
      <c r="F2" s="17"/>
      <c r="G2" s="17"/>
      <c r="H2" s="17"/>
      <c r="I2" s="17"/>
      <c r="J2" s="17"/>
      <c r="K2" s="17"/>
      <c r="L2" s="17"/>
      <c r="M2" s="17"/>
      <c r="N2" s="17"/>
      <c r="O2" s="17"/>
      <c r="P2" s="17"/>
      <c r="Q2" s="17"/>
      <c r="R2" s="17"/>
      <c r="S2" s="17"/>
      <c r="T2" s="19"/>
      <c r="U2" s="19"/>
      <c r="V2" s="17"/>
      <c r="W2" s="17"/>
      <c r="X2" s="17"/>
      <c r="Y2" s="17"/>
      <c r="Z2" s="17"/>
    </row>
    <row r="3" spans="1:26" ht="20.25" customHeight="1">
      <c r="A3" s="17"/>
      <c r="B3" s="17"/>
      <c r="C3" s="17"/>
      <c r="D3" s="17"/>
      <c r="E3" s="17"/>
      <c r="F3" s="17"/>
      <c r="G3" s="17"/>
      <c r="H3" s="17"/>
      <c r="I3" s="17"/>
      <c r="J3" s="17"/>
      <c r="K3" s="17"/>
      <c r="L3" s="17"/>
      <c r="M3" s="17"/>
      <c r="N3" s="17"/>
      <c r="O3" s="184" t="s">
        <v>252</v>
      </c>
      <c r="P3" s="111"/>
      <c r="Q3" s="21" t="s">
        <v>1</v>
      </c>
      <c r="R3" s="21">
        <v>4</v>
      </c>
      <c r="S3" s="21" t="s">
        <v>2</v>
      </c>
      <c r="T3" s="21">
        <v>24</v>
      </c>
      <c r="U3" s="21" t="s">
        <v>3</v>
      </c>
      <c r="V3" s="17"/>
      <c r="W3" s="17"/>
      <c r="X3" s="17"/>
      <c r="Y3" s="17"/>
      <c r="Z3" s="17"/>
    </row>
    <row r="4" spans="1:26" ht="7.5" customHeight="1">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ht="29.25" customHeight="1">
      <c r="A5" s="17"/>
      <c r="B5" s="185" t="s">
        <v>74</v>
      </c>
      <c r="C5" s="186"/>
      <c r="D5" s="186"/>
      <c r="E5" s="186"/>
      <c r="F5" s="186"/>
      <c r="G5" s="186"/>
      <c r="H5" s="186"/>
      <c r="I5" s="186"/>
      <c r="J5" s="186"/>
      <c r="K5" s="186"/>
      <c r="L5" s="186"/>
      <c r="M5" s="186"/>
      <c r="N5" s="186"/>
      <c r="O5" s="186"/>
      <c r="P5" s="186"/>
      <c r="Q5" s="186"/>
      <c r="R5" s="186"/>
      <c r="S5" s="186"/>
      <c r="T5" s="186"/>
      <c r="U5" s="187"/>
      <c r="V5" s="17"/>
      <c r="W5" s="17"/>
      <c r="X5" s="17"/>
      <c r="Y5" s="17"/>
      <c r="Z5" s="17"/>
    </row>
    <row r="6" spans="1:26" ht="19.5" customHeight="1">
      <c r="A6" s="17"/>
      <c r="B6" s="17"/>
      <c r="C6" s="17"/>
      <c r="D6" s="17"/>
      <c r="E6" s="17"/>
      <c r="F6" s="17"/>
      <c r="G6" s="17"/>
      <c r="H6" s="17"/>
      <c r="I6" s="17"/>
      <c r="J6" s="17"/>
      <c r="K6" s="17"/>
      <c r="L6" s="17"/>
      <c r="M6" s="17"/>
      <c r="N6" s="17"/>
      <c r="O6" s="17"/>
      <c r="P6" s="17"/>
      <c r="Q6" s="17"/>
      <c r="R6" s="17"/>
      <c r="S6" s="17"/>
      <c r="T6" s="17"/>
      <c r="U6" s="17"/>
      <c r="V6" s="17"/>
      <c r="W6" s="17"/>
      <c r="X6" s="17"/>
      <c r="Y6" s="17"/>
      <c r="Z6" s="17"/>
    </row>
    <row r="7" spans="1:26" ht="46.5" customHeight="1">
      <c r="A7" s="17"/>
      <c r="B7" s="183" t="s">
        <v>5</v>
      </c>
      <c r="C7" s="120"/>
      <c r="D7" s="178" t="s">
        <v>6</v>
      </c>
      <c r="E7" s="119"/>
      <c r="F7" s="119"/>
      <c r="G7" s="119"/>
      <c r="H7" s="119"/>
      <c r="I7" s="120"/>
      <c r="J7" s="17"/>
      <c r="K7" s="183" t="s">
        <v>7</v>
      </c>
      <c r="L7" s="120"/>
      <c r="M7" s="178">
        <v>3310102672</v>
      </c>
      <c r="N7" s="119"/>
      <c r="O7" s="119"/>
      <c r="P7" s="119"/>
      <c r="Q7" s="119"/>
      <c r="R7" s="119"/>
      <c r="S7" s="119"/>
      <c r="T7" s="119"/>
      <c r="U7" s="120"/>
      <c r="V7" s="17"/>
      <c r="W7" s="17"/>
      <c r="X7" s="17"/>
      <c r="Y7" s="17"/>
      <c r="Z7" s="17"/>
    </row>
    <row r="8" spans="1:26" ht="46.5" customHeight="1">
      <c r="A8" s="17"/>
      <c r="B8" s="183" t="s">
        <v>8</v>
      </c>
      <c r="C8" s="120"/>
      <c r="D8" s="178" t="s">
        <v>9</v>
      </c>
      <c r="E8" s="119"/>
      <c r="F8" s="119"/>
      <c r="G8" s="119"/>
      <c r="H8" s="119"/>
      <c r="I8" s="120"/>
      <c r="J8" s="17"/>
      <c r="K8" s="183" t="s">
        <v>10</v>
      </c>
      <c r="L8" s="120"/>
      <c r="M8" s="178" t="s">
        <v>11</v>
      </c>
      <c r="N8" s="119"/>
      <c r="O8" s="119"/>
      <c r="P8" s="119"/>
      <c r="Q8" s="119"/>
      <c r="R8" s="119"/>
      <c r="S8" s="119"/>
      <c r="T8" s="119"/>
      <c r="U8" s="120"/>
      <c r="V8" s="17"/>
      <c r="W8" s="17"/>
      <c r="X8" s="17"/>
      <c r="Y8" s="17"/>
      <c r="Z8" s="17"/>
    </row>
    <row r="9" spans="1:26" ht="48" customHeight="1">
      <c r="A9" s="17"/>
      <c r="B9" s="183" t="s">
        <v>12</v>
      </c>
      <c r="C9" s="120"/>
      <c r="D9" s="178" t="s">
        <v>13</v>
      </c>
      <c r="E9" s="119"/>
      <c r="F9" s="119"/>
      <c r="G9" s="119"/>
      <c r="H9" s="119"/>
      <c r="I9" s="120"/>
      <c r="J9" s="17"/>
      <c r="K9" s="183" t="s">
        <v>14</v>
      </c>
      <c r="L9" s="120"/>
      <c r="M9" s="178" t="s">
        <v>15</v>
      </c>
      <c r="N9" s="119"/>
      <c r="O9" s="119"/>
      <c r="P9" s="119"/>
      <c r="Q9" s="119"/>
      <c r="R9" s="119"/>
      <c r="S9" s="119"/>
      <c r="T9" s="119"/>
      <c r="U9" s="120"/>
      <c r="V9" s="17"/>
      <c r="W9" s="17"/>
      <c r="X9" s="17"/>
      <c r="Y9" s="17"/>
      <c r="Z9" s="17"/>
    </row>
    <row r="10" spans="1:26" ht="19.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33" customHeight="1">
      <c r="A11" s="17"/>
      <c r="B11" s="158" t="s">
        <v>75</v>
      </c>
      <c r="C11" s="119"/>
      <c r="D11" s="119"/>
      <c r="E11" s="119"/>
      <c r="F11" s="119"/>
      <c r="G11" s="119"/>
      <c r="H11" s="119"/>
      <c r="I11" s="120"/>
      <c r="J11" s="17"/>
      <c r="K11" s="158" t="s">
        <v>76</v>
      </c>
      <c r="L11" s="119"/>
      <c r="M11" s="119"/>
      <c r="N11" s="119"/>
      <c r="O11" s="119"/>
      <c r="P11" s="119"/>
      <c r="Q11" s="119"/>
      <c r="R11" s="119"/>
      <c r="S11" s="119"/>
      <c r="T11" s="119"/>
      <c r="U11" s="120"/>
      <c r="V11" s="17"/>
      <c r="W11" s="17"/>
      <c r="X11" s="17"/>
      <c r="Y11" s="17"/>
      <c r="Z11" s="17"/>
    </row>
    <row r="12" spans="1:26" ht="33" customHeight="1">
      <c r="A12" s="17"/>
      <c r="B12" s="170" t="s">
        <v>77</v>
      </c>
      <c r="C12" s="119"/>
      <c r="D12" s="119"/>
      <c r="E12" s="119"/>
      <c r="F12" s="119"/>
      <c r="G12" s="120"/>
      <c r="H12" s="18"/>
      <c r="I12" s="179">
        <f>IF(H12="○",90,IF(H13="○",80,IF(H14="○",65,IF(H15="○",55,IF(H16="○",40,IF(H17="○",30,IF(H18="○",20,IF(H19="○",5))))))))</f>
        <v>65</v>
      </c>
      <c r="J12" s="17"/>
      <c r="K12" s="181" t="s">
        <v>78</v>
      </c>
      <c r="L12" s="114"/>
      <c r="M12" s="114"/>
      <c r="N12" s="114"/>
      <c r="O12" s="114"/>
      <c r="P12" s="114"/>
      <c r="Q12" s="114"/>
      <c r="R12" s="114"/>
      <c r="S12" s="114"/>
      <c r="T12" s="115"/>
      <c r="U12" s="180">
        <f>IF(T32&gt;=5,15,IF(AND(T32&gt;=3,T32&lt;=4),5,IF(AND(T32&gt;=2,T32&lt;=0),0,0)))</f>
        <v>15</v>
      </c>
      <c r="V12" s="17"/>
      <c r="W12" s="17"/>
      <c r="X12" s="17"/>
      <c r="Y12" s="17"/>
      <c r="Z12" s="17"/>
    </row>
    <row r="13" spans="1:26" ht="33" customHeight="1">
      <c r="A13" s="17"/>
      <c r="B13" s="170" t="s">
        <v>79</v>
      </c>
      <c r="C13" s="119"/>
      <c r="D13" s="119"/>
      <c r="E13" s="119"/>
      <c r="F13" s="119"/>
      <c r="G13" s="120"/>
      <c r="H13" s="18" t="s">
        <v>80</v>
      </c>
      <c r="I13" s="161"/>
      <c r="J13" s="17"/>
      <c r="K13" s="170" t="s">
        <v>81</v>
      </c>
      <c r="L13" s="119"/>
      <c r="M13" s="119"/>
      <c r="N13" s="119"/>
      <c r="O13" s="119"/>
      <c r="P13" s="119"/>
      <c r="Q13" s="119"/>
      <c r="R13" s="119"/>
      <c r="S13" s="120"/>
      <c r="T13" s="22" t="s">
        <v>82</v>
      </c>
      <c r="U13" s="123"/>
      <c r="V13" s="17"/>
      <c r="W13" s="17"/>
      <c r="X13" s="17"/>
      <c r="Y13" s="17"/>
      <c r="Z13" s="17"/>
    </row>
    <row r="14" spans="1:26" ht="33" customHeight="1">
      <c r="A14" s="17"/>
      <c r="B14" s="170" t="s">
        <v>83</v>
      </c>
      <c r="C14" s="119"/>
      <c r="D14" s="119"/>
      <c r="E14" s="119"/>
      <c r="F14" s="119"/>
      <c r="G14" s="120"/>
      <c r="H14" s="18" t="s">
        <v>82</v>
      </c>
      <c r="I14" s="161"/>
      <c r="J14" s="17"/>
      <c r="K14" s="165" t="s">
        <v>84</v>
      </c>
      <c r="L14" s="119"/>
      <c r="M14" s="119"/>
      <c r="N14" s="119"/>
      <c r="O14" s="119"/>
      <c r="P14" s="119"/>
      <c r="Q14" s="119"/>
      <c r="R14" s="119"/>
      <c r="S14" s="119"/>
      <c r="T14" s="120"/>
      <c r="U14" s="123"/>
      <c r="V14" s="17"/>
      <c r="W14" s="17"/>
      <c r="X14" s="17"/>
      <c r="Y14" s="17"/>
      <c r="Z14" s="17"/>
    </row>
    <row r="15" spans="1:26" ht="33" customHeight="1">
      <c r="A15" s="17"/>
      <c r="B15" s="170" t="s">
        <v>85</v>
      </c>
      <c r="C15" s="119"/>
      <c r="D15" s="119"/>
      <c r="E15" s="119"/>
      <c r="F15" s="119"/>
      <c r="G15" s="120"/>
      <c r="H15" s="18"/>
      <c r="I15" s="161"/>
      <c r="J15" s="17"/>
      <c r="K15" s="182" t="s">
        <v>86</v>
      </c>
      <c r="L15" s="122"/>
      <c r="M15" s="122"/>
      <c r="N15" s="122"/>
      <c r="O15" s="122"/>
      <c r="P15" s="122"/>
      <c r="Q15" s="122"/>
      <c r="R15" s="122"/>
      <c r="S15" s="123"/>
      <c r="T15" s="23" t="s">
        <v>82</v>
      </c>
      <c r="U15" s="123"/>
      <c r="V15" s="17"/>
      <c r="W15" s="17"/>
      <c r="X15" s="17"/>
      <c r="Y15" s="17"/>
      <c r="Z15" s="17"/>
    </row>
    <row r="16" spans="1:26" ht="33" customHeight="1">
      <c r="A16" s="17"/>
      <c r="B16" s="170" t="s">
        <v>87</v>
      </c>
      <c r="C16" s="119"/>
      <c r="D16" s="119"/>
      <c r="E16" s="119"/>
      <c r="F16" s="119"/>
      <c r="G16" s="120"/>
      <c r="H16" s="18"/>
      <c r="I16" s="161"/>
      <c r="J16" s="17"/>
      <c r="K16" s="165" t="s">
        <v>88</v>
      </c>
      <c r="L16" s="119"/>
      <c r="M16" s="119"/>
      <c r="N16" s="119"/>
      <c r="O16" s="119"/>
      <c r="P16" s="119"/>
      <c r="Q16" s="119"/>
      <c r="R16" s="119"/>
      <c r="S16" s="119"/>
      <c r="T16" s="120"/>
      <c r="U16" s="123"/>
      <c r="V16" s="17"/>
      <c r="W16" s="17"/>
      <c r="X16" s="17"/>
      <c r="Y16" s="17"/>
      <c r="Z16" s="17"/>
    </row>
    <row r="17" spans="1:26" ht="33" customHeight="1">
      <c r="A17" s="17"/>
      <c r="B17" s="170" t="s">
        <v>89</v>
      </c>
      <c r="C17" s="119"/>
      <c r="D17" s="119"/>
      <c r="E17" s="119"/>
      <c r="F17" s="119"/>
      <c r="G17" s="120"/>
      <c r="H17" s="18"/>
      <c r="I17" s="161"/>
      <c r="J17" s="17"/>
      <c r="K17" s="170" t="s">
        <v>90</v>
      </c>
      <c r="L17" s="119"/>
      <c r="M17" s="119"/>
      <c r="N17" s="119"/>
      <c r="O17" s="119"/>
      <c r="P17" s="119"/>
      <c r="Q17" s="119"/>
      <c r="R17" s="119"/>
      <c r="S17" s="120"/>
      <c r="T17" s="22" t="s">
        <v>82</v>
      </c>
      <c r="U17" s="123"/>
      <c r="V17" s="17"/>
      <c r="W17" s="17"/>
      <c r="X17" s="17"/>
      <c r="Y17" s="17"/>
      <c r="Z17" s="17"/>
    </row>
    <row r="18" spans="1:26" ht="33" customHeight="1">
      <c r="A18" s="17"/>
      <c r="B18" s="170" t="s">
        <v>91</v>
      </c>
      <c r="C18" s="119"/>
      <c r="D18" s="119"/>
      <c r="E18" s="119"/>
      <c r="F18" s="119"/>
      <c r="G18" s="120"/>
      <c r="H18" s="18"/>
      <c r="I18" s="161"/>
      <c r="J18" s="17"/>
      <c r="K18" s="166" t="s">
        <v>92</v>
      </c>
      <c r="L18" s="122"/>
      <c r="M18" s="122"/>
      <c r="N18" s="122"/>
      <c r="O18" s="122"/>
      <c r="P18" s="122"/>
      <c r="Q18" s="122"/>
      <c r="R18" s="122"/>
      <c r="S18" s="122"/>
      <c r="T18" s="123"/>
      <c r="U18" s="123"/>
      <c r="V18" s="17"/>
      <c r="W18" s="17"/>
      <c r="X18" s="17"/>
      <c r="Y18" s="17"/>
      <c r="Z18" s="17"/>
    </row>
    <row r="19" spans="1:26" ht="33" customHeight="1">
      <c r="A19" s="17"/>
      <c r="B19" s="170" t="s">
        <v>93</v>
      </c>
      <c r="C19" s="119"/>
      <c r="D19" s="119"/>
      <c r="E19" s="119"/>
      <c r="F19" s="119"/>
      <c r="G19" s="120"/>
      <c r="H19" s="18"/>
      <c r="I19" s="24" t="s">
        <v>94</v>
      </c>
      <c r="J19" s="17"/>
      <c r="K19" s="170" t="s">
        <v>86</v>
      </c>
      <c r="L19" s="119"/>
      <c r="M19" s="119"/>
      <c r="N19" s="119"/>
      <c r="O19" s="119"/>
      <c r="P19" s="119"/>
      <c r="Q19" s="119"/>
      <c r="R19" s="119"/>
      <c r="S19" s="120"/>
      <c r="T19" s="22" t="s">
        <v>82</v>
      </c>
      <c r="U19" s="123"/>
      <c r="V19" s="17"/>
      <c r="W19" s="17"/>
      <c r="X19" s="17"/>
      <c r="Y19" s="17"/>
      <c r="Z19" s="17"/>
    </row>
    <row r="20" spans="1:26" ht="35.25" customHeight="1">
      <c r="A20" s="17"/>
      <c r="B20" s="177" t="s">
        <v>95</v>
      </c>
      <c r="C20" s="119"/>
      <c r="D20" s="119"/>
      <c r="E20" s="119"/>
      <c r="F20" s="119"/>
      <c r="G20" s="119"/>
      <c r="H20" s="119"/>
      <c r="I20" s="119"/>
      <c r="J20" s="17"/>
      <c r="K20" s="166" t="s">
        <v>96</v>
      </c>
      <c r="L20" s="122"/>
      <c r="M20" s="122"/>
      <c r="N20" s="122"/>
      <c r="O20" s="122"/>
      <c r="P20" s="122"/>
      <c r="Q20" s="122"/>
      <c r="R20" s="122"/>
      <c r="S20" s="122"/>
      <c r="T20" s="123"/>
      <c r="U20" s="123"/>
      <c r="V20" s="17"/>
      <c r="W20" s="17"/>
      <c r="X20" s="17"/>
      <c r="Y20" s="17"/>
      <c r="Z20" s="17"/>
    </row>
    <row r="21" spans="1:26" ht="33" customHeight="1">
      <c r="A21" s="17"/>
      <c r="B21" s="158" t="s">
        <v>97</v>
      </c>
      <c r="C21" s="119"/>
      <c r="D21" s="119"/>
      <c r="E21" s="119"/>
      <c r="F21" s="119"/>
      <c r="G21" s="119"/>
      <c r="H21" s="119"/>
      <c r="I21" s="120"/>
      <c r="J21" s="17"/>
      <c r="K21" s="159" t="s">
        <v>98</v>
      </c>
      <c r="L21" s="114"/>
      <c r="M21" s="114"/>
      <c r="N21" s="114"/>
      <c r="O21" s="114"/>
      <c r="P21" s="114"/>
      <c r="Q21" s="114"/>
      <c r="R21" s="114"/>
      <c r="S21" s="115"/>
      <c r="T21" s="167" t="s">
        <v>82</v>
      </c>
      <c r="U21" s="123"/>
      <c r="V21" s="17"/>
      <c r="W21" s="17"/>
      <c r="X21" s="17"/>
      <c r="Y21" s="17"/>
      <c r="Z21" s="17"/>
    </row>
    <row r="22" spans="1:26" ht="24" customHeight="1">
      <c r="A22" s="17"/>
      <c r="B22" s="159" t="s">
        <v>99</v>
      </c>
      <c r="C22" s="114"/>
      <c r="D22" s="114"/>
      <c r="E22" s="114"/>
      <c r="F22" s="114"/>
      <c r="G22" s="115"/>
      <c r="H22" s="162" t="s">
        <v>80</v>
      </c>
      <c r="I22" s="167">
        <f>IF(H22="○",60,IF(H24="○",50,IF(H26="○",40,IF(H28="○",20,IF(H30="○",-10,IF(H32="○",-20))))))</f>
        <v>50</v>
      </c>
      <c r="J22" s="17"/>
      <c r="K22" s="116"/>
      <c r="L22" s="111"/>
      <c r="M22" s="111"/>
      <c r="N22" s="111"/>
      <c r="O22" s="111"/>
      <c r="P22" s="111"/>
      <c r="Q22" s="111"/>
      <c r="R22" s="111"/>
      <c r="S22" s="112"/>
      <c r="T22" s="168"/>
      <c r="U22" s="123"/>
      <c r="V22" s="17"/>
      <c r="W22" s="17"/>
      <c r="X22" s="17"/>
      <c r="Y22" s="17"/>
      <c r="Z22" s="17"/>
    </row>
    <row r="23" spans="1:26" ht="35.25" customHeight="1">
      <c r="A23" s="17"/>
      <c r="B23" s="116"/>
      <c r="C23" s="111"/>
      <c r="D23" s="111"/>
      <c r="E23" s="111"/>
      <c r="F23" s="111"/>
      <c r="G23" s="112"/>
      <c r="H23" s="116"/>
      <c r="I23" s="174"/>
      <c r="J23" s="17"/>
      <c r="K23" s="166" t="s">
        <v>100</v>
      </c>
      <c r="L23" s="122"/>
      <c r="M23" s="122"/>
      <c r="N23" s="122"/>
      <c r="O23" s="122"/>
      <c r="P23" s="122"/>
      <c r="Q23" s="122"/>
      <c r="R23" s="122"/>
      <c r="S23" s="122"/>
      <c r="T23" s="123"/>
      <c r="U23" s="123"/>
      <c r="V23" s="17"/>
      <c r="W23" s="17"/>
      <c r="X23" s="17"/>
      <c r="Y23" s="17"/>
      <c r="Z23" s="17"/>
    </row>
    <row r="24" spans="1:26" ht="35.25" customHeight="1">
      <c r="A24" s="17"/>
      <c r="B24" s="159" t="s">
        <v>101</v>
      </c>
      <c r="C24" s="114"/>
      <c r="D24" s="114"/>
      <c r="E24" s="114"/>
      <c r="F24" s="114"/>
      <c r="G24" s="115"/>
      <c r="H24" s="162" t="s">
        <v>82</v>
      </c>
      <c r="I24" s="174"/>
      <c r="J24" s="17"/>
      <c r="K24" s="159" t="s">
        <v>102</v>
      </c>
      <c r="L24" s="114"/>
      <c r="M24" s="114"/>
      <c r="N24" s="114"/>
      <c r="O24" s="114"/>
      <c r="P24" s="114"/>
      <c r="Q24" s="114"/>
      <c r="R24" s="114"/>
      <c r="S24" s="115"/>
      <c r="T24" s="167"/>
      <c r="U24" s="123"/>
      <c r="V24" s="17"/>
      <c r="W24" s="17"/>
      <c r="X24" s="17"/>
      <c r="Y24" s="17"/>
      <c r="Z24" s="17"/>
    </row>
    <row r="25" spans="1:26" ht="24" customHeight="1">
      <c r="A25" s="17"/>
      <c r="B25" s="116"/>
      <c r="C25" s="111"/>
      <c r="D25" s="111"/>
      <c r="E25" s="111"/>
      <c r="F25" s="111"/>
      <c r="G25" s="112"/>
      <c r="H25" s="116"/>
      <c r="I25" s="174"/>
      <c r="J25" s="17"/>
      <c r="K25" s="116"/>
      <c r="L25" s="111"/>
      <c r="M25" s="111"/>
      <c r="N25" s="111"/>
      <c r="O25" s="111"/>
      <c r="P25" s="111"/>
      <c r="Q25" s="111"/>
      <c r="R25" s="111"/>
      <c r="S25" s="112"/>
      <c r="T25" s="168"/>
      <c r="U25" s="123"/>
      <c r="V25" s="17"/>
      <c r="W25" s="17"/>
      <c r="X25" s="17"/>
      <c r="Y25" s="17"/>
      <c r="Z25" s="17"/>
    </row>
    <row r="26" spans="1:26" ht="35.25" customHeight="1">
      <c r="A26" s="17"/>
      <c r="B26" s="159" t="s">
        <v>103</v>
      </c>
      <c r="C26" s="114"/>
      <c r="D26" s="114"/>
      <c r="E26" s="114"/>
      <c r="F26" s="114"/>
      <c r="G26" s="115"/>
      <c r="H26" s="162" t="s">
        <v>80</v>
      </c>
      <c r="I26" s="174"/>
      <c r="J26" s="17"/>
      <c r="K26" s="166" t="s">
        <v>104</v>
      </c>
      <c r="L26" s="122"/>
      <c r="M26" s="122"/>
      <c r="N26" s="122"/>
      <c r="O26" s="122"/>
      <c r="P26" s="122"/>
      <c r="Q26" s="122"/>
      <c r="R26" s="122"/>
      <c r="S26" s="122"/>
      <c r="T26" s="123"/>
      <c r="U26" s="123"/>
      <c r="V26" s="17"/>
      <c r="W26" s="17"/>
      <c r="X26" s="17"/>
      <c r="Y26" s="17"/>
      <c r="Z26" s="17"/>
    </row>
    <row r="27" spans="1:26" ht="25.5" customHeight="1">
      <c r="A27" s="17"/>
      <c r="B27" s="116"/>
      <c r="C27" s="111"/>
      <c r="D27" s="111"/>
      <c r="E27" s="111"/>
      <c r="F27" s="111"/>
      <c r="G27" s="112"/>
      <c r="H27" s="116"/>
      <c r="I27" s="174"/>
      <c r="J27" s="17"/>
      <c r="K27" s="159" t="s">
        <v>105</v>
      </c>
      <c r="L27" s="114"/>
      <c r="M27" s="114"/>
      <c r="N27" s="114"/>
      <c r="O27" s="114"/>
      <c r="P27" s="114"/>
      <c r="Q27" s="114"/>
      <c r="R27" s="114"/>
      <c r="S27" s="115"/>
      <c r="T27" s="167"/>
      <c r="U27" s="123"/>
      <c r="V27" s="17"/>
      <c r="W27" s="17"/>
      <c r="X27" s="17"/>
      <c r="Y27" s="17"/>
      <c r="Z27" s="17"/>
    </row>
    <row r="28" spans="1:26" ht="25.5" customHeight="1">
      <c r="A28" s="17"/>
      <c r="B28" s="159" t="s">
        <v>106</v>
      </c>
      <c r="C28" s="114"/>
      <c r="D28" s="114"/>
      <c r="E28" s="114"/>
      <c r="F28" s="114"/>
      <c r="G28" s="115"/>
      <c r="H28" s="162"/>
      <c r="I28" s="174"/>
      <c r="J28" s="17"/>
      <c r="K28" s="116"/>
      <c r="L28" s="111"/>
      <c r="M28" s="111"/>
      <c r="N28" s="111"/>
      <c r="O28" s="111"/>
      <c r="P28" s="111"/>
      <c r="Q28" s="111"/>
      <c r="R28" s="111"/>
      <c r="S28" s="112"/>
      <c r="T28" s="168"/>
      <c r="U28" s="123"/>
      <c r="V28" s="17"/>
      <c r="W28" s="17"/>
      <c r="X28" s="17"/>
      <c r="Y28" s="17"/>
      <c r="Z28" s="17"/>
    </row>
    <row r="29" spans="1:26" ht="35.25" customHeight="1">
      <c r="A29" s="17"/>
      <c r="B29" s="116"/>
      <c r="C29" s="111"/>
      <c r="D29" s="111"/>
      <c r="E29" s="111"/>
      <c r="F29" s="111"/>
      <c r="G29" s="112"/>
      <c r="H29" s="116"/>
      <c r="I29" s="174"/>
      <c r="J29" s="17"/>
      <c r="K29" s="169" t="s">
        <v>107</v>
      </c>
      <c r="L29" s="111"/>
      <c r="M29" s="111"/>
      <c r="N29" s="111"/>
      <c r="O29" s="111"/>
      <c r="P29" s="111"/>
      <c r="Q29" s="111"/>
      <c r="R29" s="111"/>
      <c r="S29" s="111"/>
      <c r="T29" s="112"/>
      <c r="U29" s="123"/>
      <c r="V29" s="17"/>
      <c r="W29" s="17"/>
      <c r="X29" s="17"/>
      <c r="Y29" s="17"/>
      <c r="Z29" s="17"/>
    </row>
    <row r="30" spans="1:26" ht="31.5" customHeight="1">
      <c r="A30" s="17"/>
      <c r="B30" s="159" t="s">
        <v>108</v>
      </c>
      <c r="C30" s="114"/>
      <c r="D30" s="114"/>
      <c r="E30" s="114"/>
      <c r="F30" s="114"/>
      <c r="G30" s="115"/>
      <c r="H30" s="162"/>
      <c r="I30" s="174"/>
      <c r="J30" s="17"/>
      <c r="K30" s="163" t="s">
        <v>109</v>
      </c>
      <c r="L30" s="122"/>
      <c r="M30" s="122"/>
      <c r="N30" s="122"/>
      <c r="O30" s="122"/>
      <c r="P30" s="122"/>
      <c r="Q30" s="122"/>
      <c r="R30" s="122"/>
      <c r="S30" s="123"/>
      <c r="T30" s="164"/>
      <c r="U30" s="123"/>
      <c r="V30" s="17"/>
      <c r="W30" s="17"/>
      <c r="X30" s="17"/>
      <c r="Y30" s="17"/>
      <c r="Z30" s="17"/>
    </row>
    <row r="31" spans="1:26" ht="31.5" customHeight="1">
      <c r="A31" s="17"/>
      <c r="B31" s="116"/>
      <c r="C31" s="111"/>
      <c r="D31" s="111"/>
      <c r="E31" s="111"/>
      <c r="F31" s="111"/>
      <c r="G31" s="112"/>
      <c r="H31" s="116"/>
      <c r="I31" s="174"/>
      <c r="J31" s="17"/>
      <c r="K31" s="116"/>
      <c r="L31" s="111"/>
      <c r="M31" s="111"/>
      <c r="N31" s="111"/>
      <c r="O31" s="111"/>
      <c r="P31" s="111"/>
      <c r="Q31" s="111"/>
      <c r="R31" s="111"/>
      <c r="S31" s="112"/>
      <c r="T31" s="149"/>
      <c r="U31" s="112"/>
      <c r="V31" s="17"/>
      <c r="W31" s="17"/>
      <c r="X31" s="17"/>
      <c r="Y31" s="17"/>
      <c r="Z31" s="17"/>
    </row>
    <row r="32" spans="1:26" ht="29.25" customHeight="1">
      <c r="A32" s="17"/>
      <c r="B32" s="159" t="s">
        <v>110</v>
      </c>
      <c r="C32" s="114"/>
      <c r="D32" s="114"/>
      <c r="E32" s="114"/>
      <c r="F32" s="114"/>
      <c r="G32" s="115"/>
      <c r="H32" s="167" t="s">
        <v>80</v>
      </c>
      <c r="I32" s="168"/>
      <c r="J32" s="17"/>
      <c r="K32" s="171" t="s">
        <v>111</v>
      </c>
      <c r="L32" s="119"/>
      <c r="M32" s="119"/>
      <c r="N32" s="119"/>
      <c r="O32" s="119"/>
      <c r="P32" s="119"/>
      <c r="Q32" s="119"/>
      <c r="R32" s="119"/>
      <c r="S32" s="120"/>
      <c r="T32" s="27">
        <f>((COUNTIF(T13,"○")+COUNTIF(T15,"○")+COUNTIF(T17,"○")+COUNTIF(T19,"○"))+COUNTIF(T21,"○")+COUNTIF(T24,"○")+COUNTIF(T27,"○")+COUNTIF(T30,"○"))*1</f>
        <v>5</v>
      </c>
      <c r="U32" s="24" t="s">
        <v>94</v>
      </c>
      <c r="V32" s="17"/>
      <c r="W32" s="17"/>
      <c r="X32" s="17"/>
      <c r="Y32" s="17"/>
      <c r="Z32" s="17"/>
    </row>
    <row r="33" spans="1:26" ht="25.5" customHeight="1">
      <c r="A33" s="17"/>
      <c r="B33" s="116"/>
      <c r="C33" s="111"/>
      <c r="D33" s="111"/>
      <c r="E33" s="111"/>
      <c r="F33" s="111"/>
      <c r="G33" s="112"/>
      <c r="H33" s="168"/>
      <c r="I33" s="28" t="s">
        <v>94</v>
      </c>
      <c r="J33" s="17"/>
      <c r="K33" s="29" t="s">
        <v>112</v>
      </c>
      <c r="L33" s="17"/>
      <c r="M33" s="17"/>
      <c r="N33" s="17"/>
      <c r="O33" s="30"/>
      <c r="P33" s="30"/>
      <c r="Q33" s="30"/>
      <c r="R33" s="30" t="s">
        <v>113</v>
      </c>
      <c r="S33" s="30"/>
      <c r="T33" s="30"/>
      <c r="U33" s="30"/>
      <c r="V33" s="17"/>
      <c r="W33" s="17"/>
      <c r="X33" s="17"/>
      <c r="Y33" s="17"/>
      <c r="Z33" s="17"/>
    </row>
    <row r="34" spans="1:26" ht="31.5" customHeight="1">
      <c r="A34" s="17"/>
      <c r="B34" s="177" t="s">
        <v>114</v>
      </c>
      <c r="C34" s="119"/>
      <c r="D34" s="119"/>
      <c r="E34" s="119"/>
      <c r="F34" s="119"/>
      <c r="G34" s="119"/>
      <c r="H34" s="119"/>
      <c r="I34" s="119"/>
      <c r="J34" s="17"/>
      <c r="K34" s="158" t="s">
        <v>115</v>
      </c>
      <c r="L34" s="119"/>
      <c r="M34" s="119"/>
      <c r="N34" s="119"/>
      <c r="O34" s="119"/>
      <c r="P34" s="119"/>
      <c r="Q34" s="119"/>
      <c r="R34" s="119"/>
      <c r="S34" s="119"/>
      <c r="T34" s="119"/>
      <c r="U34" s="120"/>
      <c r="V34" s="17"/>
      <c r="W34" s="17"/>
      <c r="X34" s="17"/>
      <c r="Y34" s="17"/>
      <c r="Z34" s="17"/>
    </row>
    <row r="35" spans="1:26" ht="33" customHeight="1">
      <c r="A35" s="17"/>
      <c r="B35" s="158" t="s">
        <v>116</v>
      </c>
      <c r="C35" s="119"/>
      <c r="D35" s="119"/>
      <c r="E35" s="119"/>
      <c r="F35" s="119"/>
      <c r="G35" s="119"/>
      <c r="H35" s="119"/>
      <c r="I35" s="120"/>
      <c r="J35" s="17"/>
      <c r="K35" s="159" t="s">
        <v>117</v>
      </c>
      <c r="L35" s="114"/>
      <c r="M35" s="114"/>
      <c r="N35" s="114"/>
      <c r="O35" s="114"/>
      <c r="P35" s="114"/>
      <c r="Q35" s="114"/>
      <c r="R35" s="114"/>
      <c r="S35" s="115"/>
      <c r="T35" s="147" t="s">
        <v>82</v>
      </c>
      <c r="U35" s="160">
        <f>IF(T35="○",10,0)</f>
        <v>10</v>
      </c>
      <c r="V35" s="17"/>
      <c r="W35" s="17"/>
      <c r="X35" s="17"/>
      <c r="Y35" s="17"/>
      <c r="Z35" s="17"/>
    </row>
    <row r="36" spans="1:26" ht="35.25" customHeight="1">
      <c r="A36" s="17"/>
      <c r="B36" s="165" t="s">
        <v>118</v>
      </c>
      <c r="C36" s="119"/>
      <c r="D36" s="119"/>
      <c r="E36" s="119"/>
      <c r="F36" s="119"/>
      <c r="G36" s="119"/>
      <c r="H36" s="120"/>
      <c r="I36" s="173">
        <f>IF(H52&gt;=5,15,IF(AND(H52&gt;=3,H52&lt;=4),5,IF(AND(H52&gt;=2,H52&lt;=0),0,0)))</f>
        <v>15</v>
      </c>
      <c r="J36" s="17"/>
      <c r="K36" s="127"/>
      <c r="L36" s="122"/>
      <c r="M36" s="122"/>
      <c r="N36" s="122"/>
      <c r="O36" s="122"/>
      <c r="P36" s="122"/>
      <c r="Q36" s="122"/>
      <c r="R36" s="122"/>
      <c r="S36" s="123"/>
      <c r="T36" s="148"/>
      <c r="U36" s="161"/>
      <c r="V36" s="17"/>
      <c r="W36" s="17"/>
      <c r="X36" s="17"/>
      <c r="Y36" s="17"/>
      <c r="Z36" s="17"/>
    </row>
    <row r="37" spans="1:26" ht="33" customHeight="1">
      <c r="A37" s="17"/>
      <c r="B37" s="175" t="s">
        <v>119</v>
      </c>
      <c r="C37" s="119"/>
      <c r="D37" s="119"/>
      <c r="E37" s="119"/>
      <c r="F37" s="119"/>
      <c r="G37" s="120"/>
      <c r="H37" s="22" t="s">
        <v>82</v>
      </c>
      <c r="I37" s="174"/>
      <c r="J37" s="17"/>
      <c r="K37" s="116"/>
      <c r="L37" s="111"/>
      <c r="M37" s="111"/>
      <c r="N37" s="111"/>
      <c r="O37" s="111"/>
      <c r="P37" s="111"/>
      <c r="Q37" s="111"/>
      <c r="R37" s="111"/>
      <c r="S37" s="112"/>
      <c r="T37" s="149"/>
      <c r="U37" s="24" t="s">
        <v>94</v>
      </c>
      <c r="V37" s="17"/>
      <c r="W37" s="17"/>
      <c r="X37" s="17"/>
      <c r="Y37" s="17"/>
      <c r="Z37" s="17"/>
    </row>
    <row r="38" spans="1:26" ht="35.25" customHeight="1">
      <c r="A38" s="17"/>
      <c r="B38" s="169" t="s">
        <v>120</v>
      </c>
      <c r="C38" s="111"/>
      <c r="D38" s="111"/>
      <c r="E38" s="111"/>
      <c r="F38" s="111"/>
      <c r="G38" s="111"/>
      <c r="H38" s="112"/>
      <c r="I38" s="174"/>
      <c r="J38" s="17"/>
      <c r="K38" s="29"/>
      <c r="L38" s="17"/>
      <c r="M38" s="17"/>
      <c r="N38" s="17"/>
      <c r="O38" s="17"/>
      <c r="P38" s="17"/>
      <c r="Q38" s="31"/>
      <c r="R38" s="31"/>
      <c r="S38" s="31"/>
      <c r="T38" s="31"/>
      <c r="U38" s="31" t="s">
        <v>121</v>
      </c>
      <c r="V38" s="17"/>
      <c r="W38" s="17"/>
      <c r="X38" s="17"/>
      <c r="Y38" s="17"/>
      <c r="Z38" s="17"/>
    </row>
    <row r="39" spans="1:26" ht="35.25" customHeight="1">
      <c r="A39" s="17"/>
      <c r="B39" s="170" t="s">
        <v>119</v>
      </c>
      <c r="C39" s="119"/>
      <c r="D39" s="119"/>
      <c r="E39" s="119"/>
      <c r="F39" s="119"/>
      <c r="G39" s="120"/>
      <c r="H39" s="22" t="s">
        <v>82</v>
      </c>
      <c r="I39" s="174"/>
      <c r="J39" s="17"/>
      <c r="K39" s="158" t="s">
        <v>122</v>
      </c>
      <c r="L39" s="119"/>
      <c r="M39" s="119"/>
      <c r="N39" s="119"/>
      <c r="O39" s="119"/>
      <c r="P39" s="119"/>
      <c r="Q39" s="119"/>
      <c r="R39" s="119"/>
      <c r="S39" s="119"/>
      <c r="T39" s="119"/>
      <c r="U39" s="120"/>
      <c r="V39" s="17"/>
      <c r="W39" s="17"/>
      <c r="X39" s="17"/>
      <c r="Y39" s="17"/>
      <c r="Z39" s="17"/>
    </row>
    <row r="40" spans="1:26" ht="35.25" customHeight="1">
      <c r="A40" s="17"/>
      <c r="B40" s="26" t="s">
        <v>123</v>
      </c>
      <c r="C40" s="32"/>
      <c r="D40" s="32"/>
      <c r="E40" s="32"/>
      <c r="F40" s="32"/>
      <c r="G40" s="32"/>
      <c r="H40" s="33"/>
      <c r="I40" s="174"/>
      <c r="J40" s="17"/>
      <c r="K40" s="159" t="s">
        <v>124</v>
      </c>
      <c r="L40" s="114"/>
      <c r="M40" s="114"/>
      <c r="N40" s="114"/>
      <c r="O40" s="114"/>
      <c r="P40" s="114"/>
      <c r="Q40" s="114"/>
      <c r="R40" s="114"/>
      <c r="S40" s="115"/>
      <c r="T40" s="147" t="s">
        <v>82</v>
      </c>
      <c r="U40" s="160">
        <f>IF(T40="○",0,-50)</f>
        <v>0</v>
      </c>
      <c r="V40" s="17"/>
      <c r="W40" s="17"/>
      <c r="X40" s="17"/>
      <c r="Y40" s="17"/>
      <c r="Z40" s="17"/>
    </row>
    <row r="41" spans="1:26" ht="35.25" customHeight="1">
      <c r="A41" s="17"/>
      <c r="B41" s="176" t="s">
        <v>119</v>
      </c>
      <c r="C41" s="114"/>
      <c r="D41" s="114"/>
      <c r="E41" s="114"/>
      <c r="F41" s="114"/>
      <c r="G41" s="115"/>
      <c r="H41" s="25" t="s">
        <v>82</v>
      </c>
      <c r="I41" s="174"/>
      <c r="J41" s="17"/>
      <c r="K41" s="127"/>
      <c r="L41" s="122"/>
      <c r="M41" s="122"/>
      <c r="N41" s="122"/>
      <c r="O41" s="122"/>
      <c r="P41" s="122"/>
      <c r="Q41" s="122"/>
      <c r="R41" s="122"/>
      <c r="S41" s="123"/>
      <c r="T41" s="148"/>
      <c r="U41" s="161"/>
      <c r="V41" s="17"/>
      <c r="W41" s="17"/>
      <c r="X41" s="17"/>
      <c r="Y41" s="17"/>
      <c r="Z41" s="17"/>
    </row>
    <row r="42" spans="1:26" ht="35.25" customHeight="1">
      <c r="A42" s="17"/>
      <c r="B42" s="165" t="s">
        <v>125</v>
      </c>
      <c r="C42" s="119"/>
      <c r="D42" s="119"/>
      <c r="E42" s="119"/>
      <c r="F42" s="119"/>
      <c r="G42" s="119"/>
      <c r="H42" s="120"/>
      <c r="I42" s="174"/>
      <c r="J42" s="17"/>
      <c r="K42" s="116"/>
      <c r="L42" s="111"/>
      <c r="M42" s="111"/>
      <c r="N42" s="111"/>
      <c r="O42" s="111"/>
      <c r="P42" s="111"/>
      <c r="Q42" s="111"/>
      <c r="R42" s="111"/>
      <c r="S42" s="112"/>
      <c r="T42" s="149"/>
      <c r="U42" s="24" t="s">
        <v>94</v>
      </c>
      <c r="V42" s="17"/>
      <c r="W42" s="17"/>
      <c r="X42" s="17"/>
      <c r="Y42" s="17"/>
      <c r="Z42" s="17"/>
    </row>
    <row r="43" spans="1:26" ht="35.25" customHeight="1">
      <c r="A43" s="17"/>
      <c r="B43" s="170" t="s">
        <v>119</v>
      </c>
      <c r="C43" s="119"/>
      <c r="D43" s="119"/>
      <c r="E43" s="119"/>
      <c r="F43" s="119"/>
      <c r="G43" s="120"/>
      <c r="H43" s="34"/>
      <c r="I43" s="174"/>
      <c r="J43" s="17"/>
      <c r="K43" s="35"/>
      <c r="L43" s="17"/>
      <c r="M43" s="17"/>
      <c r="N43" s="17"/>
      <c r="O43" s="17"/>
      <c r="P43" s="17"/>
      <c r="Q43" s="31"/>
      <c r="R43" s="31"/>
      <c r="S43" s="31"/>
      <c r="T43" s="31"/>
      <c r="U43" s="36" t="s">
        <v>126</v>
      </c>
      <c r="V43" s="17"/>
      <c r="W43" s="17"/>
      <c r="X43" s="17"/>
      <c r="Y43" s="17"/>
      <c r="Z43" s="17"/>
    </row>
    <row r="44" spans="1:26" ht="35.25" customHeight="1">
      <c r="A44" s="17"/>
      <c r="B44" s="26" t="s">
        <v>127</v>
      </c>
      <c r="C44" s="32"/>
      <c r="D44" s="32"/>
      <c r="E44" s="32"/>
      <c r="F44" s="32"/>
      <c r="G44" s="32"/>
      <c r="H44" s="37"/>
      <c r="I44" s="174"/>
      <c r="J44" s="17"/>
      <c r="K44" s="158" t="s">
        <v>128</v>
      </c>
      <c r="L44" s="119"/>
      <c r="M44" s="119"/>
      <c r="N44" s="119"/>
      <c r="O44" s="119"/>
      <c r="P44" s="119"/>
      <c r="Q44" s="119"/>
      <c r="R44" s="119"/>
      <c r="S44" s="119"/>
      <c r="T44" s="119"/>
      <c r="U44" s="120"/>
      <c r="V44" s="17"/>
      <c r="W44" s="17"/>
      <c r="X44" s="17"/>
      <c r="Y44" s="17"/>
      <c r="Z44" s="17"/>
    </row>
    <row r="45" spans="1:26" ht="35.25" customHeight="1">
      <c r="A45" s="17"/>
      <c r="B45" s="170" t="s">
        <v>119</v>
      </c>
      <c r="C45" s="119"/>
      <c r="D45" s="119"/>
      <c r="E45" s="119"/>
      <c r="F45" s="119"/>
      <c r="G45" s="120"/>
      <c r="H45" s="22" t="s">
        <v>82</v>
      </c>
      <c r="I45" s="174"/>
      <c r="J45" s="17"/>
      <c r="K45" s="159" t="s">
        <v>129</v>
      </c>
      <c r="L45" s="114"/>
      <c r="M45" s="114"/>
      <c r="N45" s="114"/>
      <c r="O45" s="114"/>
      <c r="P45" s="114"/>
      <c r="Q45" s="114"/>
      <c r="R45" s="114"/>
      <c r="S45" s="115"/>
      <c r="T45" s="147" t="s">
        <v>82</v>
      </c>
      <c r="U45" s="160">
        <f>IF(T45="○",10,0)</f>
        <v>10</v>
      </c>
      <c r="V45" s="17"/>
      <c r="W45" s="17"/>
      <c r="X45" s="17"/>
      <c r="Y45" s="17"/>
      <c r="Z45" s="17"/>
    </row>
    <row r="46" spans="1:26" ht="35.25" customHeight="1">
      <c r="A46" s="17"/>
      <c r="B46" s="26" t="s">
        <v>130</v>
      </c>
      <c r="C46" s="32"/>
      <c r="D46" s="32"/>
      <c r="E46" s="32"/>
      <c r="F46" s="32"/>
      <c r="G46" s="32"/>
      <c r="H46" s="33"/>
      <c r="I46" s="174"/>
      <c r="J46" s="17"/>
      <c r="K46" s="127"/>
      <c r="L46" s="122"/>
      <c r="M46" s="122"/>
      <c r="N46" s="122"/>
      <c r="O46" s="122"/>
      <c r="P46" s="122"/>
      <c r="Q46" s="122"/>
      <c r="R46" s="122"/>
      <c r="S46" s="123"/>
      <c r="T46" s="148"/>
      <c r="U46" s="161"/>
      <c r="V46" s="17"/>
      <c r="W46" s="17"/>
      <c r="X46" s="17"/>
      <c r="Y46" s="17"/>
      <c r="Z46" s="17"/>
    </row>
    <row r="47" spans="1:26" ht="35.25" customHeight="1">
      <c r="A47" s="17"/>
      <c r="B47" s="170" t="s">
        <v>119</v>
      </c>
      <c r="C47" s="119"/>
      <c r="D47" s="119"/>
      <c r="E47" s="119"/>
      <c r="F47" s="119"/>
      <c r="G47" s="120"/>
      <c r="H47" s="22"/>
      <c r="I47" s="174"/>
      <c r="J47" s="17"/>
      <c r="K47" s="116"/>
      <c r="L47" s="111"/>
      <c r="M47" s="111"/>
      <c r="N47" s="111"/>
      <c r="O47" s="111"/>
      <c r="P47" s="111"/>
      <c r="Q47" s="111"/>
      <c r="R47" s="111"/>
      <c r="S47" s="112"/>
      <c r="T47" s="149"/>
      <c r="U47" s="24" t="s">
        <v>94</v>
      </c>
      <c r="V47" s="17"/>
      <c r="W47" s="17"/>
      <c r="X47" s="17"/>
      <c r="Y47" s="17"/>
      <c r="Z47" s="17"/>
    </row>
    <row r="48" spans="1:26" ht="35.25" customHeight="1">
      <c r="A48" s="17"/>
      <c r="B48" s="169" t="s">
        <v>131</v>
      </c>
      <c r="C48" s="111"/>
      <c r="D48" s="111"/>
      <c r="E48" s="111"/>
      <c r="F48" s="111"/>
      <c r="G48" s="111"/>
      <c r="H48" s="112"/>
      <c r="I48" s="174"/>
      <c r="J48" s="17"/>
      <c r="K48" s="29"/>
      <c r="L48" s="17"/>
      <c r="M48" s="17"/>
      <c r="N48" s="17"/>
      <c r="O48" s="17"/>
      <c r="P48" s="17"/>
      <c r="Q48" s="31"/>
      <c r="R48" s="31"/>
      <c r="S48" s="31"/>
      <c r="T48" s="31"/>
      <c r="U48" s="31" t="s">
        <v>121</v>
      </c>
      <c r="V48" s="17"/>
      <c r="W48" s="17"/>
      <c r="X48" s="17"/>
      <c r="Y48" s="17"/>
      <c r="Z48" s="17"/>
    </row>
    <row r="49" spans="1:26" ht="35.25" customHeight="1">
      <c r="A49" s="17"/>
      <c r="B49" s="170" t="s">
        <v>119</v>
      </c>
      <c r="C49" s="119"/>
      <c r="D49" s="119"/>
      <c r="E49" s="119"/>
      <c r="F49" s="119"/>
      <c r="G49" s="120"/>
      <c r="H49" s="22" t="s">
        <v>82</v>
      </c>
      <c r="I49" s="174"/>
      <c r="J49" s="17"/>
      <c r="K49" s="29"/>
      <c r="L49" s="17"/>
      <c r="M49" s="17"/>
      <c r="N49" s="17"/>
      <c r="O49" s="17"/>
      <c r="P49" s="17"/>
      <c r="Q49" s="38"/>
      <c r="R49" s="38"/>
      <c r="S49" s="38"/>
      <c r="T49" s="38"/>
      <c r="U49" s="38"/>
      <c r="V49" s="17"/>
      <c r="W49" s="17"/>
      <c r="X49" s="17"/>
      <c r="Y49" s="17"/>
      <c r="Z49" s="17"/>
    </row>
    <row r="50" spans="1:26" ht="35.25" customHeight="1">
      <c r="A50" s="17"/>
      <c r="B50" s="169" t="s">
        <v>132</v>
      </c>
      <c r="C50" s="111"/>
      <c r="D50" s="111"/>
      <c r="E50" s="111"/>
      <c r="F50" s="111"/>
      <c r="G50" s="111"/>
      <c r="H50" s="112"/>
      <c r="I50" s="174"/>
      <c r="J50" s="17"/>
      <c r="K50" s="29"/>
      <c r="L50" s="17"/>
      <c r="M50" s="17"/>
      <c r="N50" s="17"/>
      <c r="O50" s="17"/>
      <c r="P50" s="17"/>
      <c r="Q50" s="38"/>
      <c r="R50" s="38"/>
      <c r="S50" s="38"/>
      <c r="T50" s="38"/>
      <c r="U50" s="38"/>
      <c r="V50" s="17"/>
      <c r="W50" s="17"/>
      <c r="X50" s="17"/>
      <c r="Y50" s="17"/>
      <c r="Z50" s="17"/>
    </row>
    <row r="51" spans="1:26" ht="35.25" customHeight="1">
      <c r="A51" s="17"/>
      <c r="B51" s="170" t="s">
        <v>119</v>
      </c>
      <c r="C51" s="119"/>
      <c r="D51" s="119"/>
      <c r="E51" s="119"/>
      <c r="F51" s="119"/>
      <c r="G51" s="120"/>
      <c r="H51" s="22" t="s">
        <v>80</v>
      </c>
      <c r="I51" s="168"/>
      <c r="J51" s="17"/>
      <c r="K51" s="17"/>
      <c r="L51" s="17"/>
      <c r="M51" s="17"/>
      <c r="N51" s="17"/>
      <c r="O51" s="17"/>
      <c r="P51" s="17"/>
      <c r="Q51" s="17"/>
      <c r="R51" s="17"/>
      <c r="S51" s="17"/>
      <c r="T51" s="17"/>
      <c r="U51" s="17"/>
      <c r="V51" s="17"/>
      <c r="W51" s="17"/>
      <c r="X51" s="17"/>
      <c r="Y51" s="17"/>
      <c r="Z51" s="17"/>
    </row>
    <row r="52" spans="1:26" ht="29.25" customHeight="1">
      <c r="A52" s="17"/>
      <c r="B52" s="171" t="s">
        <v>133</v>
      </c>
      <c r="C52" s="119"/>
      <c r="D52" s="119"/>
      <c r="E52" s="119"/>
      <c r="F52" s="119"/>
      <c r="G52" s="120"/>
      <c r="H52" s="27">
        <f>((COUNTIF(H37,"○")+COUNTIF(H39,"○")+COUNTIF(H41,"○")+COUNTIF(H43,"○"))+COUNTIF(H45,"○")+COUNTIF(H47,"○")+COUNTIF(H49,"○")+COUNTIF(H51,"○"))*1</f>
        <v>5</v>
      </c>
      <c r="I52" s="39" t="s">
        <v>94</v>
      </c>
      <c r="J52" s="17"/>
      <c r="K52" s="17"/>
      <c r="L52" s="17"/>
      <c r="M52" s="17"/>
      <c r="N52" s="17"/>
      <c r="O52" s="17"/>
      <c r="P52" s="17"/>
      <c r="Q52" s="17"/>
      <c r="R52" s="17"/>
      <c r="S52" s="17"/>
      <c r="T52" s="17"/>
      <c r="U52" s="17"/>
      <c r="V52" s="17"/>
      <c r="W52" s="17"/>
      <c r="X52" s="17"/>
      <c r="Y52" s="17"/>
      <c r="Z52" s="17"/>
    </row>
    <row r="53" spans="1:26" ht="35.25" customHeight="1">
      <c r="A53" s="17"/>
      <c r="B53" s="29" t="s">
        <v>112</v>
      </c>
      <c r="C53" s="17"/>
      <c r="D53" s="17"/>
      <c r="E53" s="17"/>
      <c r="F53" s="17"/>
      <c r="G53" s="17"/>
      <c r="H53" s="17"/>
      <c r="I53" s="31" t="s">
        <v>134</v>
      </c>
      <c r="J53" s="17"/>
      <c r="K53" s="17"/>
      <c r="L53" s="17"/>
      <c r="M53" s="17"/>
      <c r="N53" s="17"/>
      <c r="O53" s="17"/>
      <c r="P53" s="17"/>
      <c r="Q53" s="17"/>
      <c r="R53" s="17"/>
      <c r="S53" s="17"/>
      <c r="T53" s="17"/>
      <c r="U53" s="17"/>
      <c r="V53" s="17"/>
      <c r="W53" s="17"/>
      <c r="X53" s="17"/>
      <c r="Y53" s="17"/>
      <c r="Z53" s="17"/>
    </row>
    <row r="54" spans="1:26" ht="27.75" customHeight="1">
      <c r="A54" s="17"/>
      <c r="B54" s="172" t="s">
        <v>135</v>
      </c>
      <c r="C54" s="120"/>
      <c r="D54" s="40" t="s">
        <v>136</v>
      </c>
      <c r="E54" s="41"/>
      <c r="F54" s="41"/>
      <c r="G54" s="41"/>
      <c r="H54" s="41"/>
      <c r="I54" s="41"/>
      <c r="J54" s="41"/>
      <c r="K54" s="41"/>
      <c r="L54" s="42"/>
      <c r="M54" s="43"/>
      <c r="N54" s="17"/>
      <c r="O54" s="17"/>
      <c r="P54" s="17"/>
      <c r="Q54" s="17"/>
      <c r="R54" s="17"/>
      <c r="S54" s="17"/>
      <c r="T54" s="17"/>
      <c r="U54" s="17"/>
      <c r="V54" s="17"/>
      <c r="W54" s="17"/>
      <c r="X54" s="17"/>
      <c r="Y54" s="17"/>
      <c r="Z54" s="17"/>
    </row>
    <row r="55" spans="1:26" ht="35.25" customHeight="1">
      <c r="A55" s="17"/>
      <c r="B55" s="44" t="s">
        <v>137</v>
      </c>
      <c r="C55" s="45"/>
      <c r="D55" s="46" t="s">
        <v>138</v>
      </c>
      <c r="E55" s="46" t="s">
        <v>139</v>
      </c>
      <c r="F55" s="46" t="s">
        <v>140</v>
      </c>
      <c r="G55" s="46" t="s">
        <v>141</v>
      </c>
      <c r="H55" s="46" t="s">
        <v>142</v>
      </c>
      <c r="I55" s="47" t="s">
        <v>143</v>
      </c>
      <c r="J55" s="46"/>
      <c r="K55" s="46" t="s">
        <v>144</v>
      </c>
      <c r="L55" s="48" t="s">
        <v>145</v>
      </c>
      <c r="M55" s="19"/>
      <c r="N55" s="17"/>
      <c r="O55" s="17"/>
      <c r="P55" s="17"/>
      <c r="Q55" s="17"/>
      <c r="R55" s="17"/>
      <c r="S55" s="17"/>
      <c r="T55" s="17"/>
      <c r="U55" s="17"/>
      <c r="V55" s="17"/>
      <c r="W55" s="17"/>
      <c r="X55" s="17"/>
      <c r="Y55" s="17"/>
      <c r="Z55" s="17"/>
    </row>
    <row r="56" spans="1:26" ht="35.25" customHeight="1">
      <c r="A56" s="17"/>
      <c r="B56" s="49" t="s">
        <v>146</v>
      </c>
      <c r="C56" s="50"/>
      <c r="D56" s="51" t="s">
        <v>147</v>
      </c>
      <c r="E56" s="52" t="s">
        <v>148</v>
      </c>
      <c r="F56" s="52" t="s">
        <v>139</v>
      </c>
      <c r="G56" s="52" t="s">
        <v>141</v>
      </c>
      <c r="H56" s="52" t="s">
        <v>149</v>
      </c>
      <c r="I56" s="52" t="s">
        <v>150</v>
      </c>
      <c r="J56" s="52"/>
      <c r="K56" s="52"/>
      <c r="L56" s="53"/>
      <c r="M56" s="17"/>
      <c r="N56" s="17"/>
      <c r="O56" s="54" t="s">
        <v>151</v>
      </c>
      <c r="P56" s="55"/>
      <c r="Q56" s="55"/>
      <c r="R56" s="55"/>
      <c r="S56" s="55"/>
      <c r="T56" s="55"/>
      <c r="U56" s="56"/>
      <c r="V56" s="17"/>
      <c r="W56" s="17"/>
      <c r="X56" s="17"/>
      <c r="Y56" s="17"/>
      <c r="Z56" s="17"/>
    </row>
    <row r="57" spans="1:26" ht="35.25" customHeight="1">
      <c r="A57" s="17"/>
      <c r="B57" s="49" t="s">
        <v>152</v>
      </c>
      <c r="C57" s="50"/>
      <c r="D57" s="52" t="s">
        <v>153</v>
      </c>
      <c r="E57" s="52" t="s">
        <v>138</v>
      </c>
      <c r="F57" s="52" t="s">
        <v>154</v>
      </c>
      <c r="G57" s="52"/>
      <c r="H57" s="52"/>
      <c r="I57" s="52"/>
      <c r="J57" s="52"/>
      <c r="K57" s="52"/>
      <c r="L57" s="57"/>
      <c r="M57" s="58"/>
      <c r="N57" s="58"/>
      <c r="O57" s="150">
        <v>165</v>
      </c>
      <c r="P57" s="114"/>
      <c r="Q57" s="114"/>
      <c r="R57" s="59"/>
      <c r="S57" s="154" t="s">
        <v>155</v>
      </c>
      <c r="T57" s="114"/>
      <c r="U57" s="155"/>
      <c r="V57" s="60"/>
      <c r="W57" s="17"/>
      <c r="X57" s="17"/>
      <c r="Y57" s="17"/>
      <c r="Z57" s="17"/>
    </row>
    <row r="58" spans="1:26" ht="35.25" customHeight="1">
      <c r="A58" s="17"/>
      <c r="B58" s="49" t="s">
        <v>156</v>
      </c>
      <c r="C58" s="50"/>
      <c r="D58" s="52" t="s">
        <v>153</v>
      </c>
      <c r="E58" s="52" t="s">
        <v>138</v>
      </c>
      <c r="F58" s="52" t="s">
        <v>154</v>
      </c>
      <c r="G58" s="52"/>
      <c r="H58" s="52"/>
      <c r="I58" s="52"/>
      <c r="J58" s="52"/>
      <c r="K58" s="52"/>
      <c r="L58" s="61"/>
      <c r="M58" s="58"/>
      <c r="N58" s="58"/>
      <c r="O58" s="151"/>
      <c r="P58" s="122"/>
      <c r="Q58" s="122"/>
      <c r="R58" s="60"/>
      <c r="S58" s="122"/>
      <c r="T58" s="122"/>
      <c r="U58" s="156"/>
      <c r="V58" s="60"/>
      <c r="W58" s="17"/>
      <c r="X58" s="17"/>
      <c r="Y58" s="17"/>
      <c r="Z58" s="17"/>
    </row>
    <row r="59" spans="1:26" ht="35.25" customHeight="1">
      <c r="A59" s="17"/>
      <c r="B59" s="49" t="s">
        <v>157</v>
      </c>
      <c r="C59" s="50"/>
      <c r="D59" s="51" t="s">
        <v>153</v>
      </c>
      <c r="E59" s="52" t="s">
        <v>158</v>
      </c>
      <c r="F59" s="52"/>
      <c r="G59" s="52"/>
      <c r="H59" s="62"/>
      <c r="I59" s="52"/>
      <c r="J59" s="52"/>
      <c r="K59" s="52"/>
      <c r="L59" s="61"/>
      <c r="M59" s="58"/>
      <c r="N59" s="58"/>
      <c r="O59" s="152"/>
      <c r="P59" s="153"/>
      <c r="Q59" s="153"/>
      <c r="R59" s="63" t="s">
        <v>94</v>
      </c>
      <c r="S59" s="153"/>
      <c r="T59" s="153"/>
      <c r="U59" s="157"/>
      <c r="V59" s="60"/>
      <c r="W59" s="17"/>
      <c r="X59" s="17"/>
      <c r="Y59" s="17"/>
      <c r="Z59" s="17"/>
    </row>
    <row r="60" spans="1:26" ht="35.25" customHeight="1">
      <c r="A60" s="17"/>
      <c r="B60" s="49" t="s">
        <v>159</v>
      </c>
      <c r="C60" s="50"/>
      <c r="D60" s="64" t="s">
        <v>153</v>
      </c>
      <c r="E60" s="65" t="s">
        <v>160</v>
      </c>
      <c r="F60" s="66"/>
      <c r="G60" s="66"/>
      <c r="H60" s="66"/>
      <c r="I60" s="66"/>
      <c r="J60" s="66"/>
      <c r="K60" s="66"/>
      <c r="L60" s="61"/>
      <c r="M60" s="58"/>
      <c r="N60" s="58"/>
      <c r="O60" s="58"/>
      <c r="P60" s="58"/>
      <c r="Q60" s="58"/>
      <c r="R60" s="58"/>
      <c r="S60" s="60"/>
      <c r="T60" s="60"/>
      <c r="U60" s="60"/>
      <c r="V60" s="60"/>
      <c r="W60" s="17"/>
      <c r="X60" s="17"/>
      <c r="Y60" s="17"/>
      <c r="Z60" s="17"/>
    </row>
    <row r="61" spans="1:26" ht="42.75" customHeight="1">
      <c r="A61" s="17"/>
      <c r="B61" s="145" t="s">
        <v>161</v>
      </c>
      <c r="C61" s="146"/>
      <c r="D61" s="20" t="s">
        <v>153</v>
      </c>
      <c r="E61" s="20" t="s">
        <v>158</v>
      </c>
      <c r="F61" s="20"/>
      <c r="G61" s="20"/>
      <c r="H61" s="20"/>
      <c r="I61" s="20"/>
      <c r="J61" s="20"/>
      <c r="K61" s="20"/>
      <c r="L61" s="67"/>
      <c r="M61" s="58"/>
      <c r="N61" s="58"/>
      <c r="O61" s="58"/>
      <c r="P61" s="58"/>
      <c r="Q61" s="58"/>
      <c r="R61" s="58"/>
      <c r="S61" s="60"/>
      <c r="T61" s="60"/>
      <c r="U61" s="60"/>
      <c r="V61" s="60"/>
      <c r="W61" s="17"/>
      <c r="X61" s="17"/>
      <c r="Y61" s="17"/>
      <c r="Z61" s="17"/>
    </row>
    <row r="62" spans="1:26" ht="19.5" customHeight="1">
      <c r="A62" s="17"/>
      <c r="B62" s="17"/>
      <c r="C62" s="17"/>
      <c r="D62" s="17"/>
      <c r="E62" s="17"/>
      <c r="F62" s="17"/>
      <c r="G62" s="17"/>
      <c r="H62" s="17"/>
      <c r="I62" s="17"/>
      <c r="J62" s="17"/>
      <c r="K62" s="17"/>
      <c r="L62" s="17"/>
      <c r="M62" s="17"/>
      <c r="N62" s="17"/>
      <c r="O62" s="58"/>
      <c r="P62" s="58"/>
      <c r="Q62" s="58"/>
      <c r="R62" s="58"/>
      <c r="S62" s="60"/>
      <c r="T62" s="60"/>
      <c r="U62" s="60"/>
      <c r="V62" s="17"/>
      <c r="W62" s="17"/>
      <c r="X62" s="17"/>
      <c r="Y62" s="17"/>
      <c r="Z62" s="17"/>
    </row>
    <row r="63" spans="1:26" ht="41.25" customHeight="1">
      <c r="A63" s="17"/>
      <c r="B63" s="17"/>
      <c r="C63" s="17"/>
      <c r="D63" s="17"/>
      <c r="E63" s="17"/>
      <c r="F63" s="17"/>
      <c r="G63" s="17"/>
      <c r="H63" s="17"/>
      <c r="I63" s="17"/>
      <c r="J63" s="17"/>
      <c r="K63" s="17"/>
      <c r="L63" s="17"/>
      <c r="M63" s="17"/>
      <c r="N63" s="17"/>
      <c r="O63" s="58"/>
      <c r="P63" s="58"/>
      <c r="Q63" s="58"/>
      <c r="R63" s="58"/>
      <c r="S63" s="60"/>
      <c r="T63" s="60"/>
      <c r="U63" s="60"/>
      <c r="V63" s="17"/>
      <c r="W63" s="17"/>
      <c r="X63" s="17"/>
      <c r="Y63" s="17"/>
      <c r="Z63" s="17"/>
    </row>
    <row r="64" spans="1:26" ht="19.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9.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9.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9.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9.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9.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9.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9.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9.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9.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9.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9.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9.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9.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9.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9.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9.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9.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9.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9.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9.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9.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9.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9.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9.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9.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9.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9.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9.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9.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9.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9.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9.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9.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9.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9.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9.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9.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9.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9.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9.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9.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9.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9.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9.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9.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9.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9.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9.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9.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9.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9.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9.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9.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9.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9.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9.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9.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9.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9.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9.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9.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9.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9.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9.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9.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9.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9.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9.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9.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9.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9.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9.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9.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9.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9.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21"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21"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21"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21"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21"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21"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21"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21"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21"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21"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21"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21"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21"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21"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21"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21"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21"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21"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21"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21"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21"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21"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21"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21"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21"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21"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21"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21"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21"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21"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21"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21"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21"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21"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21"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21"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21"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21"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21"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21"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21"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21"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21"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21"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21"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21"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21"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21"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21"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21"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21"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21"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21"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21"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21"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21"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21"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21"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21"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21"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21"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21"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21"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21"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21"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21"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21"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21"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21"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21"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21"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21"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21"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21"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21"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21"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21"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21"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21"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21"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21"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21"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21"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21"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21"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21"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21"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21"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21"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21"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21"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21"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21"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21"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21"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21"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21"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21"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21"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21"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21"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21"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21"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21"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21"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21"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21"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21"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21"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21"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21"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21"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21"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21"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21"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21"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21"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21"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21"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21"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21"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21"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21"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21"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21"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21"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21"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21"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21"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21"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21"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21"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21"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21"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21"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21"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21"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21"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21"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21"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21"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21"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21"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21"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21"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21"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21"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21"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21"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21"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21"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21"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21"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21"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21"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21"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21"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21"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21"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21"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21"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21"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21"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21"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21"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21"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21"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21"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21"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21"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21"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21"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21"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21"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21"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21"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21"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21"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21"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21"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21"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21"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21"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21"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21"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21"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21"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21"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21"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21"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21"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21"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21"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21"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21"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21"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21"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21"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21"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21"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21"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21"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21"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21"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21"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21"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21"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21"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21"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21"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21"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21"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21"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21"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21"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21"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21"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21"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21"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21"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21"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21"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21"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21"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21"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21"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21"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21"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21"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21"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21"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21"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21"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21"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21"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21"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21"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21"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21"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21"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21"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21"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21"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21"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21"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21"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21"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21"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21"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21"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21"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21"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21"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21"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21"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21"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21"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21"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21"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21"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21"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21"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21"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21"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21"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21"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21"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21"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21"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21"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21"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21"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21"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21"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21"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21"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21"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21"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21"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21"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21"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21"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21"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21"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21"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21"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21"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21"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21"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21"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21"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21"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21"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21"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21"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21"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21"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21"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21"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21"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21"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21"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21"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21"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21"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21"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21"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21"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21"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21"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21"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21"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21"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21"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21"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21"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21"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21"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21"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21"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21"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21"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21"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21"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21"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21"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21"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21"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21"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21"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21"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21"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21"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21"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21"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21"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21"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21"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21"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21"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21"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21"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21"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21"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21"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21"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21"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21"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21"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21"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21"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21"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21"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21"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21"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21"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21"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21"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21"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21"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21"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21"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21"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21"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21"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21"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21"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21"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21"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21"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21"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21"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21"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21"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21"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21"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21"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21"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21"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21"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21"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21"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21"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21"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21"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21"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21"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21"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21"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21"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21"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21"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21"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21"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21"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21"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21"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21"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21"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21"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21"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21"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21"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21"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21"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21"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21"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21"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21"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21"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21"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21"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21"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21"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21"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21"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21"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21"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21"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21"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21"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21"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21"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21"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21"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21"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21"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21"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21"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21"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21"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21"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21"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21"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21"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21"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21"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21"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21"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21"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21"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21"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21"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21"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21"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21"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21"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21"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21"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21"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21"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21"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21"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21"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21"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21"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21"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21"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21"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21"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21"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21"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21"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21"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21"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21"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21"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21"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21"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21"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21"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21"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21"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21"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21"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21"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21"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21"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21"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21"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21"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21"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21"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21"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21"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21"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21"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21"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21"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21"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21"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21"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21"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21"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21"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21"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21"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21"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21"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21"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21"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21"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21"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21"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21"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21"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21"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21"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21"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21"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21"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21"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21"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21"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21"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21"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21"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21"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21"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21"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21"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21"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21"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21"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21"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21"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21"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21"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21"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21"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21"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21"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21"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21"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21"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21"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21"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21"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21"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21"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21"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21"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21"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21"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21"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21"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21"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21"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21"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21"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21"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21"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21"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21"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21"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21"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21"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21"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21"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21"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21"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21"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21"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21"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21"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21"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21"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21"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21"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21"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21"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21"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21"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21"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21"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21"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21"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21"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21"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21"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21"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21"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21"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21"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21"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21"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21"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21"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21"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21"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21"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21"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21"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21"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21"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21"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21"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21"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21"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21"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21"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21"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21"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21"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21"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21"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21"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21"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21"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21"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21"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21"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21"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21"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21"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21"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21"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21"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21"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21"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21"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21"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21"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21"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21"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21"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21"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21"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21"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21"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21"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21"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21"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21"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21"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21"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21"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21"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21"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21"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21"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21"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21"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21"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21"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21"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21"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21"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21"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21"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21"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21"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21"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21"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21"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21"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21"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21"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21"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21"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21"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21"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21"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21"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21"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21"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21"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21"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21"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21"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21"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21"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21"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21"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21"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21"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21"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21"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21"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21"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21"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21"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21"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21"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21"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21"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21"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21"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21"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21"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21"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21"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21"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21"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21"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21"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21"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21"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21"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21"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21"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21"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21"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21"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21"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21"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21"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21"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21"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21"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21"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21"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21"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21"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21"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21"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21"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21"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21"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21"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21"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21"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21"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21"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21"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21"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21"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21"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21"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21"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21"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21"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21"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21"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21"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21"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21"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21"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21"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21"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21"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21"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21"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21"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21"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21"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21"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21"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21"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21"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21"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21"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21"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21"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21"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21"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21"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21"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21"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21"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21"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21"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21"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21"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21"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21"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21"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21"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21"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21"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21"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21"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21"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21"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21"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21"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21"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21"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21"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21"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21"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21"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21"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21"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21"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21"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21"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21"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21"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21"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21"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21"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21"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21"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21"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21"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21"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21"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21"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21"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21"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21"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21"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21"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21"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21"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21"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21"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21"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21"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21"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21"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21"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21"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21"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21"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21"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21"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21"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21"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21"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21"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21"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21"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21"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21"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21"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21"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21"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21"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21"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21"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21"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21"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21"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21"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21"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21"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21"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21"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21"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21"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21"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21"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21"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21"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21"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21"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21"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21"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21"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21"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21"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21"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21"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21"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21"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21"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21"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21"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21"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96">
    <mergeCell ref="T1:U1"/>
    <mergeCell ref="O3:P3"/>
    <mergeCell ref="B5:U5"/>
    <mergeCell ref="B7:C7"/>
    <mergeCell ref="D7:I7"/>
    <mergeCell ref="K7:L7"/>
    <mergeCell ref="M7:U7"/>
    <mergeCell ref="B8:C8"/>
    <mergeCell ref="D8:I8"/>
    <mergeCell ref="K8:L8"/>
    <mergeCell ref="M8:U8"/>
    <mergeCell ref="B9:C9"/>
    <mergeCell ref="K9:L9"/>
    <mergeCell ref="M9:U9"/>
    <mergeCell ref="B17:G17"/>
    <mergeCell ref="K17:S17"/>
    <mergeCell ref="B18:G18"/>
    <mergeCell ref="K18:T18"/>
    <mergeCell ref="K12:T12"/>
    <mergeCell ref="K13:S13"/>
    <mergeCell ref="B14:G14"/>
    <mergeCell ref="K14:T14"/>
    <mergeCell ref="B15:G15"/>
    <mergeCell ref="K15:S15"/>
    <mergeCell ref="B16:G16"/>
    <mergeCell ref="K16:T16"/>
    <mergeCell ref="B19:G19"/>
    <mergeCell ref="K19:S19"/>
    <mergeCell ref="B20:I20"/>
    <mergeCell ref="K20:T20"/>
    <mergeCell ref="B21:I21"/>
    <mergeCell ref="K21:S22"/>
    <mergeCell ref="T21:T22"/>
    <mergeCell ref="B22:G23"/>
    <mergeCell ref="H22:H23"/>
    <mergeCell ref="K23:T23"/>
    <mergeCell ref="H24:H25"/>
    <mergeCell ref="K24:S25"/>
    <mergeCell ref="T24:T25"/>
    <mergeCell ref="B26:G27"/>
    <mergeCell ref="D9:I9"/>
    <mergeCell ref="B11:I11"/>
    <mergeCell ref="K11:U11"/>
    <mergeCell ref="B12:G12"/>
    <mergeCell ref="I12:I18"/>
    <mergeCell ref="U12:U31"/>
    <mergeCell ref="I22:I32"/>
    <mergeCell ref="K32:S32"/>
    <mergeCell ref="B32:G33"/>
    <mergeCell ref="H32:H33"/>
    <mergeCell ref="B13:G13"/>
    <mergeCell ref="B24:G25"/>
    <mergeCell ref="B34:I34"/>
    <mergeCell ref="K34:U34"/>
    <mergeCell ref="K35:S37"/>
    <mergeCell ref="T35:T37"/>
    <mergeCell ref="U35:U36"/>
    <mergeCell ref="H26:H27"/>
    <mergeCell ref="K26:T26"/>
    <mergeCell ref="K27:S28"/>
    <mergeCell ref="T27:T28"/>
    <mergeCell ref="B28:G29"/>
    <mergeCell ref="H28:H29"/>
    <mergeCell ref="K29:T29"/>
    <mergeCell ref="B30:G31"/>
    <mergeCell ref="H30:H31"/>
    <mergeCell ref="K30:S31"/>
    <mergeCell ref="T30:T31"/>
    <mergeCell ref="B42:H42"/>
    <mergeCell ref="B35:I35"/>
    <mergeCell ref="B36:H36"/>
    <mergeCell ref="I36:I51"/>
    <mergeCell ref="B37:G37"/>
    <mergeCell ref="B38:H38"/>
    <mergeCell ref="B39:G39"/>
    <mergeCell ref="B41:G41"/>
    <mergeCell ref="B43:G43"/>
    <mergeCell ref="B45:G45"/>
    <mergeCell ref="B47:G47"/>
    <mergeCell ref="B48:H48"/>
    <mergeCell ref="B61:C61"/>
    <mergeCell ref="T45:T47"/>
    <mergeCell ref="O57:Q59"/>
    <mergeCell ref="S57:U59"/>
    <mergeCell ref="K39:U39"/>
    <mergeCell ref="K40:S42"/>
    <mergeCell ref="T40:T42"/>
    <mergeCell ref="U40:U41"/>
    <mergeCell ref="K44:U44"/>
    <mergeCell ref="K45:S47"/>
    <mergeCell ref="U45:U46"/>
    <mergeCell ref="B51:G51"/>
    <mergeCell ref="B52:G52"/>
    <mergeCell ref="B54:C54"/>
    <mergeCell ref="B49:G49"/>
    <mergeCell ref="B50:H50"/>
  </mergeCells>
  <phoneticPr fontId="39"/>
  <dataValidations count="1">
    <dataValidation type="list" allowBlank="1" showErrorMessage="1" sqref="T13 T15 T17 H12:H19 T19 T21 H22 H24 T24 H26 T27 H28 H30 T30 H32 T35 H37 H39 T40 H41 H43 H45 T45 H47 H49 H51" xr:uid="{00000000-0002-0000-0200-000000000000}">
      <formula1>"○"</formula1>
    </dataValidation>
  </dataValidations>
  <pageMargins left="0.23622047244094491" right="0.23622047244094491" top="0.74803149606299213" bottom="0.74803149606299213"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zoomScale="50" workbookViewId="0">
      <selection activeCell="Y11" sqref="Y11"/>
    </sheetView>
  </sheetViews>
  <sheetFormatPr defaultColWidth="14.42578125" defaultRowHeight="15" customHeight="1"/>
  <cols>
    <col min="1" max="1" width="3.42578125" customWidth="1"/>
    <col min="2" max="3" width="11.140625" customWidth="1"/>
    <col min="4" max="7" width="15.42578125" customWidth="1"/>
    <col min="8" max="9" width="11.140625" customWidth="1"/>
    <col min="10" max="10" width="4.42578125" customWidth="1"/>
    <col min="11" max="12" width="11.140625" customWidth="1"/>
    <col min="13" max="19" width="9.85546875" customWidth="1"/>
    <col min="20" max="20" width="11.42578125" customWidth="1"/>
    <col min="21" max="21" width="10.42578125" customWidth="1"/>
    <col min="22" max="22" width="2" customWidth="1"/>
    <col min="23" max="26" width="9" customWidth="1"/>
  </cols>
  <sheetData>
    <row r="1" spans="1:26" ht="21" customHeight="1">
      <c r="A1" s="17"/>
      <c r="B1" s="17"/>
      <c r="C1" s="17"/>
      <c r="D1" s="17"/>
      <c r="E1" s="17"/>
      <c r="F1" s="17"/>
      <c r="G1" s="17"/>
      <c r="H1" s="17"/>
      <c r="I1" s="17"/>
      <c r="J1" s="17"/>
      <c r="K1" s="17"/>
      <c r="L1" s="17"/>
      <c r="M1" s="17"/>
      <c r="N1" s="17"/>
      <c r="O1" s="17"/>
      <c r="P1" s="17"/>
      <c r="Q1" s="17"/>
      <c r="R1" s="17"/>
      <c r="S1" s="17"/>
      <c r="T1" s="178" t="s">
        <v>73</v>
      </c>
      <c r="U1" s="120"/>
      <c r="V1" s="17"/>
      <c r="W1" s="17"/>
      <c r="X1" s="17"/>
      <c r="Y1" s="17"/>
      <c r="Z1" s="17"/>
    </row>
    <row r="2" spans="1:26" ht="6.75" customHeight="1">
      <c r="A2" s="17"/>
      <c r="B2" s="17"/>
      <c r="C2" s="17"/>
      <c r="D2" s="17"/>
      <c r="E2" s="17"/>
      <c r="F2" s="17"/>
      <c r="G2" s="17"/>
      <c r="H2" s="17"/>
      <c r="I2" s="17"/>
      <c r="J2" s="17"/>
      <c r="K2" s="17"/>
      <c r="L2" s="17"/>
      <c r="M2" s="17"/>
      <c r="N2" s="17"/>
      <c r="O2" s="17"/>
      <c r="P2" s="17"/>
      <c r="Q2" s="17"/>
      <c r="R2" s="17"/>
      <c r="S2" s="17"/>
      <c r="T2" s="19"/>
      <c r="U2" s="19"/>
      <c r="V2" s="17"/>
      <c r="W2" s="17"/>
      <c r="X2" s="17"/>
      <c r="Y2" s="17"/>
      <c r="Z2" s="17"/>
    </row>
    <row r="3" spans="1:26" ht="20.25" customHeight="1">
      <c r="A3" s="17"/>
      <c r="B3" s="17"/>
      <c r="C3" s="17"/>
      <c r="D3" s="17"/>
      <c r="E3" s="17"/>
      <c r="F3" s="17"/>
      <c r="G3" s="17"/>
      <c r="H3" s="17"/>
      <c r="I3" s="17"/>
      <c r="J3" s="17"/>
      <c r="K3" s="17"/>
      <c r="L3" s="17"/>
      <c r="M3" s="17"/>
      <c r="N3" s="17"/>
      <c r="O3" s="184" t="s">
        <v>252</v>
      </c>
      <c r="P3" s="111"/>
      <c r="Q3" s="21" t="s">
        <v>1</v>
      </c>
      <c r="R3" s="21">
        <v>4</v>
      </c>
      <c r="S3" s="21" t="s">
        <v>2</v>
      </c>
      <c r="T3" s="21">
        <v>24</v>
      </c>
      <c r="U3" s="21" t="s">
        <v>3</v>
      </c>
      <c r="V3" s="17"/>
      <c r="W3" s="17"/>
      <c r="X3" s="17"/>
      <c r="Y3" s="17"/>
      <c r="Z3" s="17"/>
    </row>
    <row r="4" spans="1:26" ht="7.5" customHeight="1">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ht="29.25" customHeight="1">
      <c r="A5" s="17"/>
      <c r="B5" s="185" t="s">
        <v>74</v>
      </c>
      <c r="C5" s="186"/>
      <c r="D5" s="186"/>
      <c r="E5" s="186"/>
      <c r="F5" s="186"/>
      <c r="G5" s="186"/>
      <c r="H5" s="186"/>
      <c r="I5" s="186"/>
      <c r="J5" s="186"/>
      <c r="K5" s="186"/>
      <c r="L5" s="186"/>
      <c r="M5" s="186"/>
      <c r="N5" s="186"/>
      <c r="O5" s="186"/>
      <c r="P5" s="186"/>
      <c r="Q5" s="186"/>
      <c r="R5" s="186"/>
      <c r="S5" s="186"/>
      <c r="T5" s="186"/>
      <c r="U5" s="187"/>
      <c r="V5" s="17"/>
      <c r="W5" s="17"/>
      <c r="X5" s="17"/>
      <c r="Y5" s="17"/>
      <c r="Z5" s="17"/>
    </row>
    <row r="6" spans="1:26" ht="19.5" customHeight="1">
      <c r="A6" s="17"/>
      <c r="B6" s="17"/>
      <c r="C6" s="17"/>
      <c r="D6" s="17"/>
      <c r="E6" s="17"/>
      <c r="F6" s="17"/>
      <c r="G6" s="17"/>
      <c r="H6" s="17"/>
      <c r="I6" s="17"/>
      <c r="J6" s="17"/>
      <c r="K6" s="17"/>
      <c r="L6" s="17"/>
      <c r="M6" s="17"/>
      <c r="N6" s="17"/>
      <c r="O6" s="17"/>
      <c r="P6" s="17"/>
      <c r="Q6" s="17"/>
      <c r="R6" s="17"/>
      <c r="S6" s="17"/>
      <c r="T6" s="17"/>
      <c r="U6" s="17"/>
      <c r="V6" s="17"/>
      <c r="W6" s="17"/>
      <c r="X6" s="17"/>
      <c r="Y6" s="17"/>
      <c r="Z6" s="17"/>
    </row>
    <row r="7" spans="1:26" ht="46.5" customHeight="1">
      <c r="A7" s="17"/>
      <c r="B7" s="183" t="s">
        <v>5</v>
      </c>
      <c r="C7" s="120"/>
      <c r="D7" s="178" t="s">
        <v>6</v>
      </c>
      <c r="E7" s="119"/>
      <c r="F7" s="119"/>
      <c r="G7" s="119"/>
      <c r="H7" s="119"/>
      <c r="I7" s="120"/>
      <c r="J7" s="17"/>
      <c r="K7" s="183" t="s">
        <v>7</v>
      </c>
      <c r="L7" s="120"/>
      <c r="M7" s="178">
        <v>3310102672</v>
      </c>
      <c r="N7" s="119"/>
      <c r="O7" s="119"/>
      <c r="P7" s="119"/>
      <c r="Q7" s="119"/>
      <c r="R7" s="119"/>
      <c r="S7" s="119"/>
      <c r="T7" s="119"/>
      <c r="U7" s="120"/>
      <c r="V7" s="17"/>
      <c r="W7" s="17"/>
      <c r="X7" s="17"/>
      <c r="Y7" s="17"/>
      <c r="Z7" s="17"/>
    </row>
    <row r="8" spans="1:26" ht="46.5" customHeight="1">
      <c r="A8" s="17"/>
      <c r="B8" s="183" t="s">
        <v>8</v>
      </c>
      <c r="C8" s="120"/>
      <c r="D8" s="178" t="s">
        <v>9</v>
      </c>
      <c r="E8" s="119"/>
      <c r="F8" s="119"/>
      <c r="G8" s="119"/>
      <c r="H8" s="119"/>
      <c r="I8" s="120"/>
      <c r="J8" s="17"/>
      <c r="K8" s="183" t="s">
        <v>10</v>
      </c>
      <c r="L8" s="120"/>
      <c r="M8" s="178" t="s">
        <v>11</v>
      </c>
      <c r="N8" s="119"/>
      <c r="O8" s="119"/>
      <c r="P8" s="119"/>
      <c r="Q8" s="119"/>
      <c r="R8" s="119"/>
      <c r="S8" s="119"/>
      <c r="T8" s="119"/>
      <c r="U8" s="120"/>
      <c r="V8" s="17"/>
      <c r="W8" s="17"/>
      <c r="X8" s="17"/>
      <c r="Y8" s="17"/>
      <c r="Z8" s="17"/>
    </row>
    <row r="9" spans="1:26" ht="48" customHeight="1">
      <c r="A9" s="17"/>
      <c r="B9" s="183" t="s">
        <v>12</v>
      </c>
      <c r="C9" s="120"/>
      <c r="D9" s="178" t="s">
        <v>13</v>
      </c>
      <c r="E9" s="119"/>
      <c r="F9" s="119"/>
      <c r="G9" s="119"/>
      <c r="H9" s="119"/>
      <c r="I9" s="120"/>
      <c r="J9" s="17"/>
      <c r="K9" s="183" t="s">
        <v>14</v>
      </c>
      <c r="L9" s="120"/>
      <c r="M9" s="178" t="s">
        <v>15</v>
      </c>
      <c r="N9" s="119"/>
      <c r="O9" s="119"/>
      <c r="P9" s="119"/>
      <c r="Q9" s="119"/>
      <c r="R9" s="119"/>
      <c r="S9" s="119"/>
      <c r="T9" s="119"/>
      <c r="U9" s="120"/>
      <c r="V9" s="17"/>
      <c r="W9" s="17"/>
      <c r="X9" s="17"/>
      <c r="Y9" s="17"/>
      <c r="Z9" s="17"/>
    </row>
    <row r="10" spans="1:26" ht="19.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33" customHeight="1">
      <c r="A11" s="17"/>
      <c r="B11" s="158" t="s">
        <v>75</v>
      </c>
      <c r="C11" s="119"/>
      <c r="D11" s="119"/>
      <c r="E11" s="119"/>
      <c r="F11" s="119"/>
      <c r="G11" s="119"/>
      <c r="H11" s="119"/>
      <c r="I11" s="120"/>
      <c r="J11" s="17"/>
      <c r="K11" s="158" t="s">
        <v>76</v>
      </c>
      <c r="L11" s="119"/>
      <c r="M11" s="119"/>
      <c r="N11" s="119"/>
      <c r="O11" s="119"/>
      <c r="P11" s="119"/>
      <c r="Q11" s="119"/>
      <c r="R11" s="119"/>
      <c r="S11" s="119"/>
      <c r="T11" s="119"/>
      <c r="U11" s="120"/>
      <c r="V11" s="17"/>
      <c r="W11" s="17"/>
      <c r="X11" s="17"/>
      <c r="Y11" s="17"/>
      <c r="Z11" s="17"/>
    </row>
    <row r="12" spans="1:26" ht="33" customHeight="1">
      <c r="A12" s="17"/>
      <c r="B12" s="170" t="s">
        <v>77</v>
      </c>
      <c r="C12" s="119"/>
      <c r="D12" s="119"/>
      <c r="E12" s="119"/>
      <c r="F12" s="119"/>
      <c r="G12" s="120"/>
      <c r="H12" s="18"/>
      <c r="I12" s="179">
        <f>IF(H12="○",90,IF(H13="○",80,IF(H14="○",65,IF(H15="○",55,IF(H16="○",40,IF(H17="○",30,IF(H18="○",20,IF(H19="○",5))))))))</f>
        <v>65</v>
      </c>
      <c r="J12" s="17"/>
      <c r="K12" s="181" t="s">
        <v>78</v>
      </c>
      <c r="L12" s="114"/>
      <c r="M12" s="114"/>
      <c r="N12" s="114"/>
      <c r="O12" s="114"/>
      <c r="P12" s="114"/>
      <c r="Q12" s="114"/>
      <c r="R12" s="114"/>
      <c r="S12" s="114"/>
      <c r="T12" s="115"/>
      <c r="U12" s="180">
        <f>IF(T32&gt;=5,15,IF(AND(T32&gt;=3,T32&lt;=4),5,IF(AND(T32&gt;=2,T32&lt;=0),0,0)))</f>
        <v>15</v>
      </c>
      <c r="V12" s="17"/>
      <c r="W12" s="17"/>
      <c r="X12" s="17"/>
      <c r="Y12" s="17"/>
      <c r="Z12" s="17"/>
    </row>
    <row r="13" spans="1:26" ht="33" customHeight="1">
      <c r="A13" s="17"/>
      <c r="B13" s="170" t="s">
        <v>79</v>
      </c>
      <c r="C13" s="119"/>
      <c r="D13" s="119"/>
      <c r="E13" s="119"/>
      <c r="F13" s="119"/>
      <c r="G13" s="120"/>
      <c r="H13" s="18" t="s">
        <v>80</v>
      </c>
      <c r="I13" s="161"/>
      <c r="J13" s="17"/>
      <c r="K13" s="170" t="s">
        <v>81</v>
      </c>
      <c r="L13" s="119"/>
      <c r="M13" s="119"/>
      <c r="N13" s="119"/>
      <c r="O13" s="119"/>
      <c r="P13" s="119"/>
      <c r="Q13" s="119"/>
      <c r="R13" s="119"/>
      <c r="S13" s="120"/>
      <c r="T13" s="22" t="s">
        <v>82</v>
      </c>
      <c r="U13" s="123"/>
      <c r="V13" s="17"/>
      <c r="W13" s="17"/>
      <c r="X13" s="17"/>
      <c r="Y13" s="17"/>
      <c r="Z13" s="17"/>
    </row>
    <row r="14" spans="1:26" ht="33" customHeight="1">
      <c r="A14" s="17"/>
      <c r="B14" s="170" t="s">
        <v>83</v>
      </c>
      <c r="C14" s="119"/>
      <c r="D14" s="119"/>
      <c r="E14" s="119"/>
      <c r="F14" s="119"/>
      <c r="G14" s="120"/>
      <c r="H14" s="18" t="s">
        <v>82</v>
      </c>
      <c r="I14" s="161"/>
      <c r="J14" s="17"/>
      <c r="K14" s="165" t="s">
        <v>84</v>
      </c>
      <c r="L14" s="119"/>
      <c r="M14" s="119"/>
      <c r="N14" s="119"/>
      <c r="O14" s="119"/>
      <c r="P14" s="119"/>
      <c r="Q14" s="119"/>
      <c r="R14" s="119"/>
      <c r="S14" s="119"/>
      <c r="T14" s="120"/>
      <c r="U14" s="123"/>
      <c r="V14" s="17"/>
      <c r="W14" s="17"/>
      <c r="X14" s="17"/>
      <c r="Y14" s="17"/>
      <c r="Z14" s="17"/>
    </row>
    <row r="15" spans="1:26" ht="33" customHeight="1">
      <c r="A15" s="17"/>
      <c r="B15" s="170" t="s">
        <v>85</v>
      </c>
      <c r="C15" s="119"/>
      <c r="D15" s="119"/>
      <c r="E15" s="119"/>
      <c r="F15" s="119"/>
      <c r="G15" s="120"/>
      <c r="H15" s="18"/>
      <c r="I15" s="161"/>
      <c r="J15" s="17"/>
      <c r="K15" s="182" t="s">
        <v>86</v>
      </c>
      <c r="L15" s="122"/>
      <c r="M15" s="122"/>
      <c r="N15" s="122"/>
      <c r="O15" s="122"/>
      <c r="P15" s="122"/>
      <c r="Q15" s="122"/>
      <c r="R15" s="122"/>
      <c r="S15" s="123"/>
      <c r="T15" s="23" t="s">
        <v>82</v>
      </c>
      <c r="U15" s="123"/>
      <c r="V15" s="17"/>
      <c r="W15" s="17"/>
      <c r="X15" s="17"/>
      <c r="Y15" s="17"/>
      <c r="Z15" s="17"/>
    </row>
    <row r="16" spans="1:26" ht="33" customHeight="1">
      <c r="A16" s="17"/>
      <c r="B16" s="170" t="s">
        <v>87</v>
      </c>
      <c r="C16" s="119"/>
      <c r="D16" s="119"/>
      <c r="E16" s="119"/>
      <c r="F16" s="119"/>
      <c r="G16" s="120"/>
      <c r="H16" s="18"/>
      <c r="I16" s="161"/>
      <c r="J16" s="17"/>
      <c r="K16" s="165" t="s">
        <v>88</v>
      </c>
      <c r="L16" s="119"/>
      <c r="M16" s="119"/>
      <c r="N16" s="119"/>
      <c r="O16" s="119"/>
      <c r="P16" s="119"/>
      <c r="Q16" s="119"/>
      <c r="R16" s="119"/>
      <c r="S16" s="119"/>
      <c r="T16" s="120"/>
      <c r="U16" s="123"/>
      <c r="V16" s="17"/>
      <c r="W16" s="17"/>
      <c r="X16" s="17"/>
      <c r="Y16" s="17"/>
      <c r="Z16" s="17"/>
    </row>
    <row r="17" spans="1:26" ht="33" customHeight="1">
      <c r="A17" s="17"/>
      <c r="B17" s="170" t="s">
        <v>89</v>
      </c>
      <c r="C17" s="119"/>
      <c r="D17" s="119"/>
      <c r="E17" s="119"/>
      <c r="F17" s="119"/>
      <c r="G17" s="120"/>
      <c r="H17" s="18"/>
      <c r="I17" s="161"/>
      <c r="J17" s="17"/>
      <c r="K17" s="170" t="s">
        <v>90</v>
      </c>
      <c r="L17" s="119"/>
      <c r="M17" s="119"/>
      <c r="N17" s="119"/>
      <c r="O17" s="119"/>
      <c r="P17" s="119"/>
      <c r="Q17" s="119"/>
      <c r="R17" s="119"/>
      <c r="S17" s="120"/>
      <c r="T17" s="22" t="s">
        <v>82</v>
      </c>
      <c r="U17" s="123"/>
      <c r="V17" s="17"/>
      <c r="W17" s="17"/>
      <c r="X17" s="17"/>
      <c r="Y17" s="17"/>
      <c r="Z17" s="17"/>
    </row>
    <row r="18" spans="1:26" ht="33" customHeight="1">
      <c r="A18" s="17"/>
      <c r="B18" s="170" t="s">
        <v>91</v>
      </c>
      <c r="C18" s="119"/>
      <c r="D18" s="119"/>
      <c r="E18" s="119"/>
      <c r="F18" s="119"/>
      <c r="G18" s="120"/>
      <c r="H18" s="18"/>
      <c r="I18" s="161"/>
      <c r="J18" s="17"/>
      <c r="K18" s="166" t="s">
        <v>92</v>
      </c>
      <c r="L18" s="122"/>
      <c r="M18" s="122"/>
      <c r="N18" s="122"/>
      <c r="O18" s="122"/>
      <c r="P18" s="122"/>
      <c r="Q18" s="122"/>
      <c r="R18" s="122"/>
      <c r="S18" s="122"/>
      <c r="T18" s="123"/>
      <c r="U18" s="123"/>
      <c r="V18" s="17"/>
      <c r="W18" s="17"/>
      <c r="X18" s="17"/>
      <c r="Y18" s="17"/>
      <c r="Z18" s="17"/>
    </row>
    <row r="19" spans="1:26" ht="33" customHeight="1">
      <c r="A19" s="17"/>
      <c r="B19" s="170" t="s">
        <v>93</v>
      </c>
      <c r="C19" s="119"/>
      <c r="D19" s="119"/>
      <c r="E19" s="119"/>
      <c r="F19" s="119"/>
      <c r="G19" s="120"/>
      <c r="H19" s="18"/>
      <c r="I19" s="24" t="s">
        <v>94</v>
      </c>
      <c r="J19" s="17"/>
      <c r="K19" s="170" t="s">
        <v>86</v>
      </c>
      <c r="L19" s="119"/>
      <c r="M19" s="119"/>
      <c r="N19" s="119"/>
      <c r="O19" s="119"/>
      <c r="P19" s="119"/>
      <c r="Q19" s="119"/>
      <c r="R19" s="119"/>
      <c r="S19" s="120"/>
      <c r="T19" s="22" t="s">
        <v>82</v>
      </c>
      <c r="U19" s="123"/>
      <c r="V19" s="17"/>
      <c r="W19" s="17"/>
      <c r="X19" s="17"/>
      <c r="Y19" s="17"/>
      <c r="Z19" s="17"/>
    </row>
    <row r="20" spans="1:26" ht="35.25" customHeight="1">
      <c r="A20" s="17"/>
      <c r="B20" s="177" t="s">
        <v>95</v>
      </c>
      <c r="C20" s="119"/>
      <c r="D20" s="119"/>
      <c r="E20" s="119"/>
      <c r="F20" s="119"/>
      <c r="G20" s="119"/>
      <c r="H20" s="119"/>
      <c r="I20" s="119"/>
      <c r="J20" s="17"/>
      <c r="K20" s="166" t="s">
        <v>96</v>
      </c>
      <c r="L20" s="122"/>
      <c r="M20" s="122"/>
      <c r="N20" s="122"/>
      <c r="O20" s="122"/>
      <c r="P20" s="122"/>
      <c r="Q20" s="122"/>
      <c r="R20" s="122"/>
      <c r="S20" s="122"/>
      <c r="T20" s="123"/>
      <c r="U20" s="123"/>
      <c r="V20" s="17"/>
      <c r="W20" s="17"/>
      <c r="X20" s="17"/>
      <c r="Y20" s="17"/>
      <c r="Z20" s="17"/>
    </row>
    <row r="21" spans="1:26" ht="33" customHeight="1">
      <c r="A21" s="17"/>
      <c r="B21" s="158" t="s">
        <v>97</v>
      </c>
      <c r="C21" s="119"/>
      <c r="D21" s="119"/>
      <c r="E21" s="119"/>
      <c r="F21" s="119"/>
      <c r="G21" s="119"/>
      <c r="H21" s="119"/>
      <c r="I21" s="120"/>
      <c r="J21" s="17"/>
      <c r="K21" s="159" t="s">
        <v>98</v>
      </c>
      <c r="L21" s="114"/>
      <c r="M21" s="114"/>
      <c r="N21" s="114"/>
      <c r="O21" s="114"/>
      <c r="P21" s="114"/>
      <c r="Q21" s="114"/>
      <c r="R21" s="114"/>
      <c r="S21" s="115"/>
      <c r="T21" s="167" t="s">
        <v>82</v>
      </c>
      <c r="U21" s="123"/>
      <c r="V21" s="17"/>
      <c r="W21" s="17"/>
      <c r="X21" s="17"/>
      <c r="Y21" s="17"/>
      <c r="Z21" s="17"/>
    </row>
    <row r="22" spans="1:26" ht="24" customHeight="1">
      <c r="A22" s="17"/>
      <c r="B22" s="159" t="s">
        <v>99</v>
      </c>
      <c r="C22" s="114"/>
      <c r="D22" s="114"/>
      <c r="E22" s="114"/>
      <c r="F22" s="114"/>
      <c r="G22" s="115"/>
      <c r="H22" s="162" t="s">
        <v>80</v>
      </c>
      <c r="I22" s="167">
        <f>IF(H22="○",60,IF(H24="○",50,IF(H26="○",40,IF(H28="○",20,IF(H30="○",-10,IF(H32="○",-20))))))</f>
        <v>50</v>
      </c>
      <c r="J22" s="17"/>
      <c r="K22" s="116"/>
      <c r="L22" s="111"/>
      <c r="M22" s="111"/>
      <c r="N22" s="111"/>
      <c r="O22" s="111"/>
      <c r="P22" s="111"/>
      <c r="Q22" s="111"/>
      <c r="R22" s="111"/>
      <c r="S22" s="112"/>
      <c r="T22" s="168"/>
      <c r="U22" s="123"/>
      <c r="V22" s="17"/>
      <c r="W22" s="17"/>
      <c r="X22" s="17"/>
      <c r="Y22" s="17"/>
      <c r="Z22" s="17"/>
    </row>
    <row r="23" spans="1:26" ht="35.25" customHeight="1">
      <c r="A23" s="17"/>
      <c r="B23" s="116"/>
      <c r="C23" s="111"/>
      <c r="D23" s="111"/>
      <c r="E23" s="111"/>
      <c r="F23" s="111"/>
      <c r="G23" s="112"/>
      <c r="H23" s="116"/>
      <c r="I23" s="174"/>
      <c r="J23" s="17"/>
      <c r="K23" s="166" t="s">
        <v>100</v>
      </c>
      <c r="L23" s="122"/>
      <c r="M23" s="122"/>
      <c r="N23" s="122"/>
      <c r="O23" s="122"/>
      <c r="P23" s="122"/>
      <c r="Q23" s="122"/>
      <c r="R23" s="122"/>
      <c r="S23" s="122"/>
      <c r="T23" s="123"/>
      <c r="U23" s="123"/>
      <c r="V23" s="17"/>
      <c r="W23" s="17"/>
      <c r="X23" s="17"/>
      <c r="Y23" s="17"/>
      <c r="Z23" s="17"/>
    </row>
    <row r="24" spans="1:26" ht="35.25" customHeight="1">
      <c r="A24" s="17"/>
      <c r="B24" s="159" t="s">
        <v>101</v>
      </c>
      <c r="C24" s="114"/>
      <c r="D24" s="114"/>
      <c r="E24" s="114"/>
      <c r="F24" s="114"/>
      <c r="G24" s="115"/>
      <c r="H24" s="162" t="s">
        <v>82</v>
      </c>
      <c r="I24" s="174"/>
      <c r="J24" s="17"/>
      <c r="K24" s="159" t="s">
        <v>102</v>
      </c>
      <c r="L24" s="114"/>
      <c r="M24" s="114"/>
      <c r="N24" s="114"/>
      <c r="O24" s="114"/>
      <c r="P24" s="114"/>
      <c r="Q24" s="114"/>
      <c r="R24" s="114"/>
      <c r="S24" s="115"/>
      <c r="T24" s="167"/>
      <c r="U24" s="123"/>
      <c r="V24" s="17"/>
      <c r="W24" s="17"/>
      <c r="X24" s="17"/>
      <c r="Y24" s="17"/>
      <c r="Z24" s="17"/>
    </row>
    <row r="25" spans="1:26" ht="24" customHeight="1">
      <c r="A25" s="17"/>
      <c r="B25" s="116"/>
      <c r="C25" s="111"/>
      <c r="D25" s="111"/>
      <c r="E25" s="111"/>
      <c r="F25" s="111"/>
      <c r="G25" s="112"/>
      <c r="H25" s="116"/>
      <c r="I25" s="174"/>
      <c r="J25" s="17"/>
      <c r="K25" s="116"/>
      <c r="L25" s="111"/>
      <c r="M25" s="111"/>
      <c r="N25" s="111"/>
      <c r="O25" s="111"/>
      <c r="P25" s="111"/>
      <c r="Q25" s="111"/>
      <c r="R25" s="111"/>
      <c r="S25" s="112"/>
      <c r="T25" s="168"/>
      <c r="U25" s="123"/>
      <c r="V25" s="17"/>
      <c r="W25" s="17"/>
      <c r="X25" s="17"/>
      <c r="Y25" s="17"/>
      <c r="Z25" s="17"/>
    </row>
    <row r="26" spans="1:26" ht="35.25" customHeight="1">
      <c r="A26" s="17"/>
      <c r="B26" s="159" t="s">
        <v>103</v>
      </c>
      <c r="C26" s="114"/>
      <c r="D26" s="114"/>
      <c r="E26" s="114"/>
      <c r="F26" s="114"/>
      <c r="G26" s="115"/>
      <c r="H26" s="162" t="s">
        <v>80</v>
      </c>
      <c r="I26" s="174"/>
      <c r="J26" s="17"/>
      <c r="K26" s="166" t="s">
        <v>104</v>
      </c>
      <c r="L26" s="122"/>
      <c r="M26" s="122"/>
      <c r="N26" s="122"/>
      <c r="O26" s="122"/>
      <c r="P26" s="122"/>
      <c r="Q26" s="122"/>
      <c r="R26" s="122"/>
      <c r="S26" s="122"/>
      <c r="T26" s="123"/>
      <c r="U26" s="123"/>
      <c r="V26" s="17"/>
      <c r="W26" s="17"/>
      <c r="X26" s="17"/>
      <c r="Y26" s="17"/>
      <c r="Z26" s="17"/>
    </row>
    <row r="27" spans="1:26" ht="25.5" customHeight="1">
      <c r="A27" s="17"/>
      <c r="B27" s="116"/>
      <c r="C27" s="111"/>
      <c r="D27" s="111"/>
      <c r="E27" s="111"/>
      <c r="F27" s="111"/>
      <c r="G27" s="112"/>
      <c r="H27" s="116"/>
      <c r="I27" s="174"/>
      <c r="J27" s="17"/>
      <c r="K27" s="159" t="s">
        <v>105</v>
      </c>
      <c r="L27" s="114"/>
      <c r="M27" s="114"/>
      <c r="N27" s="114"/>
      <c r="O27" s="114"/>
      <c r="P27" s="114"/>
      <c r="Q27" s="114"/>
      <c r="R27" s="114"/>
      <c r="S27" s="115"/>
      <c r="T27" s="167"/>
      <c r="U27" s="123"/>
      <c r="V27" s="17"/>
      <c r="W27" s="17"/>
      <c r="X27" s="17"/>
      <c r="Y27" s="17"/>
      <c r="Z27" s="17"/>
    </row>
    <row r="28" spans="1:26" ht="25.5" customHeight="1">
      <c r="A28" s="17"/>
      <c r="B28" s="159" t="s">
        <v>106</v>
      </c>
      <c r="C28" s="114"/>
      <c r="D28" s="114"/>
      <c r="E28" s="114"/>
      <c r="F28" s="114"/>
      <c r="G28" s="115"/>
      <c r="H28" s="162"/>
      <c r="I28" s="174"/>
      <c r="J28" s="17"/>
      <c r="K28" s="116"/>
      <c r="L28" s="111"/>
      <c r="M28" s="111"/>
      <c r="N28" s="111"/>
      <c r="O28" s="111"/>
      <c r="P28" s="111"/>
      <c r="Q28" s="111"/>
      <c r="R28" s="111"/>
      <c r="S28" s="112"/>
      <c r="T28" s="168"/>
      <c r="U28" s="123"/>
      <c r="V28" s="17"/>
      <c r="W28" s="17"/>
      <c r="X28" s="17"/>
      <c r="Y28" s="17"/>
      <c r="Z28" s="17"/>
    </row>
    <row r="29" spans="1:26" ht="35.25" customHeight="1">
      <c r="A29" s="17"/>
      <c r="B29" s="116"/>
      <c r="C29" s="111"/>
      <c r="D29" s="111"/>
      <c r="E29" s="111"/>
      <c r="F29" s="111"/>
      <c r="G29" s="112"/>
      <c r="H29" s="116"/>
      <c r="I29" s="174"/>
      <c r="J29" s="17"/>
      <c r="K29" s="169" t="s">
        <v>107</v>
      </c>
      <c r="L29" s="111"/>
      <c r="M29" s="111"/>
      <c r="N29" s="111"/>
      <c r="O29" s="111"/>
      <c r="P29" s="111"/>
      <c r="Q29" s="111"/>
      <c r="R29" s="111"/>
      <c r="S29" s="111"/>
      <c r="T29" s="112"/>
      <c r="U29" s="123"/>
      <c r="V29" s="17"/>
      <c r="W29" s="17"/>
      <c r="X29" s="17"/>
      <c r="Y29" s="17"/>
      <c r="Z29" s="17"/>
    </row>
    <row r="30" spans="1:26" ht="31.5" customHeight="1">
      <c r="A30" s="17"/>
      <c r="B30" s="159" t="s">
        <v>108</v>
      </c>
      <c r="C30" s="114"/>
      <c r="D30" s="114"/>
      <c r="E30" s="114"/>
      <c r="F30" s="114"/>
      <c r="G30" s="115"/>
      <c r="H30" s="162"/>
      <c r="I30" s="174"/>
      <c r="J30" s="17"/>
      <c r="K30" s="163" t="s">
        <v>109</v>
      </c>
      <c r="L30" s="122"/>
      <c r="M30" s="122"/>
      <c r="N30" s="122"/>
      <c r="O30" s="122"/>
      <c r="P30" s="122"/>
      <c r="Q30" s="122"/>
      <c r="R30" s="122"/>
      <c r="S30" s="123"/>
      <c r="T30" s="164"/>
      <c r="U30" s="123"/>
      <c r="V30" s="17"/>
      <c r="W30" s="17"/>
      <c r="X30" s="17"/>
      <c r="Y30" s="17"/>
      <c r="Z30" s="17"/>
    </row>
    <row r="31" spans="1:26" ht="31.5" customHeight="1">
      <c r="A31" s="17"/>
      <c r="B31" s="116"/>
      <c r="C31" s="111"/>
      <c r="D31" s="111"/>
      <c r="E31" s="111"/>
      <c r="F31" s="111"/>
      <c r="G31" s="112"/>
      <c r="H31" s="116"/>
      <c r="I31" s="174"/>
      <c r="J31" s="17"/>
      <c r="K31" s="116"/>
      <c r="L31" s="111"/>
      <c r="M31" s="111"/>
      <c r="N31" s="111"/>
      <c r="O31" s="111"/>
      <c r="P31" s="111"/>
      <c r="Q31" s="111"/>
      <c r="R31" s="111"/>
      <c r="S31" s="112"/>
      <c r="T31" s="149"/>
      <c r="U31" s="112"/>
      <c r="V31" s="17"/>
      <c r="W31" s="17"/>
      <c r="X31" s="17"/>
      <c r="Y31" s="17"/>
      <c r="Z31" s="17"/>
    </row>
    <row r="32" spans="1:26" ht="29.25" customHeight="1">
      <c r="A32" s="17"/>
      <c r="B32" s="159" t="s">
        <v>110</v>
      </c>
      <c r="C32" s="114"/>
      <c r="D32" s="114"/>
      <c r="E32" s="114"/>
      <c r="F32" s="114"/>
      <c r="G32" s="115"/>
      <c r="H32" s="167" t="s">
        <v>80</v>
      </c>
      <c r="I32" s="168"/>
      <c r="J32" s="17"/>
      <c r="K32" s="171" t="s">
        <v>111</v>
      </c>
      <c r="L32" s="119"/>
      <c r="M32" s="119"/>
      <c r="N32" s="119"/>
      <c r="O32" s="119"/>
      <c r="P32" s="119"/>
      <c r="Q32" s="119"/>
      <c r="R32" s="119"/>
      <c r="S32" s="120"/>
      <c r="T32" s="27">
        <f>((COUNTIF(T13,"○")+COUNTIF(T15,"○")+COUNTIF(T17,"○")+COUNTIF(T19,"○"))+COUNTIF(T21,"○")+COUNTIF(T24,"○")+COUNTIF(T27,"○")+COUNTIF(T30,"○"))*1</f>
        <v>5</v>
      </c>
      <c r="U32" s="24" t="s">
        <v>94</v>
      </c>
      <c r="V32" s="17"/>
      <c r="W32" s="17"/>
      <c r="X32" s="17"/>
      <c r="Y32" s="17"/>
      <c r="Z32" s="17"/>
    </row>
    <row r="33" spans="1:26" ht="25.5" customHeight="1">
      <c r="A33" s="17"/>
      <c r="B33" s="116"/>
      <c r="C33" s="111"/>
      <c r="D33" s="111"/>
      <c r="E33" s="111"/>
      <c r="F33" s="111"/>
      <c r="G33" s="112"/>
      <c r="H33" s="168"/>
      <c r="I33" s="28" t="s">
        <v>94</v>
      </c>
      <c r="J33" s="17"/>
      <c r="K33" s="29" t="s">
        <v>112</v>
      </c>
      <c r="L33" s="17"/>
      <c r="M33" s="17"/>
      <c r="N33" s="17"/>
      <c r="O33" s="30"/>
      <c r="P33" s="30"/>
      <c r="Q33" s="30"/>
      <c r="R33" s="30" t="s">
        <v>113</v>
      </c>
      <c r="S33" s="30"/>
      <c r="T33" s="30"/>
      <c r="U33" s="30"/>
      <c r="V33" s="17"/>
      <c r="W33" s="17"/>
      <c r="X33" s="17"/>
      <c r="Y33" s="17"/>
      <c r="Z33" s="17"/>
    </row>
    <row r="34" spans="1:26" ht="31.5" customHeight="1">
      <c r="A34" s="17"/>
      <c r="B34" s="177" t="s">
        <v>114</v>
      </c>
      <c r="C34" s="119"/>
      <c r="D34" s="119"/>
      <c r="E34" s="119"/>
      <c r="F34" s="119"/>
      <c r="G34" s="119"/>
      <c r="H34" s="119"/>
      <c r="I34" s="119"/>
      <c r="J34" s="17"/>
      <c r="K34" s="158" t="s">
        <v>115</v>
      </c>
      <c r="L34" s="119"/>
      <c r="M34" s="119"/>
      <c r="N34" s="119"/>
      <c r="O34" s="119"/>
      <c r="P34" s="119"/>
      <c r="Q34" s="119"/>
      <c r="R34" s="119"/>
      <c r="S34" s="119"/>
      <c r="T34" s="119"/>
      <c r="U34" s="120"/>
      <c r="V34" s="17"/>
      <c r="W34" s="17"/>
      <c r="X34" s="17"/>
      <c r="Y34" s="17"/>
      <c r="Z34" s="17"/>
    </row>
    <row r="35" spans="1:26" ht="33" customHeight="1">
      <c r="A35" s="17"/>
      <c r="B35" s="158" t="s">
        <v>116</v>
      </c>
      <c r="C35" s="119"/>
      <c r="D35" s="119"/>
      <c r="E35" s="119"/>
      <c r="F35" s="119"/>
      <c r="G35" s="119"/>
      <c r="H35" s="119"/>
      <c r="I35" s="120"/>
      <c r="J35" s="17"/>
      <c r="K35" s="159" t="s">
        <v>117</v>
      </c>
      <c r="L35" s="114"/>
      <c r="M35" s="114"/>
      <c r="N35" s="114"/>
      <c r="O35" s="114"/>
      <c r="P35" s="114"/>
      <c r="Q35" s="114"/>
      <c r="R35" s="114"/>
      <c r="S35" s="115"/>
      <c r="T35" s="147" t="s">
        <v>82</v>
      </c>
      <c r="U35" s="160">
        <f>IF(T35="○",10,0)</f>
        <v>10</v>
      </c>
      <c r="V35" s="17"/>
      <c r="W35" s="17"/>
      <c r="X35" s="17"/>
      <c r="Y35" s="17"/>
      <c r="Z35" s="17"/>
    </row>
    <row r="36" spans="1:26" ht="35.25" customHeight="1">
      <c r="A36" s="17"/>
      <c r="B36" s="165" t="s">
        <v>118</v>
      </c>
      <c r="C36" s="119"/>
      <c r="D36" s="119"/>
      <c r="E36" s="119"/>
      <c r="F36" s="119"/>
      <c r="G36" s="119"/>
      <c r="H36" s="120"/>
      <c r="I36" s="173">
        <f>IF(H52&gt;=5,15,IF(AND(H52&gt;=3,H52&lt;=4),5,IF(AND(H52&gt;=2,H52&lt;=0),0,0)))</f>
        <v>15</v>
      </c>
      <c r="J36" s="17"/>
      <c r="K36" s="127"/>
      <c r="L36" s="122"/>
      <c r="M36" s="122"/>
      <c r="N36" s="122"/>
      <c r="O36" s="122"/>
      <c r="P36" s="122"/>
      <c r="Q36" s="122"/>
      <c r="R36" s="122"/>
      <c r="S36" s="123"/>
      <c r="T36" s="148"/>
      <c r="U36" s="161"/>
      <c r="V36" s="17"/>
      <c r="W36" s="17"/>
      <c r="X36" s="17"/>
      <c r="Y36" s="17"/>
      <c r="Z36" s="17"/>
    </row>
    <row r="37" spans="1:26" ht="33" customHeight="1">
      <c r="A37" s="17"/>
      <c r="B37" s="175" t="s">
        <v>119</v>
      </c>
      <c r="C37" s="119"/>
      <c r="D37" s="119"/>
      <c r="E37" s="119"/>
      <c r="F37" s="119"/>
      <c r="G37" s="120"/>
      <c r="H37" s="22" t="s">
        <v>82</v>
      </c>
      <c r="I37" s="174"/>
      <c r="J37" s="17"/>
      <c r="K37" s="116"/>
      <c r="L37" s="111"/>
      <c r="M37" s="111"/>
      <c r="N37" s="111"/>
      <c r="O37" s="111"/>
      <c r="P37" s="111"/>
      <c r="Q37" s="111"/>
      <c r="R37" s="111"/>
      <c r="S37" s="112"/>
      <c r="T37" s="149"/>
      <c r="U37" s="24" t="s">
        <v>94</v>
      </c>
      <c r="V37" s="17"/>
      <c r="W37" s="17"/>
      <c r="X37" s="17"/>
      <c r="Y37" s="17"/>
      <c r="Z37" s="17"/>
    </row>
    <row r="38" spans="1:26" ht="35.25" customHeight="1">
      <c r="A38" s="17"/>
      <c r="B38" s="169" t="s">
        <v>120</v>
      </c>
      <c r="C38" s="111"/>
      <c r="D38" s="111"/>
      <c r="E38" s="111"/>
      <c r="F38" s="111"/>
      <c r="G38" s="111"/>
      <c r="H38" s="112"/>
      <c r="I38" s="174"/>
      <c r="J38" s="17"/>
      <c r="K38" s="29"/>
      <c r="L38" s="17"/>
      <c r="M38" s="17"/>
      <c r="N38" s="17"/>
      <c r="O38" s="17"/>
      <c r="P38" s="17"/>
      <c r="Q38" s="31"/>
      <c r="R38" s="31"/>
      <c r="S38" s="31"/>
      <c r="T38" s="31"/>
      <c r="U38" s="31" t="s">
        <v>121</v>
      </c>
      <c r="V38" s="17"/>
      <c r="W38" s="17"/>
      <c r="X38" s="17"/>
      <c r="Y38" s="17"/>
      <c r="Z38" s="17"/>
    </row>
    <row r="39" spans="1:26" ht="35.25" customHeight="1">
      <c r="A39" s="17"/>
      <c r="B39" s="170" t="s">
        <v>119</v>
      </c>
      <c r="C39" s="119"/>
      <c r="D39" s="119"/>
      <c r="E39" s="119"/>
      <c r="F39" s="119"/>
      <c r="G39" s="120"/>
      <c r="H39" s="22" t="s">
        <v>82</v>
      </c>
      <c r="I39" s="174"/>
      <c r="J39" s="17"/>
      <c r="K39" s="158" t="s">
        <v>122</v>
      </c>
      <c r="L39" s="119"/>
      <c r="M39" s="119"/>
      <c r="N39" s="119"/>
      <c r="O39" s="119"/>
      <c r="P39" s="119"/>
      <c r="Q39" s="119"/>
      <c r="R39" s="119"/>
      <c r="S39" s="119"/>
      <c r="T39" s="119"/>
      <c r="U39" s="120"/>
      <c r="V39" s="17"/>
      <c r="W39" s="17"/>
      <c r="X39" s="17"/>
      <c r="Y39" s="17"/>
      <c r="Z39" s="17"/>
    </row>
    <row r="40" spans="1:26" ht="35.25" customHeight="1">
      <c r="A40" s="17"/>
      <c r="B40" s="26" t="s">
        <v>123</v>
      </c>
      <c r="C40" s="32"/>
      <c r="D40" s="32"/>
      <c r="E40" s="32"/>
      <c r="F40" s="32"/>
      <c r="G40" s="32"/>
      <c r="H40" s="33"/>
      <c r="I40" s="174"/>
      <c r="J40" s="17"/>
      <c r="K40" s="159" t="s">
        <v>124</v>
      </c>
      <c r="L40" s="114"/>
      <c r="M40" s="114"/>
      <c r="N40" s="114"/>
      <c r="O40" s="114"/>
      <c r="P40" s="114"/>
      <c r="Q40" s="114"/>
      <c r="R40" s="114"/>
      <c r="S40" s="115"/>
      <c r="T40" s="147" t="s">
        <v>82</v>
      </c>
      <c r="U40" s="160">
        <f>IF(T40="○",0,-50)</f>
        <v>0</v>
      </c>
      <c r="V40" s="17"/>
      <c r="W40" s="17"/>
      <c r="X40" s="17"/>
      <c r="Y40" s="17"/>
      <c r="Z40" s="17"/>
    </row>
    <row r="41" spans="1:26" ht="35.25" customHeight="1">
      <c r="A41" s="17"/>
      <c r="B41" s="176" t="s">
        <v>119</v>
      </c>
      <c r="C41" s="114"/>
      <c r="D41" s="114"/>
      <c r="E41" s="114"/>
      <c r="F41" s="114"/>
      <c r="G41" s="115"/>
      <c r="H41" s="25" t="s">
        <v>82</v>
      </c>
      <c r="I41" s="174"/>
      <c r="J41" s="17"/>
      <c r="K41" s="127"/>
      <c r="L41" s="122"/>
      <c r="M41" s="122"/>
      <c r="N41" s="122"/>
      <c r="O41" s="122"/>
      <c r="P41" s="122"/>
      <c r="Q41" s="122"/>
      <c r="R41" s="122"/>
      <c r="S41" s="123"/>
      <c r="T41" s="148"/>
      <c r="U41" s="161"/>
      <c r="V41" s="17"/>
      <c r="W41" s="17"/>
      <c r="X41" s="17"/>
      <c r="Y41" s="17"/>
      <c r="Z41" s="17"/>
    </row>
    <row r="42" spans="1:26" ht="35.25" customHeight="1">
      <c r="A42" s="17"/>
      <c r="B42" s="165" t="s">
        <v>125</v>
      </c>
      <c r="C42" s="119"/>
      <c r="D42" s="119"/>
      <c r="E42" s="119"/>
      <c r="F42" s="119"/>
      <c r="G42" s="119"/>
      <c r="H42" s="120"/>
      <c r="I42" s="174"/>
      <c r="J42" s="17"/>
      <c r="K42" s="116"/>
      <c r="L42" s="111"/>
      <c r="M42" s="111"/>
      <c r="N42" s="111"/>
      <c r="O42" s="111"/>
      <c r="P42" s="111"/>
      <c r="Q42" s="111"/>
      <c r="R42" s="111"/>
      <c r="S42" s="112"/>
      <c r="T42" s="149"/>
      <c r="U42" s="24" t="s">
        <v>94</v>
      </c>
      <c r="V42" s="17"/>
      <c r="W42" s="17"/>
      <c r="X42" s="17"/>
      <c r="Y42" s="17"/>
      <c r="Z42" s="17"/>
    </row>
    <row r="43" spans="1:26" ht="35.25" customHeight="1">
      <c r="A43" s="17"/>
      <c r="B43" s="170" t="s">
        <v>119</v>
      </c>
      <c r="C43" s="119"/>
      <c r="D43" s="119"/>
      <c r="E43" s="119"/>
      <c r="F43" s="119"/>
      <c r="G43" s="120"/>
      <c r="H43" s="34"/>
      <c r="I43" s="174"/>
      <c r="J43" s="17"/>
      <c r="K43" s="35"/>
      <c r="L43" s="17"/>
      <c r="M43" s="17"/>
      <c r="N43" s="17"/>
      <c r="O43" s="17"/>
      <c r="P43" s="17"/>
      <c r="Q43" s="31"/>
      <c r="R43" s="31"/>
      <c r="S43" s="31"/>
      <c r="T43" s="31"/>
      <c r="U43" s="36" t="s">
        <v>126</v>
      </c>
      <c r="V43" s="17"/>
      <c r="W43" s="17"/>
      <c r="X43" s="17"/>
      <c r="Y43" s="17"/>
      <c r="Z43" s="17"/>
    </row>
    <row r="44" spans="1:26" ht="35.25" customHeight="1">
      <c r="A44" s="17"/>
      <c r="B44" s="26" t="s">
        <v>127</v>
      </c>
      <c r="C44" s="32"/>
      <c r="D44" s="32"/>
      <c r="E44" s="32"/>
      <c r="F44" s="32"/>
      <c r="G44" s="32"/>
      <c r="H44" s="37"/>
      <c r="I44" s="174"/>
      <c r="J44" s="17"/>
      <c r="K44" s="158" t="s">
        <v>128</v>
      </c>
      <c r="L44" s="119"/>
      <c r="M44" s="119"/>
      <c r="N44" s="119"/>
      <c r="O44" s="119"/>
      <c r="P44" s="119"/>
      <c r="Q44" s="119"/>
      <c r="R44" s="119"/>
      <c r="S44" s="119"/>
      <c r="T44" s="119"/>
      <c r="U44" s="120"/>
      <c r="V44" s="17"/>
      <c r="W44" s="17"/>
      <c r="X44" s="17"/>
      <c r="Y44" s="17"/>
      <c r="Z44" s="17"/>
    </row>
    <row r="45" spans="1:26" ht="35.25" customHeight="1">
      <c r="A45" s="17"/>
      <c r="B45" s="170" t="s">
        <v>119</v>
      </c>
      <c r="C45" s="119"/>
      <c r="D45" s="119"/>
      <c r="E45" s="119"/>
      <c r="F45" s="119"/>
      <c r="G45" s="120"/>
      <c r="H45" s="22" t="s">
        <v>82</v>
      </c>
      <c r="I45" s="174"/>
      <c r="J45" s="17"/>
      <c r="K45" s="159" t="s">
        <v>129</v>
      </c>
      <c r="L45" s="114"/>
      <c r="M45" s="114"/>
      <c r="N45" s="114"/>
      <c r="O45" s="114"/>
      <c r="P45" s="114"/>
      <c r="Q45" s="114"/>
      <c r="R45" s="114"/>
      <c r="S45" s="115"/>
      <c r="T45" s="147" t="s">
        <v>82</v>
      </c>
      <c r="U45" s="160">
        <f>IF(T45="○",10,0)</f>
        <v>10</v>
      </c>
      <c r="V45" s="17"/>
      <c r="W45" s="17"/>
      <c r="X45" s="17"/>
      <c r="Y45" s="17"/>
      <c r="Z45" s="17"/>
    </row>
    <row r="46" spans="1:26" ht="35.25" customHeight="1">
      <c r="A46" s="17"/>
      <c r="B46" s="26" t="s">
        <v>130</v>
      </c>
      <c r="C46" s="32"/>
      <c r="D46" s="32"/>
      <c r="E46" s="32"/>
      <c r="F46" s="32"/>
      <c r="G46" s="32"/>
      <c r="H46" s="33"/>
      <c r="I46" s="174"/>
      <c r="J46" s="17"/>
      <c r="K46" s="127"/>
      <c r="L46" s="122"/>
      <c r="M46" s="122"/>
      <c r="N46" s="122"/>
      <c r="O46" s="122"/>
      <c r="P46" s="122"/>
      <c r="Q46" s="122"/>
      <c r="R46" s="122"/>
      <c r="S46" s="123"/>
      <c r="T46" s="148"/>
      <c r="U46" s="161"/>
      <c r="V46" s="17"/>
      <c r="W46" s="17"/>
      <c r="X46" s="17"/>
      <c r="Y46" s="17"/>
      <c r="Z46" s="17"/>
    </row>
    <row r="47" spans="1:26" ht="35.25" customHeight="1">
      <c r="A47" s="17"/>
      <c r="B47" s="170" t="s">
        <v>119</v>
      </c>
      <c r="C47" s="119"/>
      <c r="D47" s="119"/>
      <c r="E47" s="119"/>
      <c r="F47" s="119"/>
      <c r="G47" s="120"/>
      <c r="H47" s="22"/>
      <c r="I47" s="174"/>
      <c r="J47" s="17"/>
      <c r="K47" s="116"/>
      <c r="L47" s="111"/>
      <c r="M47" s="111"/>
      <c r="N47" s="111"/>
      <c r="O47" s="111"/>
      <c r="P47" s="111"/>
      <c r="Q47" s="111"/>
      <c r="R47" s="111"/>
      <c r="S47" s="112"/>
      <c r="T47" s="149"/>
      <c r="U47" s="24" t="s">
        <v>94</v>
      </c>
      <c r="V47" s="17"/>
      <c r="W47" s="17"/>
      <c r="X47" s="17"/>
      <c r="Y47" s="17"/>
      <c r="Z47" s="17"/>
    </row>
    <row r="48" spans="1:26" ht="35.25" customHeight="1">
      <c r="A48" s="17"/>
      <c r="B48" s="169" t="s">
        <v>131</v>
      </c>
      <c r="C48" s="111"/>
      <c r="D48" s="111"/>
      <c r="E48" s="111"/>
      <c r="F48" s="111"/>
      <c r="G48" s="111"/>
      <c r="H48" s="112"/>
      <c r="I48" s="174"/>
      <c r="J48" s="17"/>
      <c r="K48" s="29"/>
      <c r="L48" s="17"/>
      <c r="M48" s="17"/>
      <c r="N48" s="17"/>
      <c r="O48" s="17"/>
      <c r="P48" s="17"/>
      <c r="Q48" s="31"/>
      <c r="R48" s="31"/>
      <c r="S48" s="31"/>
      <c r="T48" s="31"/>
      <c r="U48" s="31" t="s">
        <v>121</v>
      </c>
      <c r="V48" s="17"/>
      <c r="W48" s="17"/>
      <c r="X48" s="17"/>
      <c r="Y48" s="17"/>
      <c r="Z48" s="17"/>
    </row>
    <row r="49" spans="1:26" ht="35.25" customHeight="1">
      <c r="A49" s="17"/>
      <c r="B49" s="170" t="s">
        <v>119</v>
      </c>
      <c r="C49" s="119"/>
      <c r="D49" s="119"/>
      <c r="E49" s="119"/>
      <c r="F49" s="119"/>
      <c r="G49" s="120"/>
      <c r="H49" s="22" t="s">
        <v>82</v>
      </c>
      <c r="I49" s="174"/>
      <c r="J49" s="17"/>
      <c r="K49" s="29"/>
      <c r="L49" s="17"/>
      <c r="M49" s="17"/>
      <c r="N49" s="17"/>
      <c r="O49" s="17"/>
      <c r="P49" s="17"/>
      <c r="Q49" s="38"/>
      <c r="R49" s="38"/>
      <c r="S49" s="38"/>
      <c r="T49" s="38"/>
      <c r="U49" s="38"/>
      <c r="V49" s="17"/>
      <c r="W49" s="17"/>
      <c r="X49" s="17"/>
      <c r="Y49" s="17"/>
      <c r="Z49" s="17"/>
    </row>
    <row r="50" spans="1:26" ht="35.25" customHeight="1">
      <c r="A50" s="17"/>
      <c r="B50" s="169" t="s">
        <v>132</v>
      </c>
      <c r="C50" s="111"/>
      <c r="D50" s="111"/>
      <c r="E50" s="111"/>
      <c r="F50" s="111"/>
      <c r="G50" s="111"/>
      <c r="H50" s="112"/>
      <c r="I50" s="174"/>
      <c r="J50" s="17"/>
      <c r="K50" s="29"/>
      <c r="L50" s="17"/>
      <c r="M50" s="17"/>
      <c r="N50" s="17"/>
      <c r="O50" s="17"/>
      <c r="P50" s="17"/>
      <c r="Q50" s="38"/>
      <c r="R50" s="38"/>
      <c r="S50" s="38"/>
      <c r="T50" s="38"/>
      <c r="U50" s="38"/>
      <c r="V50" s="17"/>
      <c r="W50" s="17"/>
      <c r="X50" s="17"/>
      <c r="Y50" s="17"/>
      <c r="Z50" s="17"/>
    </row>
    <row r="51" spans="1:26" ht="35.25" customHeight="1">
      <c r="A51" s="17"/>
      <c r="B51" s="170" t="s">
        <v>119</v>
      </c>
      <c r="C51" s="119"/>
      <c r="D51" s="119"/>
      <c r="E51" s="119"/>
      <c r="F51" s="119"/>
      <c r="G51" s="120"/>
      <c r="H51" s="22" t="s">
        <v>80</v>
      </c>
      <c r="I51" s="168"/>
      <c r="J51" s="17"/>
      <c r="K51" s="17"/>
      <c r="L51" s="17"/>
      <c r="M51" s="17"/>
      <c r="N51" s="17"/>
      <c r="O51" s="17"/>
      <c r="P51" s="17"/>
      <c r="Q51" s="17"/>
      <c r="R51" s="17"/>
      <c r="S51" s="17"/>
      <c r="T51" s="17"/>
      <c r="U51" s="17"/>
      <c r="V51" s="17"/>
      <c r="W51" s="17"/>
      <c r="X51" s="17"/>
      <c r="Y51" s="17"/>
      <c r="Z51" s="17"/>
    </row>
    <row r="52" spans="1:26" ht="29.25" customHeight="1">
      <c r="A52" s="17"/>
      <c r="B52" s="171" t="s">
        <v>133</v>
      </c>
      <c r="C52" s="119"/>
      <c r="D52" s="119"/>
      <c r="E52" s="119"/>
      <c r="F52" s="119"/>
      <c r="G52" s="120"/>
      <c r="H52" s="27">
        <f>((COUNTIF(H37,"○")+COUNTIF(H39,"○")+COUNTIF(H41,"○")+COUNTIF(H43,"○"))+COUNTIF(H45,"○")+COUNTIF(H47,"○")+COUNTIF(H49,"○")+COUNTIF(H51,"○"))*1</f>
        <v>5</v>
      </c>
      <c r="I52" s="39" t="s">
        <v>94</v>
      </c>
      <c r="J52" s="17"/>
      <c r="K52" s="17"/>
      <c r="L52" s="17"/>
      <c r="M52" s="17"/>
      <c r="N52" s="17"/>
      <c r="O52" s="17"/>
      <c r="P52" s="17"/>
      <c r="Q52" s="17"/>
      <c r="R52" s="17"/>
      <c r="S52" s="17"/>
      <c r="T52" s="17"/>
      <c r="U52" s="17"/>
      <c r="V52" s="17"/>
      <c r="W52" s="17"/>
      <c r="X52" s="17"/>
      <c r="Y52" s="17"/>
      <c r="Z52" s="17"/>
    </row>
    <row r="53" spans="1:26" ht="35.25" customHeight="1">
      <c r="A53" s="17"/>
      <c r="B53" s="29" t="s">
        <v>112</v>
      </c>
      <c r="C53" s="17"/>
      <c r="D53" s="17"/>
      <c r="E53" s="17"/>
      <c r="F53" s="17"/>
      <c r="G53" s="17"/>
      <c r="H53" s="17"/>
      <c r="I53" s="31" t="s">
        <v>134</v>
      </c>
      <c r="J53" s="17"/>
      <c r="K53" s="17"/>
      <c r="L53" s="17"/>
      <c r="M53" s="17"/>
      <c r="N53" s="17"/>
      <c r="O53" s="17"/>
      <c r="P53" s="17"/>
      <c r="Q53" s="17"/>
      <c r="R53" s="17"/>
      <c r="S53" s="17"/>
      <c r="T53" s="17"/>
      <c r="U53" s="17"/>
      <c r="V53" s="17"/>
      <c r="W53" s="17"/>
      <c r="X53" s="17"/>
      <c r="Y53" s="17"/>
      <c r="Z53" s="17"/>
    </row>
    <row r="54" spans="1:26" ht="27.75" customHeight="1">
      <c r="A54" s="17"/>
      <c r="B54" s="172" t="s">
        <v>135</v>
      </c>
      <c r="C54" s="120"/>
      <c r="D54" s="40" t="s">
        <v>136</v>
      </c>
      <c r="E54" s="41"/>
      <c r="F54" s="41"/>
      <c r="G54" s="41"/>
      <c r="H54" s="41"/>
      <c r="I54" s="41"/>
      <c r="J54" s="41"/>
      <c r="K54" s="41"/>
      <c r="L54" s="42"/>
      <c r="M54" s="43"/>
      <c r="N54" s="17"/>
      <c r="O54" s="17"/>
      <c r="P54" s="17"/>
      <c r="Q54" s="17"/>
      <c r="R54" s="17"/>
      <c r="S54" s="17"/>
      <c r="T54" s="17"/>
      <c r="U54" s="17"/>
      <c r="V54" s="17"/>
      <c r="W54" s="17"/>
      <c r="X54" s="17"/>
      <c r="Y54" s="17"/>
      <c r="Z54" s="17"/>
    </row>
    <row r="55" spans="1:26" ht="35.25" customHeight="1">
      <c r="A55" s="17"/>
      <c r="B55" s="44" t="s">
        <v>137</v>
      </c>
      <c r="C55" s="45"/>
      <c r="D55" s="46" t="s">
        <v>138</v>
      </c>
      <c r="E55" s="46" t="s">
        <v>139</v>
      </c>
      <c r="F55" s="46" t="s">
        <v>140</v>
      </c>
      <c r="G55" s="46" t="s">
        <v>141</v>
      </c>
      <c r="H55" s="46" t="s">
        <v>142</v>
      </c>
      <c r="I55" s="47" t="s">
        <v>143</v>
      </c>
      <c r="J55" s="46"/>
      <c r="K55" s="46" t="s">
        <v>144</v>
      </c>
      <c r="L55" s="48" t="s">
        <v>145</v>
      </c>
      <c r="M55" s="19"/>
      <c r="N55" s="17"/>
      <c r="O55" s="17"/>
      <c r="P55" s="17"/>
      <c r="Q55" s="17"/>
      <c r="R55" s="17"/>
      <c r="S55" s="17"/>
      <c r="T55" s="17"/>
      <c r="U55" s="17"/>
      <c r="V55" s="17"/>
      <c r="W55" s="17"/>
      <c r="X55" s="17"/>
      <c r="Y55" s="17"/>
      <c r="Z55" s="17"/>
    </row>
    <row r="56" spans="1:26" ht="35.25" customHeight="1">
      <c r="A56" s="17"/>
      <c r="B56" s="49" t="s">
        <v>146</v>
      </c>
      <c r="C56" s="50"/>
      <c r="D56" s="51" t="s">
        <v>147</v>
      </c>
      <c r="E56" s="52" t="s">
        <v>148</v>
      </c>
      <c r="F56" s="52" t="s">
        <v>139</v>
      </c>
      <c r="G56" s="52" t="s">
        <v>141</v>
      </c>
      <c r="H56" s="52" t="s">
        <v>149</v>
      </c>
      <c r="I56" s="52" t="s">
        <v>150</v>
      </c>
      <c r="J56" s="52"/>
      <c r="K56" s="52"/>
      <c r="L56" s="53"/>
      <c r="M56" s="17"/>
      <c r="N56" s="17"/>
      <c r="O56" s="54" t="s">
        <v>151</v>
      </c>
      <c r="P56" s="55"/>
      <c r="Q56" s="55"/>
      <c r="R56" s="55"/>
      <c r="S56" s="55"/>
      <c r="T56" s="55"/>
      <c r="U56" s="56"/>
      <c r="V56" s="17"/>
      <c r="W56" s="17"/>
      <c r="X56" s="17"/>
      <c r="Y56" s="17"/>
      <c r="Z56" s="17"/>
    </row>
    <row r="57" spans="1:26" ht="35.25" customHeight="1">
      <c r="A57" s="17"/>
      <c r="B57" s="49" t="s">
        <v>152</v>
      </c>
      <c r="C57" s="50"/>
      <c r="D57" s="52" t="s">
        <v>153</v>
      </c>
      <c r="E57" s="52" t="s">
        <v>138</v>
      </c>
      <c r="F57" s="52" t="s">
        <v>154</v>
      </c>
      <c r="G57" s="52"/>
      <c r="H57" s="52"/>
      <c r="I57" s="52"/>
      <c r="J57" s="52"/>
      <c r="K57" s="52"/>
      <c r="L57" s="57"/>
      <c r="M57" s="58"/>
      <c r="N57" s="58"/>
      <c r="O57" s="150">
        <f>I12+I22+I36+U12+U35+U40+U45</f>
        <v>165</v>
      </c>
      <c r="P57" s="114"/>
      <c r="Q57" s="114"/>
      <c r="R57" s="59"/>
      <c r="S57" s="154" t="s">
        <v>155</v>
      </c>
      <c r="T57" s="114"/>
      <c r="U57" s="155"/>
      <c r="V57" s="60"/>
      <c r="W57" s="17"/>
      <c r="X57" s="17"/>
      <c r="Y57" s="17"/>
      <c r="Z57" s="17"/>
    </row>
    <row r="58" spans="1:26" ht="35.25" customHeight="1">
      <c r="A58" s="17"/>
      <c r="B58" s="49" t="s">
        <v>156</v>
      </c>
      <c r="C58" s="50"/>
      <c r="D58" s="52" t="s">
        <v>153</v>
      </c>
      <c r="E58" s="52" t="s">
        <v>138</v>
      </c>
      <c r="F58" s="52" t="s">
        <v>154</v>
      </c>
      <c r="G58" s="52"/>
      <c r="H58" s="52"/>
      <c r="I58" s="52"/>
      <c r="J58" s="52"/>
      <c r="K58" s="52"/>
      <c r="L58" s="61"/>
      <c r="M58" s="58"/>
      <c r="N58" s="58"/>
      <c r="O58" s="151"/>
      <c r="P58" s="122"/>
      <c r="Q58" s="122"/>
      <c r="R58" s="60"/>
      <c r="S58" s="122"/>
      <c r="T58" s="122"/>
      <c r="U58" s="156"/>
      <c r="V58" s="60"/>
      <c r="W58" s="17"/>
      <c r="X58" s="17"/>
      <c r="Y58" s="17"/>
      <c r="Z58" s="17"/>
    </row>
    <row r="59" spans="1:26" ht="35.25" customHeight="1">
      <c r="A59" s="17"/>
      <c r="B59" s="49" t="s">
        <v>157</v>
      </c>
      <c r="C59" s="50"/>
      <c r="D59" s="51" t="s">
        <v>153</v>
      </c>
      <c r="E59" s="52" t="s">
        <v>158</v>
      </c>
      <c r="F59" s="52"/>
      <c r="G59" s="52"/>
      <c r="H59" s="62"/>
      <c r="I59" s="52"/>
      <c r="J59" s="52"/>
      <c r="K59" s="52"/>
      <c r="L59" s="61"/>
      <c r="M59" s="58"/>
      <c r="N59" s="58"/>
      <c r="O59" s="152"/>
      <c r="P59" s="153"/>
      <c r="Q59" s="153"/>
      <c r="R59" s="63" t="s">
        <v>94</v>
      </c>
      <c r="S59" s="153"/>
      <c r="T59" s="153"/>
      <c r="U59" s="157"/>
      <c r="V59" s="60"/>
      <c r="W59" s="17"/>
      <c r="X59" s="17"/>
      <c r="Y59" s="17"/>
      <c r="Z59" s="17"/>
    </row>
    <row r="60" spans="1:26" ht="35.25" customHeight="1">
      <c r="A60" s="17"/>
      <c r="B60" s="49" t="s">
        <v>159</v>
      </c>
      <c r="C60" s="50"/>
      <c r="D60" s="64" t="s">
        <v>153</v>
      </c>
      <c r="E60" s="65" t="s">
        <v>160</v>
      </c>
      <c r="F60" s="66"/>
      <c r="G60" s="66"/>
      <c r="H60" s="66"/>
      <c r="I60" s="66"/>
      <c r="J60" s="66"/>
      <c r="K60" s="66"/>
      <c r="L60" s="61"/>
      <c r="M60" s="58"/>
      <c r="N60" s="58"/>
      <c r="O60" s="58"/>
      <c r="P60" s="58"/>
      <c r="Q60" s="58"/>
      <c r="R60" s="58"/>
      <c r="S60" s="60"/>
      <c r="T60" s="60"/>
      <c r="U60" s="60"/>
      <c r="V60" s="60"/>
      <c r="W60" s="17"/>
      <c r="X60" s="17"/>
      <c r="Y60" s="17"/>
      <c r="Z60" s="17"/>
    </row>
    <row r="61" spans="1:26" ht="42.75" customHeight="1">
      <c r="A61" s="17"/>
      <c r="B61" s="145" t="s">
        <v>161</v>
      </c>
      <c r="C61" s="146"/>
      <c r="D61" s="20" t="s">
        <v>153</v>
      </c>
      <c r="E61" s="20" t="s">
        <v>158</v>
      </c>
      <c r="F61" s="20"/>
      <c r="G61" s="20"/>
      <c r="H61" s="20"/>
      <c r="I61" s="20"/>
      <c r="J61" s="20"/>
      <c r="K61" s="20"/>
      <c r="L61" s="67"/>
      <c r="M61" s="58"/>
      <c r="N61" s="58"/>
      <c r="O61" s="58"/>
      <c r="P61" s="58"/>
      <c r="Q61" s="58"/>
      <c r="R61" s="58"/>
      <c r="S61" s="60"/>
      <c r="T61" s="60"/>
      <c r="U61" s="60"/>
      <c r="V61" s="60"/>
      <c r="W61" s="17"/>
      <c r="X61" s="17"/>
      <c r="Y61" s="17"/>
      <c r="Z61" s="17"/>
    </row>
    <row r="62" spans="1:26" ht="19.5" customHeight="1">
      <c r="A62" s="17"/>
      <c r="B62" s="17"/>
      <c r="C62" s="17"/>
      <c r="D62" s="17"/>
      <c r="E62" s="17"/>
      <c r="F62" s="17"/>
      <c r="G62" s="17"/>
      <c r="H62" s="17"/>
      <c r="I62" s="17"/>
      <c r="J62" s="17"/>
      <c r="K62" s="17"/>
      <c r="L62" s="17"/>
      <c r="M62" s="17"/>
      <c r="N62" s="17"/>
      <c r="O62" s="58"/>
      <c r="P62" s="58"/>
      <c r="Q62" s="58"/>
      <c r="R62" s="58"/>
      <c r="S62" s="60"/>
      <c r="T62" s="60"/>
      <c r="U62" s="60"/>
      <c r="V62" s="17"/>
      <c r="W62" s="17"/>
      <c r="X62" s="17"/>
      <c r="Y62" s="17"/>
      <c r="Z62" s="17"/>
    </row>
    <row r="63" spans="1:26" ht="41.25" customHeight="1">
      <c r="A63" s="17"/>
      <c r="B63" s="17"/>
      <c r="C63" s="17"/>
      <c r="D63" s="17"/>
      <c r="E63" s="17"/>
      <c r="F63" s="17"/>
      <c r="G63" s="17"/>
      <c r="H63" s="17"/>
      <c r="I63" s="17"/>
      <c r="J63" s="17"/>
      <c r="K63" s="17"/>
      <c r="L63" s="17"/>
      <c r="M63" s="17"/>
      <c r="N63" s="17"/>
      <c r="O63" s="58"/>
      <c r="P63" s="58"/>
      <c r="Q63" s="58"/>
      <c r="R63" s="58"/>
      <c r="S63" s="60"/>
      <c r="T63" s="60"/>
      <c r="U63" s="60"/>
      <c r="V63" s="17"/>
      <c r="W63" s="17"/>
      <c r="X63" s="17"/>
      <c r="Y63" s="17"/>
      <c r="Z63" s="17"/>
    </row>
    <row r="64" spans="1:26" ht="19.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9.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9.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9.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9.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9.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9.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9.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9.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9.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9.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9.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9.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9.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9.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9.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9.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9.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9.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9.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9.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9.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9.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9.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9.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9.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9.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9.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9.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9.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9.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9.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9.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9.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9.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9.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9.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9.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9.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9.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9.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9.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9.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9.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9.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9.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9.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9.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9.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9.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9.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9.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9.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9.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9.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9.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9.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9.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9.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9.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9.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9.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9.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9.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9.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9.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9.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9.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9.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9.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9.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9.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9.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9.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9.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9.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21"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21"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21"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21"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21"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21"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21"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21"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21"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21"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21"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21"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21"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21"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21"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21"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21"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21"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21"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21"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21"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21"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21"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21"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21"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21"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21"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21"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21"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21"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21"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21"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21"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21"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21"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21"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21"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21"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21"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21"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21"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21"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21"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21"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21"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21"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21"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21"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21"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21"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21"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21"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21"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21"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21"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21"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21"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21"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21"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21"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21"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21"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21"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21"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21"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21"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21"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21"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21"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21"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21"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21"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21"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21"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21"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21"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21"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21"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21"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21"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21"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21"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21"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21"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21"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21"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21"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21"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21"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21"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21"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21"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21"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21"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21"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21"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21"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21"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21"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21"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21"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21"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21"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21"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21"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21"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21"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21"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21"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21"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21"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21"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21"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21"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21"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21"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21"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21"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21"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21"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21"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21"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21"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21"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21"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21"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21"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21"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21"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21"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21"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21"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21"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21"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21"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21"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21"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21"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21"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21"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21"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21"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21"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21"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21"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21"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21"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21"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21"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21"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21"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21"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21"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21"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21"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21"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21"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21"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21"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21"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21"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21"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21"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21"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21"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21"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21"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21"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21"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21"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21"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21"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21"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21"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21"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21"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21"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21"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21"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21"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21"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21"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21"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21"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21"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21"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21"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21"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21"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21"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21"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21"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21"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21"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21"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21"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21"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21"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21"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21"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21"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21"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21"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21"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21"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21"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21"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21"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21"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21"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21"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21"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21"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21"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21"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21"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21"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21"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21"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21"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21"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21"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21"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21"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21"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21"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21"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21"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21"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21"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21"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21"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21"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21"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21"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21"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21"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21"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21"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21"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21"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21"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21"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21"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21"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21"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21"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21"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21"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21"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21"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21"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21"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21"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21"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21"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21"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21"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21"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21"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21"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21"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21"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21"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21"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21"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21"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21"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21"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21"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21"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21"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21"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21"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21"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21"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21"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21"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21"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21"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21"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21"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21"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21"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21"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21"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21"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21"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21"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21"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21"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21"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21"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21"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21"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21"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21"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21"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21"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21"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21"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21"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21"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21"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21"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21"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21"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21"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21"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21"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21"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21"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21"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21"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21"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21"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21"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21"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21"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21"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21"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21"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21"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21"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21"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21"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21"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21"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21"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21"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21"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21"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21"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21"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21"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21"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21"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21"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21"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21"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21"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21"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21"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21"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21"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21"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21"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21"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21"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21"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21"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21"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21"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21"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21"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21"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21"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21"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21"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21"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21"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21"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21"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21"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21"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21"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21"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21"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21"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21"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21"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21"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21"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21"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21"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21"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21"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21"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21"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21"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21"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21"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21"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21"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21"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21"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21"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21"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21"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21"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21"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21"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21"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21"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21"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21"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21"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21"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21"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21"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21"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21"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21"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21"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21"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21"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21"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21"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21"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21"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21"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21"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21"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21"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21"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21"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21"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21"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21"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21"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21"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21"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21"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21"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21"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21"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21"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21"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21"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21"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21"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21"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21"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21"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21"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21"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21"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21"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21"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21"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21"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21"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21"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21"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21"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21"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21"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21"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21"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21"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21"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21"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21"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21"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21"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21"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21"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21"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21"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21"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21"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21"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21"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21"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21"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21"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21"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21"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21"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21"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21"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21"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21"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21"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21"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21"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21"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21"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21"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21"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21"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21"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21"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21"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21"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21"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21"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21"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21"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21"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21"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21"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21"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21"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21"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21"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21"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21"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21"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21"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21"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21"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21"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21"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21"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21"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21"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21"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21"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21"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21"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21"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21"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21"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21"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21"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21"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21"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21"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21"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21"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21"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21"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21"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21"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21"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21"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21"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21"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21"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21"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21"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21"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21"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21"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21"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21"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21"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21"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21"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21"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21"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21"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21"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21"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21"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21"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21"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21"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21"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21"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21"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21"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21"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21"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21"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21"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21"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21"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21"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21"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21"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21"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21"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21"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21"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21"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21"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21"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21"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21"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21"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21"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21"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21"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21"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21"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21"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21"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21"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21"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21"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21"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21"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21"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21"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21"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21"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21"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21"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21"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21"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21"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21"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21"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21"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21"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21"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21"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21"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21"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21"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21"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21"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21"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21"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21"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21"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21"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21"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21"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21"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21"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21"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21"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21"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21"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21"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21"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21"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21"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21"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21"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21"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21"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21"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21"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21"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21"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21"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21"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21"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21"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21"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21"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21"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21"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21"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21"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21"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21"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21"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21"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21"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21"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21"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21"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21"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21"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21"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21"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21"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21"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21"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21"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21"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21"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21"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21"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21"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21"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21"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21"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21"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21"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21"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21"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21"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21"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21"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21"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21"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21"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21"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21"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21"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21"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21"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21"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21"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21"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21"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21"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21"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21"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21"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21"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21"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21"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21"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21"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21"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21"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21"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21"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21"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21"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21"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21"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21"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21"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21"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21"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21"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21"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21"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21"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21"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21"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21"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21"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21"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21"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21"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21"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21"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21"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21"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21"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21"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21"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21"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21"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21"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21"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21"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21"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21"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21"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21"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21"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21"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21"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21"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21"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21"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21"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21"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21"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21"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21"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21"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21"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21"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21"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21"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21"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21"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21"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21"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21"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21"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21"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21"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21"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21"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21"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21"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21"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21"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21"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21"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21"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21"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21"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21"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21"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21"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21"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21"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21"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21"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21"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21"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21"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21"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21"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21"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21"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21"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21"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21"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21"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21"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21"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21"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21"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21"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21"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21"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21"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21"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21"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21"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21"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21"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21"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21"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21"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21"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21"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21"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21"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21"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21"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21"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21"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21"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21"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21"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21"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21"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21"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21"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21"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21"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21"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21"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21"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21"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21"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21"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21"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21"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21"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21"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21"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21"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21"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21"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21"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21"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21"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21"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21"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21"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21"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21"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21"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21"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21"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21"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21"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21"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21"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21"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21"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21"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21"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21"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21"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21"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21"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21"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21"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21"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21"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21"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21"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21"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21"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96">
    <mergeCell ref="T1:U1"/>
    <mergeCell ref="O3:P3"/>
    <mergeCell ref="B5:U5"/>
    <mergeCell ref="B7:C7"/>
    <mergeCell ref="D7:I7"/>
    <mergeCell ref="K7:L7"/>
    <mergeCell ref="M7:U7"/>
    <mergeCell ref="B8:C8"/>
    <mergeCell ref="D8:I8"/>
    <mergeCell ref="K8:L8"/>
    <mergeCell ref="M8:U8"/>
    <mergeCell ref="B9:C9"/>
    <mergeCell ref="K9:L9"/>
    <mergeCell ref="M9:U9"/>
    <mergeCell ref="B17:G17"/>
    <mergeCell ref="K17:S17"/>
    <mergeCell ref="B18:G18"/>
    <mergeCell ref="K18:T18"/>
    <mergeCell ref="K12:T12"/>
    <mergeCell ref="K13:S13"/>
    <mergeCell ref="B14:G14"/>
    <mergeCell ref="K14:T14"/>
    <mergeCell ref="B15:G15"/>
    <mergeCell ref="K15:S15"/>
    <mergeCell ref="B16:G16"/>
    <mergeCell ref="K16:T16"/>
    <mergeCell ref="B19:G19"/>
    <mergeCell ref="K19:S19"/>
    <mergeCell ref="B20:I20"/>
    <mergeCell ref="K20:T20"/>
    <mergeCell ref="B21:I21"/>
    <mergeCell ref="K21:S22"/>
    <mergeCell ref="T21:T22"/>
    <mergeCell ref="B22:G23"/>
    <mergeCell ref="H22:H23"/>
    <mergeCell ref="K23:T23"/>
    <mergeCell ref="H24:H25"/>
    <mergeCell ref="K24:S25"/>
    <mergeCell ref="T24:T25"/>
    <mergeCell ref="B26:G27"/>
    <mergeCell ref="D9:I9"/>
    <mergeCell ref="B11:I11"/>
    <mergeCell ref="K11:U11"/>
    <mergeCell ref="B12:G12"/>
    <mergeCell ref="I12:I18"/>
    <mergeCell ref="U12:U31"/>
    <mergeCell ref="I22:I32"/>
    <mergeCell ref="K32:S32"/>
    <mergeCell ref="B32:G33"/>
    <mergeCell ref="H32:H33"/>
    <mergeCell ref="B13:G13"/>
    <mergeCell ref="B24:G25"/>
    <mergeCell ref="B34:I34"/>
    <mergeCell ref="K34:U34"/>
    <mergeCell ref="K35:S37"/>
    <mergeCell ref="T35:T37"/>
    <mergeCell ref="U35:U36"/>
    <mergeCell ref="H26:H27"/>
    <mergeCell ref="K26:T26"/>
    <mergeCell ref="K27:S28"/>
    <mergeCell ref="T27:T28"/>
    <mergeCell ref="B28:G29"/>
    <mergeCell ref="H28:H29"/>
    <mergeCell ref="K29:T29"/>
    <mergeCell ref="B30:G31"/>
    <mergeCell ref="H30:H31"/>
    <mergeCell ref="K30:S31"/>
    <mergeCell ref="T30:T31"/>
    <mergeCell ref="B42:H42"/>
    <mergeCell ref="B35:I35"/>
    <mergeCell ref="B36:H36"/>
    <mergeCell ref="I36:I51"/>
    <mergeCell ref="B37:G37"/>
    <mergeCell ref="B38:H38"/>
    <mergeCell ref="B39:G39"/>
    <mergeCell ref="B41:G41"/>
    <mergeCell ref="B43:G43"/>
    <mergeCell ref="B45:G45"/>
    <mergeCell ref="B47:G47"/>
    <mergeCell ref="B48:H48"/>
    <mergeCell ref="B61:C61"/>
    <mergeCell ref="T45:T47"/>
    <mergeCell ref="O57:Q59"/>
    <mergeCell ref="S57:U59"/>
    <mergeCell ref="K39:U39"/>
    <mergeCell ref="K40:S42"/>
    <mergeCell ref="T40:T42"/>
    <mergeCell ref="U40:U41"/>
    <mergeCell ref="K44:U44"/>
    <mergeCell ref="K45:S47"/>
    <mergeCell ref="U45:U46"/>
    <mergeCell ref="B51:G51"/>
    <mergeCell ref="B52:G52"/>
    <mergeCell ref="B54:C54"/>
    <mergeCell ref="B49:G49"/>
    <mergeCell ref="B50:H50"/>
  </mergeCells>
  <phoneticPr fontId="39"/>
  <conditionalFormatting sqref="D55">
    <cfRule type="expression" dxfId="30" priority="1">
      <formula>$I$12=5</formula>
    </cfRule>
  </conditionalFormatting>
  <conditionalFormatting sqref="D56">
    <cfRule type="expression" dxfId="29" priority="2">
      <formula>$I$22=-20</formula>
    </cfRule>
  </conditionalFormatting>
  <conditionalFormatting sqref="D57">
    <cfRule type="expression" dxfId="28" priority="3">
      <formula>$I$36=0</formula>
    </cfRule>
  </conditionalFormatting>
  <conditionalFormatting sqref="D58">
    <cfRule type="expression" dxfId="27" priority="4">
      <formula>$U$12=0</formula>
    </cfRule>
  </conditionalFormatting>
  <conditionalFormatting sqref="D59">
    <cfRule type="expression" dxfId="26" priority="5">
      <formula>$U$35=0</formula>
    </cfRule>
  </conditionalFormatting>
  <conditionalFormatting sqref="D60">
    <cfRule type="expression" dxfId="25" priority="6">
      <formula>$U$40=0</formula>
    </cfRule>
  </conditionalFormatting>
  <conditionalFormatting sqref="D61">
    <cfRule type="expression" dxfId="24" priority="7">
      <formula>$U$45=0</formula>
    </cfRule>
  </conditionalFormatting>
  <conditionalFormatting sqref="E55">
    <cfRule type="expression" dxfId="23" priority="8">
      <formula>$I$12=20</formula>
    </cfRule>
  </conditionalFormatting>
  <conditionalFormatting sqref="E56">
    <cfRule type="expression" dxfId="22" priority="9">
      <formula>$I$22=-10</formula>
    </cfRule>
  </conditionalFormatting>
  <conditionalFormatting sqref="E57">
    <cfRule type="expression" dxfId="21" priority="10">
      <formula>$I$36=5</formula>
    </cfRule>
  </conditionalFormatting>
  <conditionalFormatting sqref="E58">
    <cfRule type="expression" dxfId="20" priority="11">
      <formula>$U$12=5</formula>
    </cfRule>
  </conditionalFormatting>
  <conditionalFormatting sqref="E59">
    <cfRule type="expression" dxfId="19" priority="12">
      <formula>$U$35=10</formula>
    </cfRule>
  </conditionalFormatting>
  <conditionalFormatting sqref="E60">
    <cfRule type="expression" dxfId="18" priority="13">
      <formula>U40=-50</formula>
    </cfRule>
  </conditionalFormatting>
  <conditionalFormatting sqref="E61">
    <cfRule type="expression" dxfId="17" priority="14">
      <formula>$U$45=10</formula>
    </cfRule>
  </conditionalFormatting>
  <conditionalFormatting sqref="F55">
    <cfRule type="expression" dxfId="16" priority="15">
      <formula>$I$12=30</formula>
    </cfRule>
  </conditionalFormatting>
  <conditionalFormatting sqref="F56">
    <cfRule type="expression" dxfId="15" priority="16">
      <formula>$I$22=20</formula>
    </cfRule>
  </conditionalFormatting>
  <conditionalFormatting sqref="F57">
    <cfRule type="expression" dxfId="14" priority="17">
      <formula>$I$36=15</formula>
    </cfRule>
  </conditionalFormatting>
  <conditionalFormatting sqref="F58">
    <cfRule type="expression" dxfId="13" priority="18">
      <formula>$U$12=15</formula>
    </cfRule>
  </conditionalFormatting>
  <conditionalFormatting sqref="G55">
    <cfRule type="expression" dxfId="12" priority="19">
      <formula>$I$12=40</formula>
    </cfRule>
  </conditionalFormatting>
  <conditionalFormatting sqref="G56">
    <cfRule type="expression" dxfId="11" priority="20">
      <formula>$I$22=40</formula>
    </cfRule>
  </conditionalFormatting>
  <conditionalFormatting sqref="H55">
    <cfRule type="expression" dxfId="10" priority="21">
      <formula>$I$12=55</formula>
    </cfRule>
  </conditionalFormatting>
  <conditionalFormatting sqref="H56">
    <cfRule type="expression" dxfId="9" priority="22">
      <formula>$I$22=50</formula>
    </cfRule>
  </conditionalFormatting>
  <conditionalFormatting sqref="H57">
    <cfRule type="expression" dxfId="8" priority="23">
      <formula>$I$36=25</formula>
    </cfRule>
  </conditionalFormatting>
  <conditionalFormatting sqref="H58">
    <cfRule type="expression" dxfId="7" priority="24">
      <formula>$U$12=25</formula>
    </cfRule>
  </conditionalFormatting>
  <conditionalFormatting sqref="I55">
    <cfRule type="expression" dxfId="6" priority="25">
      <formula>$I$12=65</formula>
    </cfRule>
  </conditionalFormatting>
  <conditionalFormatting sqref="I56">
    <cfRule type="expression" dxfId="5" priority="26">
      <formula>$I$22=60</formula>
    </cfRule>
  </conditionalFormatting>
  <conditionalFormatting sqref="J56:K56">
    <cfRule type="expression" dxfId="4" priority="27">
      <formula>#REF!=40</formula>
    </cfRule>
  </conditionalFormatting>
  <conditionalFormatting sqref="J57:K57">
    <cfRule type="expression" dxfId="3" priority="28">
      <formula>$I$36=35</formula>
    </cfRule>
  </conditionalFormatting>
  <conditionalFormatting sqref="J58:K58">
    <cfRule type="expression" dxfId="2" priority="29">
      <formula>$U$12=35</formula>
    </cfRule>
  </conditionalFormatting>
  <conditionalFormatting sqref="K55">
    <cfRule type="expression" dxfId="1" priority="30">
      <formula>$I$12=80</formula>
    </cfRule>
  </conditionalFormatting>
  <conditionalFormatting sqref="L55">
    <cfRule type="expression" dxfId="0" priority="31">
      <formula>$I$12=90</formula>
    </cfRule>
  </conditionalFormatting>
  <dataValidations count="1">
    <dataValidation type="list" allowBlank="1" showErrorMessage="1" sqref="T13 T15 T17 H12:H19 T19 T21 H22 H24 T24 H26 T27 H28 H30 T30 H32 T35 H37 H39 T40 H41 H43 H45 T45 H47 H49 H51" xr:uid="{00000000-0002-0000-0300-000000000000}">
      <formula1>"○"</formula1>
    </dataValidation>
  </dataValidations>
  <pageMargins left="0.23622047244094491" right="0.23622047244094491" top="0.74803149606299213" bottom="0.74803149606299213"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1000"/>
  <sheetViews>
    <sheetView topLeftCell="A30" workbookViewId="0">
      <selection activeCell="V43" sqref="V43"/>
    </sheetView>
  </sheetViews>
  <sheetFormatPr defaultColWidth="14.42578125" defaultRowHeight="15" customHeight="1"/>
  <cols>
    <col min="1" max="1" width="2.42578125" customWidth="1"/>
    <col min="2" max="44" width="2.85546875" customWidth="1"/>
    <col min="45" max="45" width="2.42578125" customWidth="1"/>
  </cols>
  <sheetData>
    <row r="1" spans="1:45" ht="12"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207" t="s">
        <v>162</v>
      </c>
      <c r="AP1" s="119"/>
      <c r="AQ1" s="119"/>
      <c r="AR1" s="119"/>
      <c r="AS1" s="120"/>
    </row>
    <row r="2" spans="1:45" ht="3"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1:45" ht="12" customHeight="1">
      <c r="A3" s="69"/>
      <c r="B3" s="208" t="s">
        <v>163</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7"/>
      <c r="AS3" s="68"/>
    </row>
    <row r="4" spans="1:45" ht="12" customHeight="1">
      <c r="A4" s="68"/>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68"/>
    </row>
    <row r="5" spans="1:45" ht="12" customHeight="1">
      <c r="A5" s="69"/>
      <c r="B5" s="209" t="s">
        <v>75</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210"/>
      <c r="AS5" s="68"/>
    </row>
    <row r="6" spans="1:45" ht="5.25" customHeight="1">
      <c r="A6" s="68"/>
      <c r="B6" s="71"/>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72"/>
      <c r="AS6" s="68"/>
    </row>
    <row r="7" spans="1:45" ht="13.5" customHeight="1">
      <c r="A7" s="68"/>
      <c r="B7" s="71"/>
      <c r="C7" s="68" t="s">
        <v>164</v>
      </c>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72"/>
      <c r="AS7" s="68"/>
    </row>
    <row r="8" spans="1:45" ht="11.25" customHeight="1">
      <c r="A8" s="68"/>
      <c r="B8" s="71"/>
      <c r="C8" s="202" t="s">
        <v>165</v>
      </c>
      <c r="D8" s="114"/>
      <c r="E8" s="114"/>
      <c r="F8" s="114"/>
      <c r="G8" s="114"/>
      <c r="H8" s="114"/>
      <c r="I8" s="115"/>
      <c r="J8" s="199">
        <v>22905</v>
      </c>
      <c r="K8" s="114"/>
      <c r="L8" s="114"/>
      <c r="M8" s="114"/>
      <c r="N8" s="114"/>
      <c r="O8" s="114"/>
      <c r="P8" s="115"/>
      <c r="Q8" s="68"/>
      <c r="R8" s="68"/>
      <c r="S8" s="198" t="s">
        <v>166</v>
      </c>
      <c r="T8" s="114"/>
      <c r="U8" s="114"/>
      <c r="V8" s="114"/>
      <c r="W8" s="114"/>
      <c r="X8" s="115"/>
      <c r="Y8" s="199">
        <v>4518</v>
      </c>
      <c r="Z8" s="114"/>
      <c r="AA8" s="114"/>
      <c r="AB8" s="114"/>
      <c r="AC8" s="114"/>
      <c r="AD8" s="115"/>
      <c r="AE8" s="73"/>
      <c r="AF8" s="74"/>
      <c r="AG8" s="203" t="s">
        <v>167</v>
      </c>
      <c r="AH8" s="114"/>
      <c r="AI8" s="114"/>
      <c r="AJ8" s="115"/>
      <c r="AK8" s="206">
        <f>J8/Y8</f>
        <v>5.069721115537849</v>
      </c>
      <c r="AL8" s="114"/>
      <c r="AM8" s="114"/>
      <c r="AN8" s="114"/>
      <c r="AO8" s="114"/>
      <c r="AP8" s="115"/>
      <c r="AQ8" s="68"/>
      <c r="AR8" s="72"/>
      <c r="AS8" s="68"/>
    </row>
    <row r="9" spans="1:45" ht="11.25" customHeight="1">
      <c r="A9" s="68"/>
      <c r="B9" s="71"/>
      <c r="C9" s="127"/>
      <c r="D9" s="122"/>
      <c r="E9" s="122"/>
      <c r="F9" s="122"/>
      <c r="G9" s="122"/>
      <c r="H9" s="122"/>
      <c r="I9" s="123"/>
      <c r="J9" s="127"/>
      <c r="K9" s="122"/>
      <c r="L9" s="122"/>
      <c r="M9" s="122"/>
      <c r="N9" s="122"/>
      <c r="O9" s="122"/>
      <c r="P9" s="123"/>
      <c r="Q9" s="68"/>
      <c r="R9" s="73"/>
      <c r="S9" s="127"/>
      <c r="T9" s="122"/>
      <c r="U9" s="122"/>
      <c r="V9" s="122"/>
      <c r="W9" s="122"/>
      <c r="X9" s="123"/>
      <c r="Y9" s="127"/>
      <c r="Z9" s="122"/>
      <c r="AA9" s="122"/>
      <c r="AB9" s="122"/>
      <c r="AC9" s="122"/>
      <c r="AD9" s="123"/>
      <c r="AE9" s="73"/>
      <c r="AF9" s="74"/>
      <c r="AG9" s="204"/>
      <c r="AH9" s="122"/>
      <c r="AI9" s="122"/>
      <c r="AJ9" s="123"/>
      <c r="AK9" s="127"/>
      <c r="AL9" s="122"/>
      <c r="AM9" s="122"/>
      <c r="AN9" s="122"/>
      <c r="AO9" s="122"/>
      <c r="AP9" s="123"/>
      <c r="AQ9" s="68"/>
      <c r="AR9" s="72"/>
      <c r="AS9" s="68"/>
    </row>
    <row r="10" spans="1:45" ht="11.25" customHeight="1">
      <c r="A10" s="68"/>
      <c r="B10" s="71"/>
      <c r="C10" s="116"/>
      <c r="D10" s="111"/>
      <c r="E10" s="111"/>
      <c r="F10" s="111"/>
      <c r="G10" s="111"/>
      <c r="H10" s="111"/>
      <c r="I10" s="112"/>
      <c r="J10" s="116"/>
      <c r="K10" s="111"/>
      <c r="L10" s="111"/>
      <c r="M10" s="111"/>
      <c r="N10" s="111"/>
      <c r="O10" s="111"/>
      <c r="P10" s="112"/>
      <c r="Q10" s="68" t="s">
        <v>168</v>
      </c>
      <c r="R10" s="73"/>
      <c r="S10" s="116"/>
      <c r="T10" s="111"/>
      <c r="U10" s="111"/>
      <c r="V10" s="111"/>
      <c r="W10" s="111"/>
      <c r="X10" s="112"/>
      <c r="Y10" s="116"/>
      <c r="Z10" s="111"/>
      <c r="AA10" s="111"/>
      <c r="AB10" s="111"/>
      <c r="AC10" s="111"/>
      <c r="AD10" s="112"/>
      <c r="AE10" s="68" t="s">
        <v>169</v>
      </c>
      <c r="AF10" s="74"/>
      <c r="AG10" s="205"/>
      <c r="AH10" s="111"/>
      <c r="AI10" s="111"/>
      <c r="AJ10" s="112"/>
      <c r="AK10" s="116"/>
      <c r="AL10" s="111"/>
      <c r="AM10" s="111"/>
      <c r="AN10" s="111"/>
      <c r="AO10" s="111"/>
      <c r="AP10" s="112"/>
      <c r="AQ10" s="68" t="s">
        <v>168</v>
      </c>
      <c r="AR10" s="72"/>
      <c r="AS10" s="68"/>
    </row>
    <row r="11" spans="1:45" ht="6" customHeight="1">
      <c r="A11" s="68"/>
      <c r="B11" s="71"/>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72"/>
      <c r="AS11" s="68"/>
    </row>
    <row r="12" spans="1:45" ht="13.5" customHeight="1">
      <c r="A12" s="69"/>
      <c r="B12" s="192" t="s">
        <v>97</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4"/>
      <c r="AS12" s="68"/>
    </row>
    <row r="13" spans="1:45" ht="17.25" customHeight="1">
      <c r="A13" s="68"/>
      <c r="B13" s="71" t="s">
        <v>80</v>
      </c>
      <c r="C13" s="68" t="s">
        <v>170</v>
      </c>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72"/>
      <c r="AS13" s="68"/>
    </row>
    <row r="14" spans="1:45" ht="13.5" customHeight="1">
      <c r="A14" s="68"/>
      <c r="B14" s="71"/>
      <c r="C14" s="68" t="s">
        <v>171</v>
      </c>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72"/>
      <c r="AS14" s="68"/>
    </row>
    <row r="15" spans="1:45" ht="13.5" customHeight="1">
      <c r="A15" s="68"/>
      <c r="B15" s="71"/>
      <c r="C15" s="198" t="s">
        <v>172</v>
      </c>
      <c r="D15" s="114"/>
      <c r="E15" s="114"/>
      <c r="F15" s="114"/>
      <c r="G15" s="115"/>
      <c r="H15" s="199">
        <v>2072404</v>
      </c>
      <c r="I15" s="114"/>
      <c r="J15" s="114"/>
      <c r="K15" s="114"/>
      <c r="L15" s="114"/>
      <c r="M15" s="114"/>
      <c r="N15" s="114"/>
      <c r="O15" s="114"/>
      <c r="P15" s="115"/>
      <c r="Q15" s="68"/>
      <c r="R15" s="68"/>
      <c r="S15" s="198" t="s">
        <v>173</v>
      </c>
      <c r="T15" s="114"/>
      <c r="U15" s="114"/>
      <c r="V15" s="114"/>
      <c r="W15" s="115"/>
      <c r="X15" s="199">
        <v>18939393</v>
      </c>
      <c r="Y15" s="114"/>
      <c r="Z15" s="114"/>
      <c r="AA15" s="114"/>
      <c r="AB15" s="114"/>
      <c r="AC15" s="114"/>
      <c r="AD15" s="115"/>
      <c r="AE15" s="68"/>
      <c r="AF15" s="68"/>
      <c r="AG15" s="200" t="s">
        <v>174</v>
      </c>
      <c r="AH15" s="115"/>
      <c r="AI15" s="201">
        <v>-16866989</v>
      </c>
      <c r="AJ15" s="114"/>
      <c r="AK15" s="114"/>
      <c r="AL15" s="114"/>
      <c r="AM15" s="114"/>
      <c r="AN15" s="114"/>
      <c r="AO15" s="114"/>
      <c r="AP15" s="115"/>
      <c r="AQ15" s="68"/>
      <c r="AR15" s="72"/>
      <c r="AS15" s="68"/>
    </row>
    <row r="16" spans="1:45" ht="13.5" customHeight="1">
      <c r="A16" s="68"/>
      <c r="B16" s="71"/>
      <c r="C16" s="116"/>
      <c r="D16" s="111"/>
      <c r="E16" s="111"/>
      <c r="F16" s="111"/>
      <c r="G16" s="112"/>
      <c r="H16" s="116"/>
      <c r="I16" s="111"/>
      <c r="J16" s="111"/>
      <c r="K16" s="111"/>
      <c r="L16" s="111"/>
      <c r="M16" s="111"/>
      <c r="N16" s="111"/>
      <c r="O16" s="111"/>
      <c r="P16" s="112"/>
      <c r="Q16" s="75" t="s">
        <v>175</v>
      </c>
      <c r="R16" s="68"/>
      <c r="S16" s="116"/>
      <c r="T16" s="111"/>
      <c r="U16" s="111"/>
      <c r="V16" s="111"/>
      <c r="W16" s="112"/>
      <c r="X16" s="116"/>
      <c r="Y16" s="111"/>
      <c r="Z16" s="111"/>
      <c r="AA16" s="111"/>
      <c r="AB16" s="111"/>
      <c r="AC16" s="111"/>
      <c r="AD16" s="112"/>
      <c r="AE16" s="68" t="s">
        <v>175</v>
      </c>
      <c r="AF16" s="68"/>
      <c r="AG16" s="116"/>
      <c r="AH16" s="112"/>
      <c r="AI16" s="116"/>
      <c r="AJ16" s="111"/>
      <c r="AK16" s="111"/>
      <c r="AL16" s="111"/>
      <c r="AM16" s="111"/>
      <c r="AN16" s="111"/>
      <c r="AO16" s="111"/>
      <c r="AP16" s="112"/>
      <c r="AQ16" s="68" t="s">
        <v>175</v>
      </c>
      <c r="AR16" s="72"/>
      <c r="AS16" s="68"/>
    </row>
    <row r="17" spans="1:45" ht="4.5" customHeight="1">
      <c r="A17" s="68"/>
      <c r="B17" s="71"/>
      <c r="C17" s="68"/>
      <c r="D17" s="68"/>
      <c r="E17" s="68"/>
      <c r="F17" s="68"/>
      <c r="G17" s="68"/>
      <c r="H17" s="68"/>
      <c r="I17" s="76"/>
      <c r="J17" s="68"/>
      <c r="K17" s="68"/>
      <c r="L17" s="68"/>
      <c r="M17" s="68"/>
      <c r="N17" s="68"/>
      <c r="O17" s="68"/>
      <c r="P17" s="68"/>
      <c r="Q17" s="68"/>
      <c r="R17" s="68"/>
      <c r="S17" s="76"/>
      <c r="T17" s="76"/>
      <c r="U17" s="76"/>
      <c r="V17" s="76"/>
      <c r="W17" s="68"/>
      <c r="X17" s="68"/>
      <c r="Y17" s="68"/>
      <c r="Z17" s="68"/>
      <c r="AA17" s="68"/>
      <c r="AB17" s="68"/>
      <c r="AC17" s="68"/>
      <c r="AD17" s="68"/>
      <c r="AE17" s="68"/>
      <c r="AF17" s="68"/>
      <c r="AG17" s="68"/>
      <c r="AH17" s="68"/>
      <c r="AI17" s="68"/>
      <c r="AJ17" s="68"/>
      <c r="AK17" s="68"/>
      <c r="AL17" s="68"/>
      <c r="AM17" s="68"/>
      <c r="AN17" s="68"/>
      <c r="AO17" s="68"/>
      <c r="AP17" s="68"/>
      <c r="AQ17" s="68"/>
      <c r="AR17" s="72"/>
      <c r="AS17" s="68"/>
    </row>
    <row r="18" spans="1:45" ht="13.5" customHeight="1">
      <c r="A18" s="68"/>
      <c r="B18" s="71"/>
      <c r="C18" s="68" t="s">
        <v>176</v>
      </c>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72"/>
      <c r="AS18" s="68"/>
    </row>
    <row r="19" spans="1:45" ht="13.5" customHeight="1">
      <c r="A19" s="68"/>
      <c r="B19" s="71"/>
      <c r="C19" s="198" t="s">
        <v>172</v>
      </c>
      <c r="D19" s="114"/>
      <c r="E19" s="114"/>
      <c r="F19" s="114"/>
      <c r="G19" s="115"/>
      <c r="H19" s="199">
        <v>18074214</v>
      </c>
      <c r="I19" s="114"/>
      <c r="J19" s="114"/>
      <c r="K19" s="114"/>
      <c r="L19" s="114"/>
      <c r="M19" s="114"/>
      <c r="N19" s="114"/>
      <c r="O19" s="114"/>
      <c r="P19" s="115"/>
      <c r="Q19" s="68"/>
      <c r="R19" s="68"/>
      <c r="S19" s="198" t="s">
        <v>173</v>
      </c>
      <c r="T19" s="114"/>
      <c r="U19" s="114"/>
      <c r="V19" s="114"/>
      <c r="W19" s="115"/>
      <c r="X19" s="199">
        <v>16855856</v>
      </c>
      <c r="Y19" s="114"/>
      <c r="Z19" s="114"/>
      <c r="AA19" s="114"/>
      <c r="AB19" s="114"/>
      <c r="AC19" s="114"/>
      <c r="AD19" s="115"/>
      <c r="AE19" s="68"/>
      <c r="AF19" s="68"/>
      <c r="AG19" s="200" t="s">
        <v>174</v>
      </c>
      <c r="AH19" s="115"/>
      <c r="AI19" s="201">
        <v>1218358</v>
      </c>
      <c r="AJ19" s="114"/>
      <c r="AK19" s="114"/>
      <c r="AL19" s="114"/>
      <c r="AM19" s="114"/>
      <c r="AN19" s="114"/>
      <c r="AO19" s="114"/>
      <c r="AP19" s="115"/>
      <c r="AQ19" s="68"/>
      <c r="AR19" s="72"/>
      <c r="AS19" s="68"/>
    </row>
    <row r="20" spans="1:45" ht="13.5" customHeight="1">
      <c r="A20" s="68"/>
      <c r="B20" s="71"/>
      <c r="C20" s="116"/>
      <c r="D20" s="111"/>
      <c r="E20" s="111"/>
      <c r="F20" s="111"/>
      <c r="G20" s="112"/>
      <c r="H20" s="116"/>
      <c r="I20" s="111"/>
      <c r="J20" s="111"/>
      <c r="K20" s="111"/>
      <c r="L20" s="111"/>
      <c r="M20" s="111"/>
      <c r="N20" s="111"/>
      <c r="O20" s="111"/>
      <c r="P20" s="112"/>
      <c r="Q20" s="75" t="s">
        <v>175</v>
      </c>
      <c r="R20" s="68"/>
      <c r="S20" s="116"/>
      <c r="T20" s="111"/>
      <c r="U20" s="111"/>
      <c r="V20" s="111"/>
      <c r="W20" s="112"/>
      <c r="X20" s="116"/>
      <c r="Y20" s="111"/>
      <c r="Z20" s="111"/>
      <c r="AA20" s="111"/>
      <c r="AB20" s="111"/>
      <c r="AC20" s="111"/>
      <c r="AD20" s="112"/>
      <c r="AE20" s="68" t="s">
        <v>175</v>
      </c>
      <c r="AF20" s="68"/>
      <c r="AG20" s="116"/>
      <c r="AH20" s="112"/>
      <c r="AI20" s="116"/>
      <c r="AJ20" s="111"/>
      <c r="AK20" s="111"/>
      <c r="AL20" s="111"/>
      <c r="AM20" s="111"/>
      <c r="AN20" s="111"/>
      <c r="AO20" s="111"/>
      <c r="AP20" s="112"/>
      <c r="AQ20" s="68" t="s">
        <v>175</v>
      </c>
      <c r="AR20" s="72"/>
      <c r="AS20" s="68"/>
    </row>
    <row r="21" spans="1:45" ht="13.5" customHeight="1">
      <c r="A21" s="68"/>
      <c r="B21" s="71"/>
      <c r="C21" s="68" t="s">
        <v>177</v>
      </c>
      <c r="D21" s="68"/>
      <c r="E21" s="68"/>
      <c r="F21" s="68"/>
      <c r="G21" s="68"/>
      <c r="H21" s="68"/>
      <c r="I21" s="68"/>
      <c r="J21" s="68"/>
      <c r="K21" s="68"/>
      <c r="L21" s="68"/>
      <c r="M21" s="68"/>
      <c r="N21" s="68"/>
      <c r="O21" s="68"/>
      <c r="P21" s="68"/>
      <c r="Q21" s="68"/>
      <c r="R21" s="68"/>
      <c r="S21" s="76"/>
      <c r="T21" s="76"/>
      <c r="U21" s="76"/>
      <c r="V21" s="76"/>
      <c r="W21" s="68"/>
      <c r="X21" s="68"/>
      <c r="Y21" s="68"/>
      <c r="Z21" s="68"/>
      <c r="AA21" s="68"/>
      <c r="AB21" s="68"/>
      <c r="AC21" s="68"/>
      <c r="AD21" s="68"/>
      <c r="AE21" s="68"/>
      <c r="AF21" s="68"/>
      <c r="AG21" s="68"/>
      <c r="AH21" s="68"/>
      <c r="AI21" s="68"/>
      <c r="AJ21" s="68"/>
      <c r="AK21" s="68"/>
      <c r="AL21" s="68"/>
      <c r="AM21" s="68"/>
      <c r="AN21" s="68"/>
      <c r="AO21" s="68"/>
      <c r="AP21" s="68"/>
      <c r="AQ21" s="68"/>
      <c r="AR21" s="72"/>
      <c r="AS21" s="68"/>
    </row>
    <row r="22" spans="1:45" ht="13.5" customHeight="1">
      <c r="A22" s="68"/>
      <c r="B22" s="71"/>
      <c r="C22" s="198" t="s">
        <v>172</v>
      </c>
      <c r="D22" s="114"/>
      <c r="E22" s="114"/>
      <c r="F22" s="114"/>
      <c r="G22" s="115"/>
      <c r="H22" s="199" t="s">
        <v>178</v>
      </c>
      <c r="I22" s="114"/>
      <c r="J22" s="114"/>
      <c r="K22" s="114"/>
      <c r="L22" s="114"/>
      <c r="M22" s="114"/>
      <c r="N22" s="114"/>
      <c r="O22" s="114"/>
      <c r="P22" s="115"/>
      <c r="Q22" s="68"/>
      <c r="R22" s="74"/>
      <c r="S22" s="198" t="s">
        <v>173</v>
      </c>
      <c r="T22" s="114"/>
      <c r="U22" s="114"/>
      <c r="V22" s="114"/>
      <c r="W22" s="115"/>
      <c r="X22" s="199" t="s">
        <v>179</v>
      </c>
      <c r="Y22" s="114"/>
      <c r="Z22" s="114"/>
      <c r="AA22" s="114"/>
      <c r="AB22" s="114"/>
      <c r="AC22" s="114"/>
      <c r="AD22" s="115"/>
      <c r="AE22" s="77"/>
      <c r="AF22" s="77"/>
      <c r="AG22" s="200" t="s">
        <v>174</v>
      </c>
      <c r="AH22" s="115"/>
      <c r="AI22" s="201">
        <f>18745714-18269378</f>
        <v>476336</v>
      </c>
      <c r="AJ22" s="114"/>
      <c r="AK22" s="114"/>
      <c r="AL22" s="114"/>
      <c r="AM22" s="114"/>
      <c r="AN22" s="114"/>
      <c r="AO22" s="114"/>
      <c r="AP22" s="115"/>
      <c r="AQ22" s="68"/>
      <c r="AR22" s="72"/>
      <c r="AS22" s="68"/>
    </row>
    <row r="23" spans="1:45" ht="13.5" customHeight="1">
      <c r="A23" s="68"/>
      <c r="B23" s="71"/>
      <c r="C23" s="116"/>
      <c r="D23" s="111"/>
      <c r="E23" s="111"/>
      <c r="F23" s="111"/>
      <c r="G23" s="112"/>
      <c r="H23" s="116"/>
      <c r="I23" s="111"/>
      <c r="J23" s="111"/>
      <c r="K23" s="111"/>
      <c r="L23" s="111"/>
      <c r="M23" s="111"/>
      <c r="N23" s="111"/>
      <c r="O23" s="111"/>
      <c r="P23" s="112"/>
      <c r="Q23" s="75" t="s">
        <v>175</v>
      </c>
      <c r="R23" s="74"/>
      <c r="S23" s="116"/>
      <c r="T23" s="111"/>
      <c r="U23" s="111"/>
      <c r="V23" s="111"/>
      <c r="W23" s="112"/>
      <c r="X23" s="116"/>
      <c r="Y23" s="111"/>
      <c r="Z23" s="111"/>
      <c r="AA23" s="111"/>
      <c r="AB23" s="111"/>
      <c r="AC23" s="111"/>
      <c r="AD23" s="112"/>
      <c r="AE23" s="68" t="s">
        <v>175</v>
      </c>
      <c r="AF23" s="77"/>
      <c r="AG23" s="116"/>
      <c r="AH23" s="112"/>
      <c r="AI23" s="116"/>
      <c r="AJ23" s="111"/>
      <c r="AK23" s="111"/>
      <c r="AL23" s="111"/>
      <c r="AM23" s="111"/>
      <c r="AN23" s="111"/>
      <c r="AO23" s="111"/>
      <c r="AP23" s="112"/>
      <c r="AQ23" s="68" t="s">
        <v>175</v>
      </c>
      <c r="AR23" s="72"/>
      <c r="AS23" s="68"/>
    </row>
    <row r="24" spans="1:45" ht="6" customHeight="1">
      <c r="A24" s="68"/>
      <c r="B24" s="78"/>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9"/>
      <c r="AS24" s="68"/>
    </row>
    <row r="25" spans="1:45" ht="13.5" customHeight="1">
      <c r="A25" s="69"/>
      <c r="B25" s="192" t="s">
        <v>180</v>
      </c>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4"/>
      <c r="AS25" s="68"/>
    </row>
    <row r="26" spans="1:45" ht="6.75" customHeight="1">
      <c r="A26" s="68"/>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2"/>
      <c r="AS26" s="68"/>
    </row>
    <row r="27" spans="1:45" ht="13.5" customHeight="1">
      <c r="A27" s="68"/>
      <c r="B27" s="71"/>
      <c r="C27" s="68" t="s">
        <v>181</v>
      </c>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72"/>
      <c r="AS27" s="68"/>
    </row>
    <row r="28" spans="1:45" ht="10.5" customHeight="1">
      <c r="A28" s="68"/>
      <c r="B28" s="7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72"/>
      <c r="AS28" s="68"/>
    </row>
    <row r="29" spans="1:45" ht="13.5" customHeight="1">
      <c r="A29" s="68"/>
      <c r="B29" s="71"/>
      <c r="C29" s="188" t="s">
        <v>118</v>
      </c>
      <c r="D29" s="189"/>
      <c r="E29" s="189"/>
      <c r="F29" s="189"/>
      <c r="G29" s="189"/>
      <c r="H29" s="189"/>
      <c r="I29" s="189"/>
      <c r="J29" s="189"/>
      <c r="K29" s="189"/>
      <c r="L29" s="189"/>
      <c r="M29" s="189"/>
      <c r="N29" s="189"/>
      <c r="O29" s="190"/>
      <c r="P29" s="68"/>
      <c r="Q29" s="188" t="s">
        <v>120</v>
      </c>
      <c r="R29" s="189"/>
      <c r="S29" s="189"/>
      <c r="T29" s="189"/>
      <c r="U29" s="189"/>
      <c r="V29" s="189"/>
      <c r="W29" s="189"/>
      <c r="X29" s="189"/>
      <c r="Y29" s="189"/>
      <c r="Z29" s="189"/>
      <c r="AA29" s="189"/>
      <c r="AB29" s="189"/>
      <c r="AC29" s="190"/>
      <c r="AD29" s="68"/>
      <c r="AE29" s="188" t="s">
        <v>123</v>
      </c>
      <c r="AF29" s="189"/>
      <c r="AG29" s="189"/>
      <c r="AH29" s="189"/>
      <c r="AI29" s="189"/>
      <c r="AJ29" s="189"/>
      <c r="AK29" s="189"/>
      <c r="AL29" s="189"/>
      <c r="AM29" s="189"/>
      <c r="AN29" s="189"/>
      <c r="AO29" s="189"/>
      <c r="AP29" s="189"/>
      <c r="AQ29" s="190"/>
      <c r="AR29" s="72"/>
      <c r="AS29" s="68"/>
    </row>
    <row r="30" spans="1:45" ht="13.5" customHeight="1">
      <c r="A30" s="68"/>
      <c r="B30" s="71"/>
      <c r="C30" s="83" t="s">
        <v>182</v>
      </c>
      <c r="D30" s="84"/>
      <c r="E30" s="84"/>
      <c r="F30" s="84"/>
      <c r="G30" s="84"/>
      <c r="H30" s="84"/>
      <c r="I30" s="84"/>
      <c r="J30" s="84"/>
      <c r="K30" s="84"/>
      <c r="L30" s="84"/>
      <c r="M30" s="84"/>
      <c r="N30" s="84"/>
      <c r="O30" s="85"/>
      <c r="P30" s="68"/>
      <c r="Q30" s="86" t="s">
        <v>183</v>
      </c>
      <c r="R30" s="84"/>
      <c r="S30" s="84"/>
      <c r="T30" s="84"/>
      <c r="U30" s="84"/>
      <c r="V30" s="84"/>
      <c r="W30" s="84"/>
      <c r="X30" s="84"/>
      <c r="Y30" s="84"/>
      <c r="Z30" s="84"/>
      <c r="AA30" s="84"/>
      <c r="AB30" s="84"/>
      <c r="AC30" s="85"/>
      <c r="AD30" s="68"/>
      <c r="AE30" s="83" t="s">
        <v>184</v>
      </c>
      <c r="AF30" s="84"/>
      <c r="AG30" s="84"/>
      <c r="AH30" s="84"/>
      <c r="AI30" s="84"/>
      <c r="AJ30" s="84"/>
      <c r="AK30" s="84"/>
      <c r="AL30" s="84"/>
      <c r="AM30" s="84"/>
      <c r="AN30" s="84"/>
      <c r="AO30" s="84"/>
      <c r="AP30" s="84"/>
      <c r="AQ30" s="85"/>
      <c r="AR30" s="72"/>
      <c r="AS30" s="68"/>
    </row>
    <row r="31" spans="1:45" ht="13.5" customHeight="1">
      <c r="A31" s="68"/>
      <c r="B31" s="71"/>
      <c r="C31" s="87" t="s">
        <v>185</v>
      </c>
      <c r="D31" s="88"/>
      <c r="E31" s="88"/>
      <c r="F31" s="88"/>
      <c r="G31" s="88"/>
      <c r="H31" s="88"/>
      <c r="I31" s="88"/>
      <c r="J31" s="88"/>
      <c r="K31" s="88"/>
      <c r="L31" s="88"/>
      <c r="M31" s="88"/>
      <c r="N31" s="88"/>
      <c r="O31" s="89"/>
      <c r="P31" s="68"/>
      <c r="Q31" s="90" t="s">
        <v>186</v>
      </c>
      <c r="R31" s="88"/>
      <c r="S31" s="88"/>
      <c r="T31" s="88"/>
      <c r="U31" s="88"/>
      <c r="V31" s="88"/>
      <c r="W31" s="88"/>
      <c r="X31" s="88"/>
      <c r="Y31" s="88"/>
      <c r="Z31" s="88"/>
      <c r="AA31" s="88"/>
      <c r="AB31" s="88"/>
      <c r="AC31" s="89"/>
      <c r="AD31" s="68"/>
      <c r="AE31" s="87" t="s">
        <v>185</v>
      </c>
      <c r="AF31" s="88"/>
      <c r="AG31" s="88"/>
      <c r="AH31" s="88"/>
      <c r="AI31" s="88"/>
      <c r="AJ31" s="88"/>
      <c r="AK31" s="88"/>
      <c r="AL31" s="88"/>
      <c r="AM31" s="88"/>
      <c r="AN31" s="88"/>
      <c r="AO31" s="88"/>
      <c r="AP31" s="88"/>
      <c r="AQ31" s="89"/>
      <c r="AR31" s="72"/>
      <c r="AS31" s="68"/>
    </row>
    <row r="32" spans="1:45" ht="13.5" customHeight="1">
      <c r="A32" s="68"/>
      <c r="B32" s="71"/>
      <c r="C32" s="91"/>
      <c r="D32" s="92"/>
      <c r="E32" s="92"/>
      <c r="F32" s="92"/>
      <c r="G32" s="92"/>
      <c r="H32" s="92"/>
      <c r="I32" s="92"/>
      <c r="J32" s="92"/>
      <c r="K32" s="92"/>
      <c r="L32" s="92"/>
      <c r="M32" s="92"/>
      <c r="N32" s="92"/>
      <c r="O32" s="93"/>
      <c r="P32" s="68"/>
      <c r="Q32" s="91"/>
      <c r="R32" s="92"/>
      <c r="S32" s="92"/>
      <c r="T32" s="92"/>
      <c r="U32" s="92"/>
      <c r="V32" s="92"/>
      <c r="W32" s="92"/>
      <c r="X32" s="92"/>
      <c r="Y32" s="92"/>
      <c r="Z32" s="92"/>
      <c r="AA32" s="92"/>
      <c r="AB32" s="92"/>
      <c r="AC32" s="93"/>
      <c r="AD32" s="68"/>
      <c r="AE32" s="91"/>
      <c r="AF32" s="92"/>
      <c r="AG32" s="94"/>
      <c r="AH32" s="94"/>
      <c r="AI32" s="94"/>
      <c r="AJ32" s="92"/>
      <c r="AK32" s="94"/>
      <c r="AL32" s="94"/>
      <c r="AM32" s="94"/>
      <c r="AN32" s="94"/>
      <c r="AO32" s="94"/>
      <c r="AP32" s="94"/>
      <c r="AQ32" s="95"/>
      <c r="AR32" s="72"/>
      <c r="AS32" s="68"/>
    </row>
    <row r="33" spans="1:45" ht="13.5" customHeight="1">
      <c r="A33" s="68"/>
      <c r="B33" s="7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72"/>
      <c r="AS33" s="68"/>
    </row>
    <row r="34" spans="1:45" ht="13.5" customHeight="1">
      <c r="A34" s="68"/>
      <c r="B34" s="71"/>
      <c r="C34" s="188" t="s">
        <v>125</v>
      </c>
      <c r="D34" s="189"/>
      <c r="E34" s="189"/>
      <c r="F34" s="189"/>
      <c r="G34" s="189"/>
      <c r="H34" s="189"/>
      <c r="I34" s="189"/>
      <c r="J34" s="189"/>
      <c r="K34" s="189"/>
      <c r="L34" s="189"/>
      <c r="M34" s="189"/>
      <c r="N34" s="189"/>
      <c r="O34" s="190"/>
      <c r="P34" s="68"/>
      <c r="Q34" s="188" t="s">
        <v>127</v>
      </c>
      <c r="R34" s="189"/>
      <c r="S34" s="189"/>
      <c r="T34" s="189"/>
      <c r="U34" s="189"/>
      <c r="V34" s="189"/>
      <c r="W34" s="189"/>
      <c r="X34" s="189"/>
      <c r="Y34" s="189"/>
      <c r="Z34" s="189"/>
      <c r="AA34" s="189"/>
      <c r="AB34" s="189"/>
      <c r="AC34" s="190"/>
      <c r="AD34" s="68"/>
      <c r="AE34" s="188" t="s">
        <v>130</v>
      </c>
      <c r="AF34" s="189"/>
      <c r="AG34" s="189"/>
      <c r="AH34" s="189"/>
      <c r="AI34" s="189"/>
      <c r="AJ34" s="189"/>
      <c r="AK34" s="189"/>
      <c r="AL34" s="189"/>
      <c r="AM34" s="189"/>
      <c r="AN34" s="189"/>
      <c r="AO34" s="189"/>
      <c r="AP34" s="189"/>
      <c r="AQ34" s="190"/>
      <c r="AR34" s="72"/>
      <c r="AS34" s="68"/>
    </row>
    <row r="35" spans="1:45" ht="13.5" customHeight="1">
      <c r="A35" s="68"/>
      <c r="B35" s="71"/>
      <c r="C35" s="96" t="s">
        <v>187</v>
      </c>
      <c r="D35" s="84"/>
      <c r="E35" s="84"/>
      <c r="F35" s="84"/>
      <c r="G35" s="84"/>
      <c r="H35" s="84"/>
      <c r="I35" s="84"/>
      <c r="J35" s="84"/>
      <c r="K35" s="84"/>
      <c r="L35" s="84"/>
      <c r="M35" s="84"/>
      <c r="N35" s="84"/>
      <c r="O35" s="85"/>
      <c r="P35" s="68"/>
      <c r="Q35" s="83" t="s">
        <v>188</v>
      </c>
      <c r="R35" s="84"/>
      <c r="S35" s="84"/>
      <c r="T35" s="84"/>
      <c r="U35" s="84"/>
      <c r="V35" s="84"/>
      <c r="W35" s="84"/>
      <c r="X35" s="84"/>
      <c r="Y35" s="84"/>
      <c r="Z35" s="84"/>
      <c r="AA35" s="84"/>
      <c r="AB35" s="84"/>
      <c r="AC35" s="85"/>
      <c r="AD35" s="68"/>
      <c r="AE35" s="83" t="s">
        <v>189</v>
      </c>
      <c r="AF35" s="84"/>
      <c r="AG35" s="84"/>
      <c r="AH35" s="84"/>
      <c r="AI35" s="84"/>
      <c r="AJ35" s="84"/>
      <c r="AK35" s="84"/>
      <c r="AL35" s="84"/>
      <c r="AM35" s="84"/>
      <c r="AN35" s="84"/>
      <c r="AO35" s="84"/>
      <c r="AP35" s="84"/>
      <c r="AQ35" s="85"/>
      <c r="AR35" s="72"/>
      <c r="AS35" s="68"/>
    </row>
    <row r="36" spans="1:45" ht="13.5" customHeight="1">
      <c r="A36" s="68"/>
      <c r="B36" s="71"/>
      <c r="C36" s="97" t="s">
        <v>186</v>
      </c>
      <c r="D36" s="88"/>
      <c r="E36" s="88"/>
      <c r="F36" s="88"/>
      <c r="G36" s="88"/>
      <c r="H36" s="88"/>
      <c r="I36" s="88"/>
      <c r="J36" s="88"/>
      <c r="K36" s="88"/>
      <c r="L36" s="88"/>
      <c r="M36" s="88"/>
      <c r="N36" s="88"/>
      <c r="O36" s="89"/>
      <c r="P36" s="68"/>
      <c r="Q36" s="87" t="s">
        <v>186</v>
      </c>
      <c r="R36" s="88"/>
      <c r="S36" s="88"/>
      <c r="T36" s="88"/>
      <c r="U36" s="88"/>
      <c r="V36" s="88"/>
      <c r="W36" s="88"/>
      <c r="X36" s="88"/>
      <c r="Y36" s="88"/>
      <c r="Z36" s="88"/>
      <c r="AA36" s="88"/>
      <c r="AB36" s="88"/>
      <c r="AC36" s="89"/>
      <c r="AD36" s="68"/>
      <c r="AE36" s="87" t="s">
        <v>186</v>
      </c>
      <c r="AF36" s="88"/>
      <c r="AG36" s="88"/>
      <c r="AH36" s="88"/>
      <c r="AI36" s="88"/>
      <c r="AJ36" s="88"/>
      <c r="AK36" s="88"/>
      <c r="AL36" s="88"/>
      <c r="AM36" s="88"/>
      <c r="AN36" s="88"/>
      <c r="AO36" s="88"/>
      <c r="AP36" s="88"/>
      <c r="AQ36" s="89"/>
      <c r="AR36" s="72"/>
      <c r="AS36" s="68"/>
    </row>
    <row r="37" spans="1:45" ht="13.5" customHeight="1">
      <c r="A37" s="68"/>
      <c r="B37" s="71"/>
      <c r="C37" s="91"/>
      <c r="D37" s="92"/>
      <c r="E37" s="94"/>
      <c r="F37" s="94"/>
      <c r="G37" s="94"/>
      <c r="H37" s="94"/>
      <c r="I37" s="94"/>
      <c r="J37" s="94"/>
      <c r="K37" s="94"/>
      <c r="L37" s="94"/>
      <c r="M37" s="94"/>
      <c r="N37" s="94"/>
      <c r="O37" s="95"/>
      <c r="P37" s="68"/>
      <c r="Q37" s="91"/>
      <c r="R37" s="92"/>
      <c r="S37" s="92"/>
      <c r="T37" s="92"/>
      <c r="U37" s="92"/>
      <c r="V37" s="92"/>
      <c r="W37" s="92"/>
      <c r="X37" s="92"/>
      <c r="Y37" s="92"/>
      <c r="Z37" s="92"/>
      <c r="AA37" s="92"/>
      <c r="AB37" s="92"/>
      <c r="AC37" s="93"/>
      <c r="AD37" s="68"/>
      <c r="AE37" s="91"/>
      <c r="AF37" s="92"/>
      <c r="AG37" s="92"/>
      <c r="AH37" s="92"/>
      <c r="AI37" s="92"/>
      <c r="AJ37" s="92"/>
      <c r="AK37" s="92"/>
      <c r="AL37" s="92"/>
      <c r="AM37" s="92"/>
      <c r="AN37" s="92"/>
      <c r="AO37" s="92"/>
      <c r="AP37" s="92"/>
      <c r="AQ37" s="93"/>
      <c r="AR37" s="72"/>
      <c r="AS37" s="68"/>
    </row>
    <row r="38" spans="1:45" ht="13.5" customHeight="1">
      <c r="A38" s="68"/>
      <c r="B38" s="71"/>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72"/>
      <c r="AS38" s="68"/>
    </row>
    <row r="39" spans="1:45" ht="13.5" customHeight="1">
      <c r="A39" s="68"/>
      <c r="B39" s="71"/>
      <c r="C39" s="188" t="s">
        <v>131</v>
      </c>
      <c r="D39" s="189"/>
      <c r="E39" s="189"/>
      <c r="F39" s="189"/>
      <c r="G39" s="189"/>
      <c r="H39" s="189"/>
      <c r="I39" s="189"/>
      <c r="J39" s="189"/>
      <c r="K39" s="189"/>
      <c r="L39" s="189"/>
      <c r="M39" s="189"/>
      <c r="N39" s="189"/>
      <c r="O39" s="190"/>
      <c r="P39" s="68"/>
      <c r="Q39" s="188" t="s">
        <v>132</v>
      </c>
      <c r="R39" s="189"/>
      <c r="S39" s="189"/>
      <c r="T39" s="189"/>
      <c r="U39" s="189"/>
      <c r="V39" s="189"/>
      <c r="W39" s="189"/>
      <c r="X39" s="189"/>
      <c r="Y39" s="189"/>
      <c r="Z39" s="189"/>
      <c r="AA39" s="189"/>
      <c r="AB39" s="189"/>
      <c r="AC39" s="190"/>
      <c r="AD39" s="68"/>
      <c r="AE39" s="68"/>
      <c r="AF39" s="68"/>
      <c r="AG39" s="68"/>
      <c r="AH39" s="68"/>
      <c r="AI39" s="68"/>
      <c r="AJ39" s="68"/>
      <c r="AK39" s="68"/>
      <c r="AL39" s="68"/>
      <c r="AM39" s="68"/>
      <c r="AN39" s="68"/>
      <c r="AO39" s="68"/>
      <c r="AP39" s="68"/>
      <c r="AQ39" s="68"/>
      <c r="AR39" s="72"/>
      <c r="AS39" s="68"/>
    </row>
    <row r="40" spans="1:45" ht="13.5" customHeight="1">
      <c r="A40" s="68"/>
      <c r="B40" s="71"/>
      <c r="C40" s="98" t="s">
        <v>190</v>
      </c>
      <c r="D40" s="84"/>
      <c r="E40" s="84"/>
      <c r="F40" s="84"/>
      <c r="G40" s="84"/>
      <c r="H40" s="84"/>
      <c r="I40" s="84"/>
      <c r="J40" s="84"/>
      <c r="K40" s="84"/>
      <c r="L40" s="84"/>
      <c r="M40" s="84"/>
      <c r="N40" s="84"/>
      <c r="O40" s="85"/>
      <c r="P40" s="68"/>
      <c r="Q40" s="83" t="s">
        <v>191</v>
      </c>
      <c r="R40" s="84"/>
      <c r="S40" s="84"/>
      <c r="T40" s="84"/>
      <c r="U40" s="84"/>
      <c r="V40" s="84"/>
      <c r="W40" s="84"/>
      <c r="X40" s="84"/>
      <c r="Y40" s="84"/>
      <c r="Z40" s="84"/>
      <c r="AA40" s="84"/>
      <c r="AB40" s="84"/>
      <c r="AC40" s="85"/>
      <c r="AD40" s="68"/>
      <c r="AE40" s="68"/>
      <c r="AF40" s="68"/>
      <c r="AG40" s="68"/>
      <c r="AH40" s="68"/>
      <c r="AI40" s="68"/>
      <c r="AJ40" s="68"/>
      <c r="AK40" s="68"/>
      <c r="AL40" s="68"/>
      <c r="AM40" s="68"/>
      <c r="AN40" s="68"/>
      <c r="AO40" s="68"/>
      <c r="AP40" s="68"/>
      <c r="AQ40" s="68"/>
      <c r="AR40" s="72"/>
      <c r="AS40" s="68"/>
    </row>
    <row r="41" spans="1:45" ht="13.5" customHeight="1">
      <c r="A41" s="68"/>
      <c r="B41" s="71"/>
      <c r="C41" s="87" t="s">
        <v>192</v>
      </c>
      <c r="D41" s="88"/>
      <c r="E41" s="88"/>
      <c r="F41" s="88"/>
      <c r="G41" s="88"/>
      <c r="H41" s="88"/>
      <c r="I41" s="88"/>
      <c r="J41" s="88"/>
      <c r="K41" s="88"/>
      <c r="L41" s="88"/>
      <c r="M41" s="88"/>
      <c r="N41" s="88"/>
      <c r="O41" s="89"/>
      <c r="P41" s="68"/>
      <c r="Q41" s="87" t="s">
        <v>186</v>
      </c>
      <c r="R41" s="88"/>
      <c r="S41" s="88"/>
      <c r="T41" s="88"/>
      <c r="U41" s="88"/>
      <c r="V41" s="88"/>
      <c r="W41" s="88"/>
      <c r="X41" s="88"/>
      <c r="Y41" s="88"/>
      <c r="Z41" s="88"/>
      <c r="AA41" s="88"/>
      <c r="AB41" s="88"/>
      <c r="AC41" s="89"/>
      <c r="AD41" s="68"/>
      <c r="AE41" s="68"/>
      <c r="AF41" s="68"/>
      <c r="AG41" s="68"/>
      <c r="AH41" s="68"/>
      <c r="AI41" s="68"/>
      <c r="AJ41" s="68"/>
      <c r="AK41" s="68"/>
      <c r="AL41" s="68"/>
      <c r="AM41" s="68"/>
      <c r="AN41" s="68"/>
      <c r="AO41" s="68"/>
      <c r="AP41" s="68"/>
      <c r="AQ41" s="68"/>
      <c r="AR41" s="72"/>
      <c r="AS41" s="68"/>
    </row>
    <row r="42" spans="1:45" ht="13.5" customHeight="1">
      <c r="A42" s="68"/>
      <c r="B42" s="71"/>
      <c r="C42" s="91"/>
      <c r="D42" s="92"/>
      <c r="E42" s="92"/>
      <c r="F42" s="92"/>
      <c r="G42" s="92"/>
      <c r="H42" s="92"/>
      <c r="I42" s="92"/>
      <c r="J42" s="92"/>
      <c r="K42" s="92"/>
      <c r="L42" s="92"/>
      <c r="M42" s="92"/>
      <c r="N42" s="92"/>
      <c r="O42" s="93"/>
      <c r="P42" s="68"/>
      <c r="Q42" s="91"/>
      <c r="R42" s="92"/>
      <c r="S42" s="92"/>
      <c r="T42" s="92"/>
      <c r="U42" s="92"/>
      <c r="V42" s="92"/>
      <c r="W42" s="92"/>
      <c r="X42" s="92"/>
      <c r="Y42" s="92"/>
      <c r="Z42" s="92"/>
      <c r="AA42" s="92"/>
      <c r="AB42" s="92"/>
      <c r="AC42" s="93"/>
      <c r="AD42" s="68"/>
      <c r="AE42" s="99"/>
      <c r="AF42" s="68"/>
      <c r="AG42" s="68"/>
      <c r="AH42" s="68"/>
      <c r="AI42" s="68"/>
      <c r="AJ42" s="68"/>
      <c r="AK42" s="68"/>
      <c r="AL42" s="68"/>
      <c r="AM42" s="68"/>
      <c r="AN42" s="68"/>
      <c r="AO42" s="68"/>
      <c r="AP42" s="68"/>
      <c r="AQ42" s="68"/>
      <c r="AR42" s="72"/>
      <c r="AS42" s="68"/>
    </row>
    <row r="43" spans="1:45" ht="13.5" customHeight="1">
      <c r="A43" s="68"/>
      <c r="B43" s="78"/>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9"/>
      <c r="AS43" s="68"/>
    </row>
    <row r="44" spans="1:45" ht="13.5" customHeight="1">
      <c r="A44" s="69"/>
      <c r="B44" s="192" t="s">
        <v>193</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4"/>
      <c r="AS44" s="68"/>
    </row>
    <row r="45" spans="1:45" ht="6.75" customHeight="1">
      <c r="A45" s="68"/>
      <c r="B45" s="80"/>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2"/>
      <c r="AS45" s="68"/>
    </row>
    <row r="46" spans="1:45" ht="13.5" customHeight="1">
      <c r="A46" s="68"/>
      <c r="B46" s="71"/>
      <c r="C46" s="68" t="s">
        <v>237</v>
      </c>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72"/>
      <c r="AS46" s="68"/>
    </row>
    <row r="47" spans="1:45" ht="13.5" customHeight="1">
      <c r="A47" s="68"/>
      <c r="B47" s="71"/>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72"/>
      <c r="AS47" s="68"/>
    </row>
    <row r="48" spans="1:45" ht="13.5" customHeight="1">
      <c r="A48" s="68"/>
      <c r="B48" s="71"/>
      <c r="C48" s="188" t="s">
        <v>78</v>
      </c>
      <c r="D48" s="189"/>
      <c r="E48" s="189"/>
      <c r="F48" s="189"/>
      <c r="G48" s="189"/>
      <c r="H48" s="189"/>
      <c r="I48" s="189"/>
      <c r="J48" s="189"/>
      <c r="K48" s="189"/>
      <c r="L48" s="189"/>
      <c r="M48" s="189"/>
      <c r="N48" s="189"/>
      <c r="O48" s="190"/>
      <c r="P48" s="68"/>
      <c r="Q48" s="188" t="s">
        <v>84</v>
      </c>
      <c r="R48" s="189"/>
      <c r="S48" s="189"/>
      <c r="T48" s="189"/>
      <c r="U48" s="189"/>
      <c r="V48" s="189"/>
      <c r="W48" s="189"/>
      <c r="X48" s="189"/>
      <c r="Y48" s="189"/>
      <c r="Z48" s="189"/>
      <c r="AA48" s="189"/>
      <c r="AB48" s="189"/>
      <c r="AC48" s="190"/>
      <c r="AD48" s="68"/>
      <c r="AE48" s="188" t="s">
        <v>88</v>
      </c>
      <c r="AF48" s="189"/>
      <c r="AG48" s="189"/>
      <c r="AH48" s="189"/>
      <c r="AI48" s="189"/>
      <c r="AJ48" s="189"/>
      <c r="AK48" s="189"/>
      <c r="AL48" s="189"/>
      <c r="AM48" s="189"/>
      <c r="AN48" s="189"/>
      <c r="AO48" s="189"/>
      <c r="AP48" s="189"/>
      <c r="AQ48" s="190"/>
      <c r="AR48" s="72"/>
      <c r="AS48" s="68"/>
    </row>
    <row r="49" spans="1:45" ht="13.5" customHeight="1">
      <c r="A49" s="68"/>
      <c r="B49" s="71"/>
      <c r="C49" s="100" t="s">
        <v>194</v>
      </c>
      <c r="D49" s="101"/>
      <c r="E49" s="101"/>
      <c r="F49" s="101"/>
      <c r="G49" s="101"/>
      <c r="H49" s="101"/>
      <c r="I49" s="101"/>
      <c r="J49" s="101"/>
      <c r="K49" s="101"/>
      <c r="L49" s="101"/>
      <c r="M49" s="101"/>
      <c r="N49" s="101"/>
      <c r="O49" s="102"/>
      <c r="P49" s="68"/>
      <c r="Q49" s="83" t="s">
        <v>195</v>
      </c>
      <c r="R49" s="84"/>
      <c r="S49" s="84"/>
      <c r="T49" s="84"/>
      <c r="U49" s="84"/>
      <c r="V49" s="84"/>
      <c r="W49" s="84"/>
      <c r="X49" s="84"/>
      <c r="Y49" s="84"/>
      <c r="Z49" s="84"/>
      <c r="AA49" s="84"/>
      <c r="AB49" s="84"/>
      <c r="AC49" s="85"/>
      <c r="AD49" s="68"/>
      <c r="AE49" s="103" t="s">
        <v>196</v>
      </c>
      <c r="AF49" s="84"/>
      <c r="AG49" s="84"/>
      <c r="AH49" s="84"/>
      <c r="AI49" s="84"/>
      <c r="AJ49" s="84"/>
      <c r="AK49" s="84"/>
      <c r="AL49" s="84"/>
      <c r="AM49" s="84"/>
      <c r="AN49" s="84"/>
      <c r="AO49" s="84"/>
      <c r="AP49" s="84"/>
      <c r="AQ49" s="85"/>
      <c r="AR49" s="72"/>
      <c r="AS49" s="68"/>
    </row>
    <row r="50" spans="1:45" ht="13.5" customHeight="1">
      <c r="A50" s="68"/>
      <c r="B50" s="71"/>
      <c r="C50" s="87" t="s">
        <v>197</v>
      </c>
      <c r="D50" s="88"/>
      <c r="E50" s="88"/>
      <c r="F50" s="88"/>
      <c r="G50" s="88"/>
      <c r="H50" s="104"/>
      <c r="I50" s="88"/>
      <c r="J50" s="88"/>
      <c r="K50" s="88"/>
      <c r="L50" s="88"/>
      <c r="M50" s="88"/>
      <c r="N50" s="88"/>
      <c r="O50" s="89"/>
      <c r="P50" s="68"/>
      <c r="Q50" s="87" t="s">
        <v>198</v>
      </c>
      <c r="R50" s="88"/>
      <c r="S50" s="88"/>
      <c r="T50" s="88"/>
      <c r="U50" s="88"/>
      <c r="V50" s="88"/>
      <c r="W50" s="88"/>
      <c r="X50" s="88"/>
      <c r="Y50" s="88"/>
      <c r="Z50" s="88"/>
      <c r="AA50" s="88"/>
      <c r="AB50" s="88"/>
      <c r="AC50" s="89"/>
      <c r="AD50" s="68"/>
      <c r="AE50" s="105" t="s">
        <v>199</v>
      </c>
      <c r="AF50" s="88"/>
      <c r="AG50" s="88"/>
      <c r="AH50" s="88"/>
      <c r="AI50" s="88"/>
      <c r="AJ50" s="88"/>
      <c r="AK50" s="88"/>
      <c r="AL50" s="88"/>
      <c r="AM50" s="88"/>
      <c r="AN50" s="88"/>
      <c r="AO50" s="88"/>
      <c r="AP50" s="88"/>
      <c r="AQ50" s="89"/>
      <c r="AR50" s="72"/>
      <c r="AS50" s="68"/>
    </row>
    <row r="51" spans="1:45" ht="13.5" customHeight="1">
      <c r="A51" s="68"/>
      <c r="B51" s="71"/>
      <c r="C51" s="87" t="s">
        <v>200</v>
      </c>
      <c r="D51" s="88"/>
      <c r="E51" s="88"/>
      <c r="F51" s="88"/>
      <c r="G51" s="88"/>
      <c r="H51" s="88"/>
      <c r="I51" s="88"/>
      <c r="J51" s="88"/>
      <c r="K51" s="88"/>
      <c r="L51" s="88"/>
      <c r="M51" s="88"/>
      <c r="N51" s="88"/>
      <c r="O51" s="89"/>
      <c r="P51" s="68"/>
      <c r="Q51" s="106" t="s">
        <v>238</v>
      </c>
      <c r="R51" s="88"/>
      <c r="S51" s="107"/>
      <c r="T51" s="107"/>
      <c r="U51" s="107"/>
      <c r="V51" s="107"/>
      <c r="W51" s="88"/>
      <c r="X51" s="107"/>
      <c r="Y51" s="107"/>
      <c r="Z51" s="107"/>
      <c r="AA51" s="107"/>
      <c r="AB51" s="107"/>
      <c r="AC51" s="108"/>
      <c r="AD51" s="68"/>
      <c r="AE51" s="106" t="s">
        <v>239</v>
      </c>
      <c r="AF51" s="88"/>
      <c r="AG51" s="107"/>
      <c r="AH51" s="107"/>
      <c r="AI51" s="107"/>
      <c r="AJ51" s="107"/>
      <c r="AK51" s="88"/>
      <c r="AL51" s="107"/>
      <c r="AM51" s="107"/>
      <c r="AN51" s="107"/>
      <c r="AO51" s="107"/>
      <c r="AP51" s="107"/>
      <c r="AQ51" s="108"/>
      <c r="AR51" s="72"/>
      <c r="AS51" s="68"/>
    </row>
    <row r="52" spans="1:45" ht="13.5" customHeight="1">
      <c r="A52" s="68"/>
      <c r="B52" s="71"/>
      <c r="C52" s="105"/>
      <c r="D52" s="88"/>
      <c r="E52" s="88"/>
      <c r="F52" s="88"/>
      <c r="G52" s="88"/>
      <c r="H52" s="88"/>
      <c r="I52" s="88" t="s">
        <v>80</v>
      </c>
      <c r="J52" s="88"/>
      <c r="K52" s="88"/>
      <c r="L52" s="88"/>
      <c r="M52" s="88"/>
      <c r="N52" s="88"/>
      <c r="O52" s="89"/>
      <c r="P52" s="68"/>
      <c r="Q52" s="87" t="s">
        <v>201</v>
      </c>
      <c r="R52" s="88"/>
      <c r="S52" s="107"/>
      <c r="T52" s="107"/>
      <c r="U52" s="107"/>
      <c r="V52" s="107"/>
      <c r="W52" s="107">
        <v>2</v>
      </c>
      <c r="X52" s="107" t="s">
        <v>2</v>
      </c>
      <c r="Y52" s="107">
        <v>6</v>
      </c>
      <c r="Z52" s="107" t="s">
        <v>3</v>
      </c>
      <c r="AA52" s="107"/>
      <c r="AB52" s="107"/>
      <c r="AC52" s="108"/>
      <c r="AD52" s="68"/>
      <c r="AE52" s="90" t="s">
        <v>202</v>
      </c>
      <c r="AF52" s="88"/>
      <c r="AG52" s="107"/>
      <c r="AH52" s="107"/>
      <c r="AI52" s="107"/>
      <c r="AJ52" s="107"/>
      <c r="AK52" s="107">
        <v>10</v>
      </c>
      <c r="AL52" s="107" t="s">
        <v>2</v>
      </c>
      <c r="AM52" s="107">
        <v>20</v>
      </c>
      <c r="AN52" s="107" t="s">
        <v>3</v>
      </c>
      <c r="AO52" s="107"/>
      <c r="AP52" s="107">
        <v>2</v>
      </c>
      <c r="AQ52" s="108" t="s">
        <v>169</v>
      </c>
      <c r="AR52" s="72"/>
      <c r="AS52" s="68"/>
    </row>
    <row r="53" spans="1:45" ht="13.5" customHeight="1">
      <c r="A53" s="68"/>
      <c r="B53" s="71"/>
      <c r="C53" s="87" t="s">
        <v>240</v>
      </c>
      <c r="D53" s="88"/>
      <c r="E53" s="88"/>
      <c r="F53" s="88"/>
      <c r="G53" s="88"/>
      <c r="H53" s="88"/>
      <c r="I53" s="88"/>
      <c r="J53" s="88"/>
      <c r="K53" s="88"/>
      <c r="L53" s="88"/>
      <c r="M53" s="88"/>
      <c r="N53" s="88"/>
      <c r="O53" s="89"/>
      <c r="P53" s="68"/>
      <c r="Q53" s="87" t="s">
        <v>203</v>
      </c>
      <c r="R53" s="88"/>
      <c r="S53" s="107"/>
      <c r="T53" s="107"/>
      <c r="U53" s="107"/>
      <c r="V53" s="107"/>
      <c r="W53" s="88"/>
      <c r="X53" s="107"/>
      <c r="Y53" s="107"/>
      <c r="Z53" s="107"/>
      <c r="AA53" s="107"/>
      <c r="AB53" s="107"/>
      <c r="AC53" s="108"/>
      <c r="AD53" s="68"/>
      <c r="AE53" s="106" t="s">
        <v>242</v>
      </c>
      <c r="AF53" s="88"/>
      <c r="AG53" s="107"/>
      <c r="AH53" s="107"/>
      <c r="AI53" s="107"/>
      <c r="AJ53" s="107"/>
      <c r="AK53" s="88"/>
      <c r="AL53" s="107"/>
      <c r="AM53" s="107"/>
      <c r="AN53" s="107"/>
      <c r="AO53" s="107"/>
      <c r="AP53" s="107"/>
      <c r="AQ53" s="108"/>
      <c r="AR53" s="72"/>
      <c r="AS53" s="68"/>
    </row>
    <row r="54" spans="1:45" ht="13.5" customHeight="1">
      <c r="A54" s="68"/>
      <c r="B54" s="71"/>
      <c r="C54" s="90" t="s">
        <v>243</v>
      </c>
      <c r="D54" s="88"/>
      <c r="E54" s="88"/>
      <c r="F54" s="88"/>
      <c r="G54" s="88"/>
      <c r="H54" s="88"/>
      <c r="I54" s="88"/>
      <c r="J54" s="88"/>
      <c r="K54" s="88"/>
      <c r="L54" s="88"/>
      <c r="M54" s="88"/>
      <c r="N54" s="88"/>
      <c r="O54" s="89"/>
      <c r="P54" s="68"/>
      <c r="Q54" s="87" t="s">
        <v>204</v>
      </c>
      <c r="R54" s="88"/>
      <c r="S54" s="107"/>
      <c r="T54" s="107"/>
      <c r="U54" s="107"/>
      <c r="V54" s="107"/>
      <c r="W54" s="107"/>
      <c r="X54" s="107" t="s">
        <v>2</v>
      </c>
      <c r="Y54" s="107"/>
      <c r="Z54" s="107" t="s">
        <v>3</v>
      </c>
      <c r="AA54" s="107"/>
      <c r="AB54" s="107"/>
      <c r="AC54" s="108"/>
      <c r="AD54" s="68"/>
      <c r="AE54" s="90" t="s">
        <v>202</v>
      </c>
      <c r="AF54" s="88"/>
      <c r="AG54" s="107"/>
      <c r="AH54" s="107"/>
      <c r="AI54" s="107"/>
      <c r="AJ54" s="107"/>
      <c r="AK54" s="107">
        <v>7</v>
      </c>
      <c r="AL54" s="107" t="s">
        <v>2</v>
      </c>
      <c r="AM54" s="107">
        <v>26</v>
      </c>
      <c r="AN54" s="107" t="s">
        <v>3</v>
      </c>
      <c r="AO54" s="107"/>
      <c r="AP54" s="107">
        <v>2</v>
      </c>
      <c r="AQ54" s="108" t="s">
        <v>169</v>
      </c>
      <c r="AR54" s="72"/>
      <c r="AS54" s="68"/>
    </row>
    <row r="55" spans="1:45" ht="13.5" customHeight="1">
      <c r="A55" s="68"/>
      <c r="B55" s="71"/>
      <c r="C55" s="91" t="s">
        <v>205</v>
      </c>
      <c r="D55" s="92"/>
      <c r="E55" s="92"/>
      <c r="F55" s="92"/>
      <c r="G55" s="92"/>
      <c r="H55" s="92"/>
      <c r="I55" s="92">
        <v>9</v>
      </c>
      <c r="J55" s="92" t="s">
        <v>2</v>
      </c>
      <c r="K55" s="92">
        <v>19</v>
      </c>
      <c r="L55" s="92" t="s">
        <v>3</v>
      </c>
      <c r="M55" s="92">
        <v>23</v>
      </c>
      <c r="N55" s="92"/>
      <c r="O55" s="93" t="s">
        <v>169</v>
      </c>
      <c r="P55" s="68"/>
      <c r="Q55" s="91" t="s">
        <v>206</v>
      </c>
      <c r="R55" s="92"/>
      <c r="S55" s="94"/>
      <c r="T55" s="94"/>
      <c r="U55" s="94"/>
      <c r="V55" s="94"/>
      <c r="W55" s="88"/>
      <c r="X55" s="94"/>
      <c r="Y55" s="94"/>
      <c r="Z55" s="94"/>
      <c r="AA55" s="94"/>
      <c r="AB55" s="94"/>
      <c r="AC55" s="95"/>
      <c r="AD55" s="68"/>
      <c r="AE55" s="91"/>
      <c r="AF55" s="92"/>
      <c r="AG55" s="94"/>
      <c r="AH55" s="94"/>
      <c r="AI55" s="94"/>
      <c r="AJ55" s="94"/>
      <c r="AK55" s="94"/>
      <c r="AL55" s="94"/>
      <c r="AM55" s="94"/>
      <c r="AN55" s="94"/>
      <c r="AO55" s="94"/>
      <c r="AP55" s="94"/>
      <c r="AQ55" s="95"/>
      <c r="AR55" s="72"/>
      <c r="AS55" s="68"/>
    </row>
    <row r="56" spans="1:45" ht="13.5" customHeight="1">
      <c r="A56" s="68"/>
      <c r="B56" s="71"/>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72"/>
      <c r="AS56" s="68"/>
    </row>
    <row r="57" spans="1:45" ht="13.5" customHeight="1">
      <c r="A57" s="68"/>
      <c r="B57" s="71"/>
      <c r="C57" s="188" t="s">
        <v>92</v>
      </c>
      <c r="D57" s="189"/>
      <c r="E57" s="189"/>
      <c r="F57" s="189"/>
      <c r="G57" s="189"/>
      <c r="H57" s="189"/>
      <c r="I57" s="189"/>
      <c r="J57" s="189"/>
      <c r="K57" s="189"/>
      <c r="L57" s="189"/>
      <c r="M57" s="189"/>
      <c r="N57" s="189"/>
      <c r="O57" s="190"/>
      <c r="P57" s="68"/>
      <c r="Q57" s="188" t="s">
        <v>96</v>
      </c>
      <c r="R57" s="189"/>
      <c r="S57" s="189"/>
      <c r="T57" s="189"/>
      <c r="U57" s="189"/>
      <c r="V57" s="189"/>
      <c r="W57" s="189"/>
      <c r="X57" s="189"/>
      <c r="Y57" s="189"/>
      <c r="Z57" s="189"/>
      <c r="AA57" s="189"/>
      <c r="AB57" s="189"/>
      <c r="AC57" s="190"/>
      <c r="AD57" s="68"/>
      <c r="AE57" s="188" t="s">
        <v>100</v>
      </c>
      <c r="AF57" s="189"/>
      <c r="AG57" s="189"/>
      <c r="AH57" s="189"/>
      <c r="AI57" s="189"/>
      <c r="AJ57" s="189"/>
      <c r="AK57" s="189"/>
      <c r="AL57" s="189"/>
      <c r="AM57" s="189"/>
      <c r="AN57" s="189"/>
      <c r="AO57" s="189"/>
      <c r="AP57" s="189"/>
      <c r="AQ57" s="190"/>
      <c r="AR57" s="72"/>
      <c r="AS57" s="68"/>
    </row>
    <row r="58" spans="1:45" ht="13.5" customHeight="1">
      <c r="A58" s="68"/>
      <c r="B58" s="71"/>
      <c r="C58" s="83" t="s">
        <v>207</v>
      </c>
      <c r="D58" s="84"/>
      <c r="E58" s="84"/>
      <c r="F58" s="84"/>
      <c r="G58" s="84"/>
      <c r="H58" s="84"/>
      <c r="I58" s="84"/>
      <c r="J58" s="84"/>
      <c r="K58" s="84"/>
      <c r="L58" s="84"/>
      <c r="M58" s="84"/>
      <c r="N58" s="84"/>
      <c r="O58" s="85"/>
      <c r="P58" s="68"/>
      <c r="Q58" s="83" t="s">
        <v>208</v>
      </c>
      <c r="R58" s="84"/>
      <c r="S58" s="84"/>
      <c r="T58" s="84"/>
      <c r="U58" s="84"/>
      <c r="V58" s="84"/>
      <c r="W58" s="84"/>
      <c r="X58" s="84"/>
      <c r="Y58" s="84"/>
      <c r="Z58" s="84"/>
      <c r="AA58" s="84"/>
      <c r="AB58" s="84"/>
      <c r="AC58" s="85"/>
      <c r="AD58" s="68"/>
      <c r="AE58" s="98" t="s">
        <v>209</v>
      </c>
      <c r="AF58" s="84"/>
      <c r="AG58" s="84"/>
      <c r="AH58" s="84"/>
      <c r="AI58" s="84"/>
      <c r="AJ58" s="84"/>
      <c r="AK58" s="84"/>
      <c r="AL58" s="84"/>
      <c r="AM58" s="84"/>
      <c r="AN58" s="84"/>
      <c r="AO58" s="84"/>
      <c r="AP58" s="84"/>
      <c r="AQ58" s="85"/>
      <c r="AR58" s="72"/>
      <c r="AS58" s="68"/>
    </row>
    <row r="59" spans="1:45" ht="13.5" customHeight="1">
      <c r="A59" s="68"/>
      <c r="B59" s="71"/>
      <c r="C59" s="87" t="s">
        <v>210</v>
      </c>
      <c r="D59" s="88"/>
      <c r="E59" s="88"/>
      <c r="F59" s="88"/>
      <c r="G59" s="88"/>
      <c r="H59" s="88"/>
      <c r="I59" s="88"/>
      <c r="J59" s="88"/>
      <c r="K59" s="88"/>
      <c r="L59" s="88"/>
      <c r="M59" s="88"/>
      <c r="N59" s="88" t="s">
        <v>80</v>
      </c>
      <c r="O59" s="89" t="s">
        <v>80</v>
      </c>
      <c r="P59" s="68"/>
      <c r="Q59" s="87" t="s">
        <v>211</v>
      </c>
      <c r="R59" s="88"/>
      <c r="S59" s="88"/>
      <c r="T59" s="88"/>
      <c r="U59" s="88"/>
      <c r="V59" s="88"/>
      <c r="W59" s="88"/>
      <c r="X59" s="88"/>
      <c r="Y59" s="88"/>
      <c r="Z59" s="88"/>
      <c r="AA59" s="88"/>
      <c r="AB59" s="88"/>
      <c r="AC59" s="89"/>
      <c r="AD59" s="68"/>
      <c r="AE59" s="90" t="s">
        <v>212</v>
      </c>
      <c r="AF59" s="88"/>
      <c r="AG59" s="88"/>
      <c r="AH59" s="88"/>
      <c r="AI59" s="88"/>
      <c r="AJ59" s="88"/>
      <c r="AK59" s="88"/>
      <c r="AL59" s="88"/>
      <c r="AM59" s="88"/>
      <c r="AN59" s="88"/>
      <c r="AO59" s="88"/>
      <c r="AP59" s="88"/>
      <c r="AQ59" s="89"/>
      <c r="AR59" s="72"/>
      <c r="AS59" s="68"/>
    </row>
    <row r="60" spans="1:45" ht="13.5" customHeight="1">
      <c r="A60" s="68"/>
      <c r="B60" s="71"/>
      <c r="C60" s="106" t="s">
        <v>244</v>
      </c>
      <c r="D60" s="88"/>
      <c r="E60" s="88"/>
      <c r="F60" s="88"/>
      <c r="G60" s="88"/>
      <c r="H60" s="88"/>
      <c r="I60" s="88"/>
      <c r="J60" s="88"/>
      <c r="K60" s="88"/>
      <c r="L60" s="88"/>
      <c r="M60" s="88"/>
      <c r="N60" s="88"/>
      <c r="O60" s="89"/>
      <c r="P60" s="68"/>
      <c r="Q60" s="87" t="s">
        <v>213</v>
      </c>
      <c r="R60" s="88"/>
      <c r="S60" s="88"/>
      <c r="T60" s="88"/>
      <c r="U60" s="88"/>
      <c r="V60" s="88"/>
      <c r="W60" s="88"/>
      <c r="X60" s="88" t="s">
        <v>250</v>
      </c>
      <c r="Y60" s="88" t="s">
        <v>1</v>
      </c>
      <c r="Z60" s="88">
        <v>4</v>
      </c>
      <c r="AA60" s="88" t="s">
        <v>2</v>
      </c>
      <c r="AB60" s="88">
        <v>1</v>
      </c>
      <c r="AC60" s="89" t="s">
        <v>3</v>
      </c>
      <c r="AD60" s="68"/>
      <c r="AE60" s="87" t="s">
        <v>214</v>
      </c>
      <c r="AF60" s="88"/>
      <c r="AG60" s="88"/>
      <c r="AH60" s="88"/>
      <c r="AI60" s="88"/>
      <c r="AJ60" s="88"/>
      <c r="AK60" s="88"/>
      <c r="AL60" s="88"/>
      <c r="AM60" s="88"/>
      <c r="AN60" s="88"/>
      <c r="AO60" s="88"/>
      <c r="AP60" s="88"/>
      <c r="AQ60" s="89"/>
      <c r="AR60" s="72"/>
      <c r="AS60" s="68"/>
    </row>
    <row r="61" spans="1:45" ht="13.5" customHeight="1">
      <c r="A61" s="68"/>
      <c r="B61" s="71"/>
      <c r="C61" s="87" t="s">
        <v>245</v>
      </c>
      <c r="D61" s="88"/>
      <c r="E61" s="88"/>
      <c r="F61" s="88"/>
      <c r="G61" s="88"/>
      <c r="H61" s="88"/>
      <c r="I61" s="88"/>
      <c r="J61" s="88"/>
      <c r="K61" s="88"/>
      <c r="L61" s="88"/>
      <c r="M61" s="88"/>
      <c r="N61" s="88"/>
      <c r="O61" s="89"/>
      <c r="P61" s="68"/>
      <c r="Q61" s="87" t="s">
        <v>215</v>
      </c>
      <c r="R61" s="88"/>
      <c r="S61" s="88"/>
      <c r="T61" s="88"/>
      <c r="U61" s="88"/>
      <c r="V61" s="88"/>
      <c r="W61" s="88"/>
      <c r="X61" s="88"/>
      <c r="Y61" s="88"/>
      <c r="Z61" s="88"/>
      <c r="AA61" s="88"/>
      <c r="AB61" s="88">
        <v>16</v>
      </c>
      <c r="AC61" s="89" t="s">
        <v>216</v>
      </c>
      <c r="AD61" s="68"/>
      <c r="AE61" s="106" t="s">
        <v>217</v>
      </c>
      <c r="AF61" s="88"/>
      <c r="AG61" s="88"/>
      <c r="AH61" s="88"/>
      <c r="AI61" s="88"/>
      <c r="AJ61" s="88"/>
      <c r="AK61" s="88"/>
      <c r="AL61" s="88"/>
      <c r="AM61" s="88"/>
      <c r="AN61" s="88"/>
      <c r="AO61" s="88"/>
      <c r="AP61" s="88"/>
      <c r="AQ61" s="89"/>
      <c r="AR61" s="72"/>
      <c r="AS61" s="68"/>
    </row>
    <row r="62" spans="1:45" ht="13.5" customHeight="1">
      <c r="A62" s="68"/>
      <c r="B62" s="71"/>
      <c r="C62" s="87" t="s">
        <v>218</v>
      </c>
      <c r="D62" s="88"/>
      <c r="E62" s="88"/>
      <c r="F62" s="88"/>
      <c r="G62" s="88"/>
      <c r="H62" s="88"/>
      <c r="I62" s="88">
        <v>9</v>
      </c>
      <c r="J62" s="88" t="s">
        <v>2</v>
      </c>
      <c r="K62" s="88">
        <v>10</v>
      </c>
      <c r="L62" s="88" t="s">
        <v>3</v>
      </c>
      <c r="M62" s="88"/>
      <c r="N62" s="88"/>
      <c r="O62" s="89"/>
      <c r="P62" s="68"/>
      <c r="Q62" s="87" t="s">
        <v>219</v>
      </c>
      <c r="R62" s="88"/>
      <c r="S62" s="88"/>
      <c r="T62" s="88"/>
      <c r="U62" s="88"/>
      <c r="V62" s="88"/>
      <c r="W62" s="88"/>
      <c r="X62" s="88"/>
      <c r="Y62" s="88"/>
      <c r="Z62" s="88"/>
      <c r="AA62" s="88"/>
      <c r="AB62" s="88">
        <v>16</v>
      </c>
      <c r="AC62" s="89" t="s">
        <v>216</v>
      </c>
      <c r="AD62" s="68"/>
      <c r="AE62" s="87" t="s">
        <v>220</v>
      </c>
      <c r="AF62" s="88"/>
      <c r="AG62" s="88"/>
      <c r="AH62" s="88"/>
      <c r="AI62" s="88"/>
      <c r="AJ62" s="88"/>
      <c r="AK62" s="88"/>
      <c r="AL62" s="88"/>
      <c r="AM62" s="88"/>
      <c r="AN62" s="88"/>
      <c r="AO62" s="88"/>
      <c r="AP62" s="88"/>
      <c r="AQ62" s="89"/>
      <c r="AR62" s="72"/>
      <c r="AS62" s="68"/>
    </row>
    <row r="63" spans="1:45" ht="13.5" customHeight="1">
      <c r="A63" s="68"/>
      <c r="B63" s="71"/>
      <c r="C63" s="87" t="s">
        <v>247</v>
      </c>
      <c r="D63" s="88"/>
      <c r="E63" s="88"/>
      <c r="F63" s="88"/>
      <c r="G63" s="88"/>
      <c r="H63" s="88"/>
      <c r="I63" s="88"/>
      <c r="J63" s="88"/>
      <c r="K63" s="88"/>
      <c r="L63" s="88"/>
      <c r="M63" s="88"/>
      <c r="N63" s="88"/>
      <c r="O63" s="89"/>
      <c r="P63" s="68"/>
      <c r="Q63" s="87" t="s">
        <v>221</v>
      </c>
      <c r="R63" s="88"/>
      <c r="S63" s="88"/>
      <c r="T63" s="88"/>
      <c r="U63" s="88"/>
      <c r="V63" s="88"/>
      <c r="W63" s="88"/>
      <c r="X63" s="88"/>
      <c r="Y63" s="88"/>
      <c r="Z63" s="88"/>
      <c r="AA63" s="88"/>
      <c r="AB63" s="88"/>
      <c r="AC63" s="89"/>
      <c r="AD63" s="68"/>
      <c r="AE63" s="87" t="s">
        <v>222</v>
      </c>
      <c r="AF63" s="88"/>
      <c r="AG63" s="88"/>
      <c r="AH63" s="88"/>
      <c r="AI63" s="88"/>
      <c r="AJ63" s="88"/>
      <c r="AK63" s="88"/>
      <c r="AL63" s="88"/>
      <c r="AM63" s="88"/>
      <c r="AN63" s="88"/>
      <c r="AO63" s="88"/>
      <c r="AP63" s="88"/>
      <c r="AQ63" s="89"/>
      <c r="AR63" s="72"/>
      <c r="AS63" s="68"/>
    </row>
    <row r="64" spans="1:45" ht="13.5" customHeight="1">
      <c r="A64" s="68"/>
      <c r="B64" s="71"/>
      <c r="C64" s="195"/>
      <c r="D64" s="196"/>
      <c r="E64" s="196"/>
      <c r="F64" s="196"/>
      <c r="G64" s="196"/>
      <c r="H64" s="196"/>
      <c r="I64" s="196"/>
      <c r="J64" s="196"/>
      <c r="K64" s="196"/>
      <c r="L64" s="196"/>
      <c r="M64" s="196"/>
      <c r="N64" s="196"/>
      <c r="O64" s="197"/>
      <c r="P64" s="68"/>
      <c r="Q64" s="91"/>
      <c r="R64" s="92"/>
      <c r="S64" s="92"/>
      <c r="T64" s="92"/>
      <c r="U64" s="92"/>
      <c r="V64" s="92"/>
      <c r="W64" s="92"/>
      <c r="X64" s="92"/>
      <c r="Y64" s="92"/>
      <c r="Z64" s="92"/>
      <c r="AA64" s="92"/>
      <c r="AB64" s="92"/>
      <c r="AC64" s="93"/>
      <c r="AD64" s="68"/>
      <c r="AE64" s="91"/>
      <c r="AF64" s="92"/>
      <c r="AG64" s="92"/>
      <c r="AH64" s="92"/>
      <c r="AI64" s="92"/>
      <c r="AJ64" s="92"/>
      <c r="AK64" s="92"/>
      <c r="AL64" s="92"/>
      <c r="AM64" s="92"/>
      <c r="AN64" s="92"/>
      <c r="AO64" s="92"/>
      <c r="AP64" s="92"/>
      <c r="AQ64" s="93"/>
      <c r="AR64" s="72"/>
      <c r="AS64" s="68"/>
    </row>
    <row r="65" spans="1:45" ht="13.5" customHeight="1">
      <c r="A65" s="68"/>
      <c r="B65" s="71"/>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72"/>
      <c r="AS65" s="68"/>
    </row>
    <row r="66" spans="1:45" ht="13.5" customHeight="1">
      <c r="A66" s="68"/>
      <c r="B66" s="71"/>
      <c r="C66" s="188" t="s">
        <v>104</v>
      </c>
      <c r="D66" s="189"/>
      <c r="E66" s="189"/>
      <c r="F66" s="189"/>
      <c r="G66" s="189"/>
      <c r="H66" s="189"/>
      <c r="I66" s="189"/>
      <c r="J66" s="189"/>
      <c r="K66" s="189"/>
      <c r="L66" s="189"/>
      <c r="M66" s="189"/>
      <c r="N66" s="189"/>
      <c r="O66" s="190"/>
      <c r="P66" s="68"/>
      <c r="Q66" s="191" t="s">
        <v>107</v>
      </c>
      <c r="R66" s="186"/>
      <c r="S66" s="186"/>
      <c r="T66" s="186"/>
      <c r="U66" s="186"/>
      <c r="V66" s="186"/>
      <c r="W66" s="186"/>
      <c r="X66" s="186"/>
      <c r="Y66" s="186"/>
      <c r="Z66" s="186"/>
      <c r="AA66" s="186"/>
      <c r="AB66" s="186"/>
      <c r="AC66" s="187"/>
      <c r="AD66" s="68"/>
      <c r="AE66" s="68"/>
      <c r="AF66" s="68"/>
      <c r="AG66" s="68"/>
      <c r="AH66" s="68"/>
      <c r="AI66" s="68"/>
      <c r="AJ66" s="68"/>
      <c r="AK66" s="68"/>
      <c r="AL66" s="68"/>
      <c r="AM66" s="68"/>
      <c r="AN66" s="68"/>
      <c r="AO66" s="68"/>
      <c r="AP66" s="68"/>
      <c r="AQ66" s="68"/>
      <c r="AR66" s="72"/>
      <c r="AS66" s="68"/>
    </row>
    <row r="67" spans="1:45" ht="13.5" customHeight="1">
      <c r="A67" s="68"/>
      <c r="B67" s="71"/>
      <c r="C67" s="83" t="s">
        <v>223</v>
      </c>
      <c r="D67" s="84"/>
      <c r="E67" s="84"/>
      <c r="F67" s="84"/>
      <c r="G67" s="84"/>
      <c r="H67" s="84"/>
      <c r="I67" s="84"/>
      <c r="J67" s="84"/>
      <c r="K67" s="84"/>
      <c r="L67" s="84"/>
      <c r="M67" s="84"/>
      <c r="N67" s="84"/>
      <c r="O67" s="85"/>
      <c r="P67" s="68"/>
      <c r="Q67" s="83" t="s">
        <v>224</v>
      </c>
      <c r="R67" s="84"/>
      <c r="S67" s="84"/>
      <c r="T67" s="84"/>
      <c r="U67" s="84"/>
      <c r="V67" s="84"/>
      <c r="W67" s="84"/>
      <c r="X67" s="84"/>
      <c r="Y67" s="84"/>
      <c r="Z67" s="84"/>
      <c r="AA67" s="84"/>
      <c r="AB67" s="84"/>
      <c r="AC67" s="85"/>
      <c r="AD67" s="68"/>
      <c r="AE67" s="68"/>
      <c r="AF67" s="68"/>
      <c r="AG67" s="68"/>
      <c r="AH67" s="68"/>
      <c r="AI67" s="68"/>
      <c r="AJ67" s="68"/>
      <c r="AK67" s="68"/>
      <c r="AL67" s="68"/>
      <c r="AM67" s="68"/>
      <c r="AN67" s="68"/>
      <c r="AO67" s="68"/>
      <c r="AP67" s="68"/>
      <c r="AQ67" s="68"/>
      <c r="AR67" s="72"/>
      <c r="AS67" s="68"/>
    </row>
    <row r="68" spans="1:45" ht="13.5" customHeight="1">
      <c r="A68" s="68"/>
      <c r="B68" s="71"/>
      <c r="C68" s="87" t="s">
        <v>225</v>
      </c>
      <c r="D68" s="88"/>
      <c r="E68" s="88"/>
      <c r="F68" s="88"/>
      <c r="G68" s="88"/>
      <c r="H68" s="88"/>
      <c r="I68" s="88"/>
      <c r="J68" s="88"/>
      <c r="K68" s="88"/>
      <c r="L68" s="88"/>
      <c r="M68" s="88"/>
      <c r="N68" s="88"/>
      <c r="O68" s="89"/>
      <c r="P68" s="68"/>
      <c r="Q68" s="87" t="s">
        <v>226</v>
      </c>
      <c r="R68" s="88"/>
      <c r="S68" s="88"/>
      <c r="T68" s="88"/>
      <c r="U68" s="88"/>
      <c r="V68" s="88"/>
      <c r="W68" s="88"/>
      <c r="X68" s="88"/>
      <c r="Y68" s="88"/>
      <c r="Z68" s="88"/>
      <c r="AA68" s="88"/>
      <c r="AB68" s="88"/>
      <c r="AC68" s="89"/>
      <c r="AD68" s="68"/>
      <c r="AE68" s="68"/>
      <c r="AF68" s="68"/>
      <c r="AG68" s="68"/>
      <c r="AH68" s="68"/>
      <c r="AI68" s="68"/>
      <c r="AJ68" s="68"/>
      <c r="AK68" s="68"/>
      <c r="AL68" s="68"/>
      <c r="AM68" s="68"/>
      <c r="AN68" s="68"/>
      <c r="AO68" s="68"/>
      <c r="AP68" s="68"/>
      <c r="AQ68" s="68"/>
      <c r="AR68" s="72"/>
      <c r="AS68" s="68"/>
    </row>
    <row r="69" spans="1:45" ht="13.5" customHeight="1">
      <c r="A69" s="68"/>
      <c r="B69" s="71"/>
      <c r="C69" s="87"/>
      <c r="D69" s="88"/>
      <c r="E69" s="88"/>
      <c r="F69" s="88"/>
      <c r="G69" s="88"/>
      <c r="H69" s="88"/>
      <c r="I69" s="88"/>
      <c r="J69" s="88"/>
      <c r="K69" s="88"/>
      <c r="L69" s="88"/>
      <c r="M69" s="88"/>
      <c r="N69" s="88"/>
      <c r="O69" s="89"/>
      <c r="P69" s="68"/>
      <c r="Q69" s="87"/>
      <c r="R69" s="88"/>
      <c r="S69" s="88"/>
      <c r="T69" s="88"/>
      <c r="U69" s="88"/>
      <c r="V69" s="88"/>
      <c r="W69" s="88"/>
      <c r="X69" s="88"/>
      <c r="Y69" s="88"/>
      <c r="Z69" s="88"/>
      <c r="AA69" s="88"/>
      <c r="AB69" s="88"/>
      <c r="AC69" s="89"/>
      <c r="AD69" s="68"/>
      <c r="AE69" s="68"/>
      <c r="AF69" s="68"/>
      <c r="AG69" s="68"/>
      <c r="AH69" s="68"/>
      <c r="AI69" s="68"/>
      <c r="AJ69" s="68"/>
      <c r="AK69" s="68"/>
      <c r="AL69" s="68"/>
      <c r="AM69" s="68"/>
      <c r="AN69" s="68"/>
      <c r="AO69" s="68"/>
      <c r="AP69" s="68"/>
      <c r="AQ69" s="68"/>
      <c r="AR69" s="72"/>
      <c r="AS69" s="68"/>
    </row>
    <row r="70" spans="1:45" ht="13.5" customHeight="1">
      <c r="A70" s="68"/>
      <c r="B70" s="71"/>
      <c r="C70" s="87" t="s">
        <v>227</v>
      </c>
      <c r="D70" s="88"/>
      <c r="E70" s="88"/>
      <c r="F70" s="88"/>
      <c r="G70" s="88"/>
      <c r="H70" s="88"/>
      <c r="I70" s="88"/>
      <c r="J70" s="88" t="s">
        <v>2</v>
      </c>
      <c r="K70" s="88"/>
      <c r="L70" s="88" t="s">
        <v>3</v>
      </c>
      <c r="M70" s="88"/>
      <c r="N70" s="88"/>
      <c r="O70" s="89" t="s">
        <v>80</v>
      </c>
      <c r="P70" s="68"/>
      <c r="Q70" s="87" t="s">
        <v>228</v>
      </c>
      <c r="R70" s="88"/>
      <c r="S70" s="88"/>
      <c r="T70" s="88"/>
      <c r="U70" s="88"/>
      <c r="V70" s="88"/>
      <c r="W70" s="88"/>
      <c r="X70" s="88" t="s">
        <v>2</v>
      </c>
      <c r="Y70" s="88"/>
      <c r="Z70" s="88" t="s">
        <v>3</v>
      </c>
      <c r="AA70" s="88"/>
      <c r="AB70" s="88"/>
      <c r="AC70" s="89" t="s">
        <v>80</v>
      </c>
      <c r="AD70" s="68"/>
      <c r="AE70" s="68"/>
      <c r="AF70" s="68"/>
      <c r="AG70" s="68"/>
      <c r="AH70" s="68"/>
      <c r="AI70" s="68"/>
      <c r="AJ70" s="68"/>
      <c r="AK70" s="68"/>
      <c r="AL70" s="68"/>
      <c r="AM70" s="68"/>
      <c r="AN70" s="68"/>
      <c r="AO70" s="68"/>
      <c r="AP70" s="68"/>
      <c r="AQ70" s="68"/>
      <c r="AR70" s="72"/>
      <c r="AS70" s="68"/>
    </row>
    <row r="71" spans="1:45" ht="13.5" customHeight="1">
      <c r="A71" s="68"/>
      <c r="B71" s="71"/>
      <c r="C71" s="87" t="s">
        <v>229</v>
      </c>
      <c r="D71" s="88"/>
      <c r="E71" s="88"/>
      <c r="F71" s="88"/>
      <c r="G71" s="88"/>
      <c r="H71" s="88"/>
      <c r="I71" s="88"/>
      <c r="J71" s="88"/>
      <c r="K71" s="88"/>
      <c r="L71" s="88"/>
      <c r="M71" s="88"/>
      <c r="N71" s="88"/>
      <c r="O71" s="89"/>
      <c r="P71" s="68"/>
      <c r="Q71" s="87" t="s">
        <v>230</v>
      </c>
      <c r="R71" s="88"/>
      <c r="S71" s="88"/>
      <c r="T71" s="88"/>
      <c r="U71" s="88"/>
      <c r="V71" s="88"/>
      <c r="W71" s="88"/>
      <c r="X71" s="88"/>
      <c r="Y71" s="88"/>
      <c r="Z71" s="88"/>
      <c r="AA71" s="88"/>
      <c r="AB71" s="88"/>
      <c r="AC71" s="89"/>
      <c r="AD71" s="68"/>
      <c r="AE71" s="68"/>
      <c r="AF71" s="68"/>
      <c r="AG71" s="68"/>
      <c r="AH71" s="68"/>
      <c r="AI71" s="68"/>
      <c r="AJ71" s="68"/>
      <c r="AK71" s="68"/>
      <c r="AL71" s="68"/>
      <c r="AM71" s="68"/>
      <c r="AN71" s="68"/>
      <c r="AO71" s="68"/>
      <c r="AP71" s="68"/>
      <c r="AQ71" s="68"/>
      <c r="AR71" s="72"/>
      <c r="AS71" s="68"/>
    </row>
    <row r="72" spans="1:45" ht="13.5" customHeight="1">
      <c r="A72" s="68"/>
      <c r="B72" s="71"/>
      <c r="C72" s="91"/>
      <c r="D72" s="92"/>
      <c r="E72" s="92"/>
      <c r="F72" s="92"/>
      <c r="G72" s="92"/>
      <c r="H72" s="92"/>
      <c r="I72" s="92"/>
      <c r="J72" s="92"/>
      <c r="K72" s="92"/>
      <c r="L72" s="92"/>
      <c r="M72" s="92"/>
      <c r="N72" s="92"/>
      <c r="O72" s="93"/>
      <c r="P72" s="68"/>
      <c r="Q72" s="91"/>
      <c r="R72" s="92"/>
      <c r="S72" s="92"/>
      <c r="T72" s="92"/>
      <c r="U72" s="92"/>
      <c r="V72" s="92"/>
      <c r="W72" s="92"/>
      <c r="X72" s="92"/>
      <c r="Y72" s="92"/>
      <c r="Z72" s="92"/>
      <c r="AA72" s="92"/>
      <c r="AB72" s="92"/>
      <c r="AC72" s="93"/>
      <c r="AD72" s="68"/>
      <c r="AE72" s="99"/>
      <c r="AF72" s="99"/>
      <c r="AG72" s="68"/>
      <c r="AH72" s="68"/>
      <c r="AI72" s="68"/>
      <c r="AJ72" s="68"/>
      <c r="AK72" s="68"/>
      <c r="AL72" s="68"/>
      <c r="AM72" s="68"/>
      <c r="AN72" s="68"/>
      <c r="AO72" s="68"/>
      <c r="AP72" s="68"/>
      <c r="AQ72" s="68"/>
      <c r="AR72" s="72"/>
      <c r="AS72" s="68"/>
    </row>
    <row r="73" spans="1:45" ht="13.5" customHeight="1">
      <c r="A73" s="68"/>
      <c r="B73" s="71"/>
      <c r="C73" s="70"/>
      <c r="D73" s="70"/>
      <c r="E73" s="70"/>
      <c r="F73" s="70"/>
      <c r="G73" s="70"/>
      <c r="H73" s="70"/>
      <c r="I73" s="70"/>
      <c r="J73" s="70"/>
      <c r="K73" s="70"/>
      <c r="L73" s="70"/>
      <c r="M73" s="70"/>
      <c r="N73" s="70"/>
      <c r="O73" s="70"/>
      <c r="P73" s="68"/>
      <c r="Q73" s="70"/>
      <c r="R73" s="70"/>
      <c r="S73" s="70"/>
      <c r="T73" s="70"/>
      <c r="U73" s="70"/>
      <c r="V73" s="70"/>
      <c r="W73" s="70"/>
      <c r="X73" s="70"/>
      <c r="Y73" s="70"/>
      <c r="Z73" s="70"/>
      <c r="AA73" s="70"/>
      <c r="AB73" s="70"/>
      <c r="AC73" s="70"/>
      <c r="AD73" s="68"/>
      <c r="AE73" s="99"/>
      <c r="AF73" s="99"/>
      <c r="AG73" s="68"/>
      <c r="AH73" s="68"/>
      <c r="AI73" s="68"/>
      <c r="AJ73" s="68"/>
      <c r="AK73" s="68"/>
      <c r="AL73" s="68"/>
      <c r="AM73" s="68"/>
      <c r="AN73" s="68"/>
      <c r="AO73" s="68"/>
      <c r="AP73" s="68"/>
      <c r="AQ73" s="68"/>
      <c r="AR73" s="72"/>
      <c r="AS73" s="68"/>
    </row>
    <row r="74" spans="1:45" ht="13.5" customHeight="1">
      <c r="A74" s="68"/>
      <c r="B74" s="192" t="s">
        <v>231</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4"/>
      <c r="AS74" s="68"/>
    </row>
    <row r="75" spans="1:45" ht="13.5" customHeight="1">
      <c r="A75" s="68"/>
      <c r="B75" s="80"/>
      <c r="C75" s="188"/>
      <c r="D75" s="189"/>
      <c r="E75" s="189"/>
      <c r="F75" s="189"/>
      <c r="G75" s="189"/>
      <c r="H75" s="189"/>
      <c r="I75" s="189"/>
      <c r="J75" s="189"/>
      <c r="K75" s="189"/>
      <c r="L75" s="189"/>
      <c r="M75" s="189"/>
      <c r="N75" s="189"/>
      <c r="O75" s="190"/>
      <c r="P75" s="81"/>
      <c r="Q75" s="81"/>
      <c r="R75" s="81"/>
      <c r="S75" s="81"/>
      <c r="T75" s="81"/>
      <c r="U75" s="81"/>
      <c r="V75" s="81"/>
      <c r="W75" s="81"/>
      <c r="X75" s="81"/>
      <c r="Y75" s="81"/>
      <c r="Z75" s="81"/>
      <c r="AA75" s="191"/>
      <c r="AB75" s="186"/>
      <c r="AC75" s="186"/>
      <c r="AD75" s="186"/>
      <c r="AE75" s="186"/>
      <c r="AF75" s="186"/>
      <c r="AG75" s="186"/>
      <c r="AH75" s="186"/>
      <c r="AI75" s="186"/>
      <c r="AJ75" s="186"/>
      <c r="AK75" s="186"/>
      <c r="AL75" s="186"/>
      <c r="AM75" s="187"/>
      <c r="AN75" s="81"/>
      <c r="AO75" s="81"/>
      <c r="AP75" s="81"/>
      <c r="AQ75" s="81"/>
      <c r="AR75" s="82"/>
      <c r="AS75" s="68"/>
    </row>
    <row r="76" spans="1:45" ht="13.5" customHeight="1">
      <c r="A76" s="68"/>
      <c r="B76" s="80"/>
      <c r="C76" s="83" t="s">
        <v>232</v>
      </c>
      <c r="D76" s="84"/>
      <c r="E76" s="84"/>
      <c r="F76" s="84"/>
      <c r="G76" s="84"/>
      <c r="H76" s="84"/>
      <c r="I76" s="84"/>
      <c r="J76" s="84"/>
      <c r="K76" s="84"/>
      <c r="L76" s="84"/>
      <c r="M76" s="84"/>
      <c r="N76" s="84"/>
      <c r="O76" s="84"/>
      <c r="P76" s="84"/>
      <c r="Q76" s="84"/>
      <c r="R76" s="85"/>
      <c r="S76" s="81"/>
      <c r="T76" s="81"/>
      <c r="U76" s="81"/>
      <c r="V76" s="81"/>
      <c r="W76" s="81"/>
      <c r="X76" s="68"/>
      <c r="Y76" s="68"/>
      <c r="Z76" s="68"/>
      <c r="AA76" s="68"/>
      <c r="AB76" s="68"/>
      <c r="AC76" s="68"/>
      <c r="AD76" s="68"/>
      <c r="AE76" s="68"/>
      <c r="AF76" s="68"/>
      <c r="AG76" s="68"/>
      <c r="AH76" s="68"/>
      <c r="AI76" s="68"/>
      <c r="AJ76" s="68"/>
      <c r="AK76" s="68"/>
      <c r="AL76" s="68"/>
      <c r="AM76" s="68"/>
      <c r="AN76" s="68"/>
      <c r="AO76" s="68"/>
      <c r="AP76" s="68"/>
      <c r="AQ76" s="68"/>
      <c r="AR76" s="72"/>
      <c r="AS76" s="82"/>
    </row>
    <row r="77" spans="1:45" ht="13.5" customHeight="1">
      <c r="A77" s="68"/>
      <c r="B77" s="80"/>
      <c r="C77" s="87" t="s">
        <v>233</v>
      </c>
      <c r="D77" s="88"/>
      <c r="E77" s="88"/>
      <c r="F77" s="88"/>
      <c r="G77" s="88"/>
      <c r="H77" s="88"/>
      <c r="I77" s="88"/>
      <c r="J77" s="88"/>
      <c r="K77" s="88"/>
      <c r="L77" s="88"/>
      <c r="M77" s="88"/>
      <c r="N77" s="88"/>
      <c r="O77" s="88"/>
      <c r="P77" s="88"/>
      <c r="Q77" s="88"/>
      <c r="R77" s="89"/>
      <c r="S77" s="81"/>
      <c r="T77" s="81"/>
      <c r="U77" s="81"/>
      <c r="V77" s="81"/>
      <c r="W77" s="81"/>
      <c r="X77" s="68"/>
      <c r="Y77" s="68"/>
      <c r="Z77" s="68"/>
      <c r="AA77" s="68"/>
      <c r="AB77" s="68"/>
      <c r="AC77" s="68"/>
      <c r="AD77" s="68"/>
      <c r="AE77" s="68"/>
      <c r="AF77" s="68"/>
      <c r="AG77" s="68"/>
      <c r="AH77" s="68"/>
      <c r="AI77" s="68"/>
      <c r="AJ77" s="68"/>
      <c r="AK77" s="68"/>
      <c r="AL77" s="68"/>
      <c r="AM77" s="68"/>
      <c r="AN77" s="68"/>
      <c r="AO77" s="68"/>
      <c r="AP77" s="68"/>
      <c r="AQ77" s="68"/>
      <c r="AR77" s="72"/>
      <c r="AS77" s="82"/>
    </row>
    <row r="78" spans="1:45" ht="13.5" customHeight="1">
      <c r="A78" s="68"/>
      <c r="B78" s="80"/>
      <c r="C78" s="87"/>
      <c r="D78" s="88"/>
      <c r="E78" s="88"/>
      <c r="F78" s="88"/>
      <c r="G78" s="88"/>
      <c r="H78" s="88"/>
      <c r="I78" s="88"/>
      <c r="J78" s="88"/>
      <c r="K78" s="88"/>
      <c r="L78" s="88"/>
      <c r="M78" s="88"/>
      <c r="N78" s="88"/>
      <c r="O78" s="88"/>
      <c r="P78" s="88"/>
      <c r="Q78" s="88"/>
      <c r="R78" s="89"/>
      <c r="S78" s="81"/>
      <c r="T78" s="81"/>
      <c r="U78" s="81"/>
      <c r="V78" s="81"/>
      <c r="W78" s="81"/>
      <c r="X78" s="68"/>
      <c r="Y78" s="68"/>
      <c r="Z78" s="68"/>
      <c r="AA78" s="68"/>
      <c r="AB78" s="68"/>
      <c r="AC78" s="68"/>
      <c r="AD78" s="68"/>
      <c r="AE78" s="68"/>
      <c r="AF78" s="68"/>
      <c r="AG78" s="68"/>
      <c r="AH78" s="68"/>
      <c r="AI78" s="68"/>
      <c r="AJ78" s="68"/>
      <c r="AK78" s="68"/>
      <c r="AL78" s="68"/>
      <c r="AM78" s="68"/>
      <c r="AN78" s="68"/>
      <c r="AO78" s="68"/>
      <c r="AP78" s="68"/>
      <c r="AQ78" s="68"/>
      <c r="AR78" s="72"/>
      <c r="AS78" s="82"/>
    </row>
    <row r="79" spans="1:45" ht="13.5" customHeight="1">
      <c r="A79" s="68"/>
      <c r="B79" s="80"/>
      <c r="C79" s="87" t="s">
        <v>234</v>
      </c>
      <c r="D79" s="88"/>
      <c r="E79" s="88"/>
      <c r="F79" s="88"/>
      <c r="G79" s="88"/>
      <c r="H79" s="88"/>
      <c r="I79" s="88"/>
      <c r="J79" s="88" t="s">
        <v>1</v>
      </c>
      <c r="K79" s="88"/>
      <c r="L79" s="88" t="s">
        <v>2</v>
      </c>
      <c r="M79" s="88"/>
      <c r="N79" s="88" t="s">
        <v>3</v>
      </c>
      <c r="O79" s="88"/>
      <c r="P79" s="88"/>
      <c r="Q79" s="88"/>
      <c r="R79" s="89" t="s">
        <v>80</v>
      </c>
      <c r="S79" s="81"/>
      <c r="T79" s="81"/>
      <c r="U79" s="81"/>
      <c r="V79" s="81"/>
      <c r="W79" s="81"/>
      <c r="X79" s="68"/>
      <c r="Y79" s="68"/>
      <c r="Z79" s="68"/>
      <c r="AA79" s="68"/>
      <c r="AB79" s="68"/>
      <c r="AC79" s="68"/>
      <c r="AD79" s="68"/>
      <c r="AE79" s="68"/>
      <c r="AF79" s="68"/>
      <c r="AG79" s="68"/>
      <c r="AH79" s="68"/>
      <c r="AI79" s="68"/>
      <c r="AJ79" s="68"/>
      <c r="AK79" s="68"/>
      <c r="AL79" s="68"/>
      <c r="AM79" s="68"/>
      <c r="AN79" s="68"/>
      <c r="AO79" s="68"/>
      <c r="AP79" s="68"/>
      <c r="AQ79" s="68"/>
      <c r="AR79" s="72"/>
      <c r="AS79" s="82"/>
    </row>
    <row r="80" spans="1:45" ht="13.5" customHeight="1">
      <c r="A80" s="68"/>
      <c r="B80" s="80"/>
      <c r="C80" s="91"/>
      <c r="D80" s="92"/>
      <c r="E80" s="92"/>
      <c r="F80" s="92"/>
      <c r="G80" s="92"/>
      <c r="H80" s="92"/>
      <c r="I80" s="92"/>
      <c r="J80" s="92"/>
      <c r="K80" s="92"/>
      <c r="L80" s="92"/>
      <c r="M80" s="92"/>
      <c r="N80" s="92"/>
      <c r="O80" s="92"/>
      <c r="P80" s="92"/>
      <c r="Q80" s="92"/>
      <c r="R80" s="93"/>
      <c r="S80" s="81"/>
      <c r="T80" s="81"/>
      <c r="U80" s="81"/>
      <c r="V80" s="81"/>
      <c r="W80" s="81"/>
      <c r="X80" s="68"/>
      <c r="Y80" s="68"/>
      <c r="Z80" s="68"/>
      <c r="AA80" s="68"/>
      <c r="AB80" s="68"/>
      <c r="AC80" s="68"/>
      <c r="AD80" s="68"/>
      <c r="AE80" s="68"/>
      <c r="AF80" s="68"/>
      <c r="AG80" s="68"/>
      <c r="AH80" s="68"/>
      <c r="AI80" s="68"/>
      <c r="AJ80" s="68"/>
      <c r="AK80" s="68"/>
      <c r="AL80" s="68"/>
      <c r="AM80" s="68"/>
      <c r="AN80" s="68"/>
      <c r="AO80" s="68"/>
      <c r="AP80" s="68"/>
      <c r="AQ80" s="68"/>
      <c r="AR80" s="72"/>
      <c r="AS80" s="82"/>
    </row>
    <row r="81" spans="1:45" ht="13.5" customHeight="1">
      <c r="A81" s="68"/>
      <c r="B81" s="80"/>
      <c r="C81" s="81"/>
      <c r="D81" s="81"/>
      <c r="E81" s="81"/>
      <c r="F81" s="81"/>
      <c r="G81" s="81"/>
      <c r="H81" s="81"/>
      <c r="I81" s="68"/>
      <c r="J81" s="68"/>
      <c r="K81" s="68"/>
      <c r="L81" s="68"/>
      <c r="M81" s="68"/>
      <c r="N81" s="68"/>
      <c r="O81" s="68"/>
      <c r="P81" s="68"/>
      <c r="Q81" s="68"/>
      <c r="R81" s="68"/>
      <c r="S81" s="68"/>
      <c r="T81" s="68"/>
      <c r="U81" s="68"/>
      <c r="V81" s="68"/>
      <c r="W81" s="68"/>
      <c r="X81" s="68"/>
      <c r="Y81" s="81"/>
      <c r="Z81" s="81"/>
      <c r="AA81" s="81"/>
      <c r="AB81" s="81"/>
      <c r="AC81" s="81"/>
      <c r="AD81" s="68"/>
      <c r="AE81" s="68"/>
      <c r="AF81" s="68"/>
      <c r="AG81" s="68"/>
      <c r="AH81" s="68"/>
      <c r="AI81" s="68"/>
      <c r="AJ81" s="68"/>
      <c r="AK81" s="68"/>
      <c r="AL81" s="68"/>
      <c r="AM81" s="68"/>
      <c r="AN81" s="68"/>
      <c r="AO81" s="68"/>
      <c r="AP81" s="68"/>
      <c r="AQ81" s="68"/>
      <c r="AR81" s="72"/>
      <c r="AS81" s="82"/>
    </row>
    <row r="82" spans="1:45" ht="13.5" customHeight="1">
      <c r="A82" s="68"/>
      <c r="B82" s="78"/>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9"/>
      <c r="AS82" s="72"/>
    </row>
    <row r="83" spans="1:45" ht="13.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109" t="s">
        <v>235</v>
      </c>
      <c r="AS83" s="68"/>
    </row>
    <row r="84" spans="1:45" ht="13.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row>
    <row r="85" spans="1:45" ht="13.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row>
    <row r="86" spans="1:45" ht="13.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row>
    <row r="87" spans="1:45" ht="13.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row>
    <row r="88" spans="1:45" ht="13.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row>
    <row r="89" spans="1:45" ht="13.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row>
    <row r="90" spans="1:45" ht="13.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row>
    <row r="91" spans="1:45" ht="13.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row>
    <row r="92" spans="1:45" ht="13.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row>
    <row r="93" spans="1:45" ht="13.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row>
    <row r="94" spans="1:45" ht="13.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row>
    <row r="95" spans="1:45" ht="13.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row>
    <row r="96" spans="1:45" ht="13.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row>
    <row r="97" spans="1:45" ht="13.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row>
    <row r="98" spans="1:45" ht="13.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row>
    <row r="99" spans="1:45" ht="13.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row>
    <row r="100" spans="1:45" ht="13.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row>
    <row r="101" spans="1:45" ht="13.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row>
    <row r="102" spans="1:45" ht="13.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row>
    <row r="103" spans="1:45" ht="13.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row>
    <row r="104" spans="1:45" ht="13.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row>
    <row r="105" spans="1:45" ht="13.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row>
    <row r="106" spans="1:45" ht="13.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row>
    <row r="107" spans="1:45" ht="13.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row>
    <row r="108" spans="1:45" ht="13.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row>
    <row r="109" spans="1:45" ht="13.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row>
    <row r="110" spans="1:45" ht="13.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row>
    <row r="111" spans="1:45" ht="13.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row>
    <row r="112" spans="1:45" ht="13.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row>
    <row r="113" spans="1:45" ht="13.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row>
    <row r="114" spans="1:45" ht="13.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row>
    <row r="115" spans="1:45" ht="13.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row>
    <row r="116" spans="1:45" ht="13.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row>
    <row r="117" spans="1:45" ht="13.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row>
    <row r="118" spans="1:45" ht="13.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row>
    <row r="119" spans="1:45" ht="13.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row>
    <row r="120" spans="1:45" ht="13.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row>
    <row r="121" spans="1:45" ht="13.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row>
    <row r="122" spans="1:45" ht="13.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row>
    <row r="123" spans="1:45" ht="13.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row>
    <row r="124" spans="1:45" ht="13.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row>
    <row r="125" spans="1:45" ht="13.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row>
    <row r="126" spans="1:45" ht="13.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row>
    <row r="127" spans="1:45" ht="13.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row>
    <row r="128" spans="1:45" ht="13.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row>
    <row r="129" spans="1:45" ht="13.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row>
    <row r="130" spans="1:45" ht="13.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row>
    <row r="131" spans="1:45" ht="13.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row>
    <row r="132" spans="1:45" ht="13.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row>
    <row r="133" spans="1:45" ht="13.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row>
    <row r="134" spans="1:45" ht="13.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row>
    <row r="135" spans="1:45" ht="13.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row>
    <row r="136" spans="1:45" ht="13.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8"/>
    </row>
    <row r="137" spans="1:45" ht="13.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8"/>
    </row>
    <row r="138" spans="1:45" ht="13.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8"/>
    </row>
    <row r="139" spans="1:45" ht="13.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8"/>
    </row>
    <row r="140" spans="1:45" ht="13.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8"/>
    </row>
    <row r="141" spans="1:45" ht="13.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8"/>
    </row>
    <row r="142" spans="1:45" ht="13.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8"/>
    </row>
    <row r="143" spans="1:45" ht="13.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8"/>
    </row>
    <row r="144" spans="1:45" ht="13.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8"/>
    </row>
    <row r="145" spans="1:45" ht="13.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8"/>
    </row>
    <row r="146" spans="1:45" ht="13.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8"/>
    </row>
    <row r="147" spans="1:45" ht="13.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8"/>
    </row>
    <row r="148" spans="1:45" ht="13.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8"/>
    </row>
    <row r="149" spans="1:45" ht="13.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8"/>
    </row>
    <row r="150" spans="1:45" ht="13.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8"/>
    </row>
    <row r="151" spans="1:45" ht="13.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8"/>
    </row>
    <row r="152" spans="1:45" ht="13.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8"/>
    </row>
    <row r="153" spans="1:45" ht="13.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8"/>
    </row>
    <row r="154" spans="1:45" ht="13.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8"/>
    </row>
    <row r="155" spans="1:45" ht="13.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8"/>
    </row>
    <row r="156" spans="1:45" ht="13.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8"/>
    </row>
    <row r="157" spans="1:45" ht="13.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8"/>
    </row>
    <row r="158" spans="1:45" ht="13.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8"/>
    </row>
    <row r="159" spans="1:45" ht="13.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8"/>
    </row>
    <row r="160" spans="1:45" ht="13.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8"/>
    </row>
    <row r="161" spans="1:45" ht="13.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8"/>
    </row>
    <row r="162" spans="1:45" ht="13.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8"/>
    </row>
    <row r="163" spans="1:45" ht="13.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8"/>
    </row>
    <row r="164" spans="1:45" ht="13.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8"/>
    </row>
    <row r="165" spans="1:45" ht="13.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8"/>
    </row>
    <row r="166" spans="1:45" ht="13.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8"/>
    </row>
    <row r="167" spans="1:45" ht="13.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8"/>
    </row>
    <row r="168" spans="1:45" ht="13.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8"/>
    </row>
    <row r="169" spans="1:45" ht="13.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8"/>
    </row>
    <row r="170" spans="1:45" ht="13.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8"/>
    </row>
    <row r="171" spans="1:45" ht="13.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8"/>
    </row>
    <row r="172" spans="1:45" ht="13.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8"/>
    </row>
    <row r="173" spans="1:45" ht="13.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8"/>
    </row>
    <row r="174" spans="1:45" ht="13.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8"/>
    </row>
    <row r="175" spans="1:45" ht="13.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8"/>
    </row>
    <row r="176" spans="1:45" ht="13.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8"/>
    </row>
    <row r="177" spans="1:45" ht="13.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8"/>
    </row>
    <row r="178" spans="1:45" ht="13.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8"/>
    </row>
    <row r="179" spans="1:45" ht="13.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8"/>
    </row>
    <row r="180" spans="1:45" ht="13.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8"/>
    </row>
    <row r="181" spans="1:45" ht="13.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8"/>
    </row>
    <row r="182" spans="1:45" ht="13.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8"/>
    </row>
    <row r="183" spans="1:45" ht="13.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8"/>
    </row>
    <row r="184" spans="1:45" ht="13.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8"/>
    </row>
    <row r="185" spans="1:45" ht="13.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8"/>
    </row>
    <row r="186" spans="1:45" ht="13.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8"/>
    </row>
    <row r="187" spans="1:45" ht="13.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8"/>
    </row>
    <row r="188" spans="1:45" ht="13.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8"/>
    </row>
    <row r="189" spans="1:45" ht="13.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8"/>
    </row>
    <row r="190" spans="1:45" ht="13.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8"/>
    </row>
    <row r="191" spans="1:45" ht="13.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8"/>
    </row>
    <row r="192" spans="1:45" ht="13.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8"/>
    </row>
    <row r="193" spans="1:45" ht="13.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8"/>
    </row>
    <row r="194" spans="1:45" ht="13.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8"/>
    </row>
    <row r="195" spans="1:45" ht="13.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8"/>
    </row>
    <row r="196" spans="1:45" ht="13.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8"/>
    </row>
    <row r="197" spans="1:45" ht="13.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8"/>
    </row>
    <row r="198" spans="1:45" ht="13.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8"/>
    </row>
    <row r="199" spans="1:45" ht="13.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8"/>
    </row>
    <row r="200" spans="1:45" ht="13.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8"/>
    </row>
    <row r="201" spans="1:45" ht="13.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8"/>
    </row>
    <row r="202" spans="1:45" ht="13.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8"/>
    </row>
    <row r="203" spans="1:45" ht="13.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8"/>
    </row>
    <row r="204" spans="1:45" ht="13.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8"/>
    </row>
    <row r="205" spans="1:45" ht="13.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8"/>
    </row>
    <row r="206" spans="1:45" ht="13.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8"/>
    </row>
    <row r="207" spans="1:45" ht="13.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8"/>
    </row>
    <row r="208" spans="1:45" ht="13.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8"/>
    </row>
    <row r="209" spans="1:45" ht="13.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8"/>
    </row>
    <row r="210" spans="1:45" ht="13.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8"/>
    </row>
    <row r="211" spans="1:45" ht="13.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8"/>
    </row>
    <row r="212" spans="1:45" ht="13.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8"/>
    </row>
    <row r="213" spans="1:45" ht="13.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8"/>
    </row>
    <row r="214" spans="1:45" ht="13.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8"/>
    </row>
    <row r="215" spans="1:45" ht="13.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8"/>
    </row>
    <row r="216" spans="1:45" ht="13.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8"/>
    </row>
    <row r="217" spans="1:45" ht="13.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8"/>
    </row>
    <row r="218" spans="1:45" ht="13.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8"/>
    </row>
    <row r="219" spans="1:45" ht="13.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8"/>
    </row>
    <row r="220" spans="1:45" ht="13.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8"/>
    </row>
    <row r="221" spans="1:45" ht="13.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8"/>
    </row>
    <row r="222" spans="1:45" ht="13.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8"/>
    </row>
    <row r="223" spans="1:45" ht="13.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8"/>
    </row>
    <row r="224" spans="1:45" ht="13.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8"/>
    </row>
    <row r="225" spans="1:45" ht="13.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8"/>
    </row>
    <row r="226" spans="1:45" ht="13.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8"/>
    </row>
    <row r="227" spans="1:45" ht="13.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8"/>
    </row>
    <row r="228" spans="1:45" ht="13.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8"/>
    </row>
    <row r="229" spans="1:45" ht="13.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8"/>
    </row>
    <row r="230" spans="1:45" ht="13.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8"/>
    </row>
    <row r="231" spans="1:45" ht="13.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8"/>
    </row>
    <row r="232" spans="1:45" ht="13.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8"/>
    </row>
    <row r="233" spans="1:45" ht="13.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8"/>
    </row>
    <row r="234" spans="1:45" ht="13.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8"/>
    </row>
    <row r="235" spans="1:45" ht="13.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8"/>
    </row>
    <row r="236" spans="1:45" ht="13.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8"/>
    </row>
    <row r="237" spans="1:45" ht="13.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8"/>
    </row>
    <row r="238" spans="1:45" ht="13.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8"/>
    </row>
    <row r="239" spans="1:45" ht="13.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8"/>
    </row>
    <row r="240" spans="1:45" ht="13.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8"/>
    </row>
    <row r="241" spans="1:45" ht="13.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8"/>
    </row>
    <row r="242" spans="1:45" ht="13.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8"/>
    </row>
    <row r="243" spans="1:45" ht="13.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8"/>
    </row>
    <row r="244" spans="1:45" ht="13.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8"/>
    </row>
    <row r="245" spans="1:45" ht="13.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8"/>
    </row>
    <row r="246" spans="1:45" ht="13.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8"/>
    </row>
    <row r="247" spans="1:45" ht="13.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8"/>
    </row>
    <row r="248" spans="1:45" ht="13.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8"/>
    </row>
    <row r="249" spans="1:45" ht="13.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8"/>
    </row>
    <row r="250" spans="1:45" ht="13.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8"/>
    </row>
    <row r="251" spans="1:45" ht="13.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8"/>
    </row>
    <row r="252" spans="1:45" ht="13.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8"/>
    </row>
    <row r="253" spans="1:45" ht="13.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8"/>
    </row>
    <row r="254" spans="1:45" ht="13.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8"/>
    </row>
    <row r="255" spans="1:45" ht="13.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8"/>
    </row>
    <row r="256" spans="1:45" ht="13.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8"/>
    </row>
    <row r="257" spans="1:45" ht="13.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8"/>
    </row>
    <row r="258" spans="1:45" ht="13.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8"/>
    </row>
    <row r="259" spans="1:45" ht="13.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8"/>
    </row>
    <row r="260" spans="1:45" ht="13.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8"/>
    </row>
    <row r="261" spans="1:45" ht="13.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8"/>
    </row>
    <row r="262" spans="1:45" ht="13.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8"/>
    </row>
    <row r="263" spans="1:45" ht="13.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8"/>
    </row>
    <row r="264" spans="1:45" ht="13.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8"/>
    </row>
    <row r="265" spans="1:45" ht="13.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8"/>
    </row>
    <row r="266" spans="1:45" ht="13.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8"/>
    </row>
    <row r="267" spans="1:45" ht="13.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8"/>
    </row>
    <row r="268" spans="1:45" ht="13.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8"/>
    </row>
    <row r="269" spans="1:45" ht="13.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8"/>
    </row>
    <row r="270" spans="1:45" ht="13.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8"/>
    </row>
    <row r="271" spans="1:45" ht="13.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8"/>
    </row>
    <row r="272" spans="1:45" ht="13.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8"/>
    </row>
    <row r="273" spans="1:45" ht="13.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8"/>
    </row>
    <row r="274" spans="1:45" ht="13.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8"/>
    </row>
    <row r="275" spans="1:45" ht="13.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8"/>
    </row>
    <row r="276" spans="1:45" ht="13.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8"/>
    </row>
    <row r="277" spans="1:45" ht="13.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8"/>
    </row>
    <row r="278" spans="1:45" ht="13.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8"/>
    </row>
    <row r="279" spans="1:45" ht="13.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8"/>
    </row>
    <row r="280" spans="1:45" ht="13.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8"/>
    </row>
    <row r="281" spans="1:45" ht="13.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8"/>
    </row>
    <row r="282" spans="1:45" ht="13.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8"/>
    </row>
    <row r="283" spans="1:45" ht="13.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8"/>
    </row>
    <row r="284" spans="1:45" ht="12"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8"/>
    </row>
    <row r="285" spans="1:45" ht="12"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8"/>
    </row>
    <row r="286" spans="1:45" ht="12"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8"/>
    </row>
    <row r="287" spans="1:45" ht="12"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8"/>
    </row>
    <row r="288" spans="1:45" ht="12"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8"/>
    </row>
    <row r="289" spans="1:45" ht="12"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8"/>
    </row>
    <row r="290" spans="1:45" ht="12"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8"/>
    </row>
    <row r="291" spans="1:45" ht="12"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8"/>
    </row>
    <row r="292" spans="1:45" ht="12"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8"/>
    </row>
    <row r="293" spans="1:45" ht="12"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8"/>
    </row>
    <row r="294" spans="1:45" ht="12"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8"/>
    </row>
    <row r="295" spans="1:45" ht="12"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8"/>
    </row>
    <row r="296" spans="1:45" ht="12"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8"/>
    </row>
    <row r="297" spans="1:45" ht="12"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8"/>
    </row>
    <row r="298" spans="1:45" ht="12"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8"/>
    </row>
    <row r="299" spans="1:45" ht="12"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8"/>
    </row>
    <row r="300" spans="1:45" ht="12"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8"/>
    </row>
    <row r="301" spans="1:45" ht="12"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8"/>
    </row>
    <row r="302" spans="1:45" ht="12"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8"/>
    </row>
    <row r="303" spans="1:45" ht="12"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8"/>
    </row>
    <row r="304" spans="1:45" ht="12"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8"/>
    </row>
    <row r="305" spans="1:45" ht="12"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8"/>
    </row>
    <row r="306" spans="1:45" ht="12"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8"/>
    </row>
    <row r="307" spans="1:45" ht="12"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8"/>
    </row>
    <row r="308" spans="1:45" ht="12"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8"/>
    </row>
    <row r="309" spans="1:45" ht="12"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8"/>
    </row>
    <row r="310" spans="1:45" ht="12"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8"/>
    </row>
    <row r="311" spans="1:45" ht="12"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8"/>
    </row>
    <row r="312" spans="1:45" ht="12"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8"/>
    </row>
    <row r="313" spans="1:45" ht="12"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8"/>
    </row>
    <row r="314" spans="1:45" ht="12"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8"/>
    </row>
    <row r="315" spans="1:45" ht="12"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8"/>
    </row>
    <row r="316" spans="1:45" ht="12"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8"/>
    </row>
    <row r="317" spans="1:45" ht="12"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8"/>
    </row>
    <row r="318" spans="1:45" ht="12"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8"/>
    </row>
    <row r="319" spans="1:45" ht="12"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8"/>
    </row>
    <row r="320" spans="1:45" ht="12"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8"/>
    </row>
    <row r="321" spans="1:45" ht="12"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8"/>
    </row>
    <row r="322" spans="1:45" ht="12"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8"/>
    </row>
    <row r="323" spans="1:45" ht="12"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8"/>
    </row>
    <row r="324" spans="1:45" ht="12"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8"/>
    </row>
    <row r="325" spans="1:45" ht="12"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8"/>
    </row>
    <row r="326" spans="1:45" ht="12"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8"/>
    </row>
    <row r="327" spans="1:45" ht="12"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8"/>
    </row>
    <row r="328" spans="1:45" ht="12"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8"/>
    </row>
    <row r="329" spans="1:45" ht="12"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8"/>
    </row>
    <row r="330" spans="1:45" ht="12"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8"/>
    </row>
    <row r="331" spans="1:45" ht="12"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8"/>
    </row>
    <row r="332" spans="1:45" ht="12"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8"/>
    </row>
    <row r="333" spans="1:45" ht="12"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8"/>
    </row>
    <row r="334" spans="1:45" ht="12"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8"/>
    </row>
    <row r="335" spans="1:45" ht="12"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8"/>
    </row>
    <row r="336" spans="1:45" ht="12"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8"/>
    </row>
    <row r="337" spans="1:45" ht="12"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8"/>
    </row>
    <row r="338" spans="1:45" ht="12"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8"/>
    </row>
    <row r="339" spans="1:45" ht="12"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8"/>
    </row>
    <row r="340" spans="1:45" ht="12"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8"/>
    </row>
    <row r="341" spans="1:45" ht="12"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8"/>
    </row>
    <row r="342" spans="1:45" ht="12"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8"/>
    </row>
    <row r="343" spans="1:45" ht="12"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8"/>
    </row>
    <row r="344" spans="1:45" ht="12"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8"/>
    </row>
    <row r="345" spans="1:45" ht="12"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8"/>
    </row>
    <row r="346" spans="1:45" ht="12"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8"/>
    </row>
    <row r="347" spans="1:45" ht="12"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8"/>
    </row>
    <row r="348" spans="1:45" ht="12"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8"/>
    </row>
    <row r="349" spans="1:45" ht="12"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8"/>
    </row>
    <row r="350" spans="1:45" ht="12"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8"/>
    </row>
    <row r="351" spans="1:45" ht="12"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8"/>
    </row>
    <row r="352" spans="1:45" ht="12"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8"/>
    </row>
    <row r="353" spans="1:45" ht="12"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8"/>
    </row>
    <row r="354" spans="1:45" ht="12"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8"/>
    </row>
    <row r="355" spans="1:45" ht="12"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8"/>
    </row>
    <row r="356" spans="1:45" ht="12"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8"/>
    </row>
    <row r="357" spans="1:45" ht="12"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8"/>
    </row>
    <row r="358" spans="1:45" ht="12"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8"/>
    </row>
    <row r="359" spans="1:45" ht="12"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8"/>
    </row>
    <row r="360" spans="1:45" ht="12"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8"/>
    </row>
    <row r="361" spans="1:45" ht="12"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8"/>
    </row>
    <row r="362" spans="1:45" ht="12"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8"/>
    </row>
    <row r="363" spans="1:45" ht="12"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8"/>
    </row>
    <row r="364" spans="1:45" ht="12"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8"/>
    </row>
    <row r="365" spans="1:45" ht="12"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8"/>
    </row>
    <row r="366" spans="1:45" ht="12"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8"/>
    </row>
    <row r="367" spans="1:45" ht="12"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8"/>
    </row>
    <row r="368" spans="1:45" ht="12"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8"/>
    </row>
    <row r="369" spans="1:45" ht="12"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8"/>
    </row>
    <row r="370" spans="1:45" ht="12"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8"/>
    </row>
    <row r="371" spans="1:45" ht="12"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8"/>
    </row>
    <row r="372" spans="1:45" ht="12"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8"/>
    </row>
    <row r="373" spans="1:45" ht="12"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8"/>
    </row>
    <row r="374" spans="1:45" ht="12"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8"/>
    </row>
    <row r="375" spans="1:45" ht="12"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8"/>
    </row>
    <row r="376" spans="1:45" ht="12"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8"/>
    </row>
    <row r="377" spans="1:45" ht="12"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8"/>
    </row>
    <row r="378" spans="1:45" ht="12"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8"/>
    </row>
    <row r="379" spans="1:45" ht="12"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8"/>
    </row>
    <row r="380" spans="1:45" ht="12"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8"/>
    </row>
    <row r="381" spans="1:45" ht="12"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8"/>
    </row>
    <row r="382" spans="1:45" ht="12"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8"/>
    </row>
    <row r="383" spans="1:45" ht="12"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8"/>
    </row>
    <row r="384" spans="1:45" ht="12"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8"/>
    </row>
    <row r="385" spans="1:45" ht="12"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8"/>
    </row>
    <row r="386" spans="1:45" ht="12"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8"/>
    </row>
    <row r="387" spans="1:45" ht="12"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8"/>
    </row>
    <row r="388" spans="1:45" ht="12"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8"/>
    </row>
    <row r="389" spans="1:45" ht="12"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8"/>
    </row>
    <row r="390" spans="1:45" ht="12"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8"/>
    </row>
    <row r="391" spans="1:45" ht="12"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8"/>
    </row>
    <row r="392" spans="1:45" ht="12"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8"/>
    </row>
    <row r="393" spans="1:45" ht="12"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8"/>
    </row>
    <row r="394" spans="1:45" ht="12"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8"/>
    </row>
    <row r="395" spans="1:45" ht="12"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8"/>
    </row>
    <row r="396" spans="1:45" ht="12"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8"/>
    </row>
    <row r="397" spans="1:45" ht="12"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8"/>
    </row>
    <row r="398" spans="1:45" ht="12"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8"/>
    </row>
    <row r="399" spans="1:45" ht="12"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8"/>
    </row>
    <row r="400" spans="1:45" ht="12"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8"/>
    </row>
    <row r="401" spans="1:45" ht="12"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8"/>
    </row>
    <row r="402" spans="1:45" ht="12"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8"/>
    </row>
    <row r="403" spans="1:45" ht="12"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8"/>
    </row>
    <row r="404" spans="1:45" ht="12"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8"/>
    </row>
    <row r="405" spans="1:45" ht="12"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8"/>
    </row>
    <row r="406" spans="1:45" ht="12"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8"/>
    </row>
    <row r="407" spans="1:45" ht="12"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8"/>
    </row>
    <row r="408" spans="1:45" ht="12"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8"/>
    </row>
    <row r="409" spans="1:45" ht="12"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8"/>
    </row>
    <row r="410" spans="1:45" ht="12"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8"/>
    </row>
    <row r="411" spans="1:45" ht="12"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8"/>
    </row>
    <row r="412" spans="1:45" ht="12"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8"/>
    </row>
    <row r="413" spans="1:45" ht="12"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8"/>
    </row>
    <row r="414" spans="1:45" ht="12"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8"/>
    </row>
    <row r="415" spans="1:45" ht="12"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8"/>
    </row>
    <row r="416" spans="1:45" ht="12"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8"/>
    </row>
    <row r="417" spans="1:45" ht="12"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8"/>
    </row>
    <row r="418" spans="1:45" ht="12"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8"/>
    </row>
    <row r="419" spans="1:45" ht="12"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8"/>
    </row>
    <row r="420" spans="1:45" ht="12"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8"/>
    </row>
    <row r="421" spans="1:45" ht="12"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8"/>
    </row>
    <row r="422" spans="1:45" ht="12"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8"/>
    </row>
    <row r="423" spans="1:45" ht="12"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8"/>
    </row>
    <row r="424" spans="1:45" ht="12"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8"/>
    </row>
    <row r="425" spans="1:45" ht="12"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8"/>
    </row>
    <row r="426" spans="1:45" ht="12"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8"/>
    </row>
    <row r="427" spans="1:45" ht="12"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8"/>
    </row>
    <row r="428" spans="1:45" ht="12"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8"/>
    </row>
    <row r="429" spans="1:45" ht="12"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8"/>
    </row>
    <row r="430" spans="1:45" ht="12"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8"/>
    </row>
    <row r="431" spans="1:45" ht="12"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8"/>
    </row>
    <row r="432" spans="1:45" ht="12"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8"/>
    </row>
    <row r="433" spans="1:45" ht="12"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8"/>
    </row>
    <row r="434" spans="1:45" ht="12"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8"/>
    </row>
    <row r="435" spans="1:45" ht="12"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8"/>
    </row>
    <row r="436" spans="1:45" ht="12"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8"/>
    </row>
    <row r="437" spans="1:45" ht="12"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8"/>
    </row>
    <row r="438" spans="1:45" ht="12"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8"/>
    </row>
    <row r="439" spans="1:45" ht="12"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8"/>
    </row>
    <row r="440" spans="1:45" ht="12"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8"/>
    </row>
    <row r="441" spans="1:45" ht="12"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8"/>
    </row>
    <row r="442" spans="1:45" ht="12"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8"/>
    </row>
    <row r="443" spans="1:45" ht="12"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8"/>
    </row>
    <row r="444" spans="1:45" ht="12"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8"/>
    </row>
    <row r="445" spans="1:45" ht="12"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8"/>
    </row>
    <row r="446" spans="1:45" ht="12"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8"/>
    </row>
    <row r="447" spans="1:45" ht="12"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8"/>
    </row>
    <row r="448" spans="1:45" ht="12"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8"/>
    </row>
    <row r="449" spans="1:45" ht="12"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8"/>
    </row>
    <row r="450" spans="1:45" ht="12"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8"/>
    </row>
    <row r="451" spans="1:45" ht="12"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8"/>
    </row>
    <row r="452" spans="1:45" ht="12"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8"/>
    </row>
    <row r="453" spans="1:45" ht="12"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8"/>
    </row>
    <row r="454" spans="1:45" ht="12"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8"/>
    </row>
    <row r="455" spans="1:45" ht="12"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8"/>
    </row>
    <row r="456" spans="1:45" ht="12"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8"/>
    </row>
    <row r="457" spans="1:45" ht="12"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8"/>
    </row>
    <row r="458" spans="1:45" ht="12"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8"/>
    </row>
    <row r="459" spans="1:45" ht="12"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8"/>
    </row>
    <row r="460" spans="1:45" ht="12"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8"/>
    </row>
    <row r="461" spans="1:45" ht="12"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8"/>
    </row>
    <row r="462" spans="1:45" ht="12"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8"/>
    </row>
    <row r="463" spans="1:45" ht="12"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8"/>
    </row>
    <row r="464" spans="1:45" ht="12"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8"/>
    </row>
    <row r="465" spans="1:45" ht="12"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8"/>
    </row>
    <row r="466" spans="1:45" ht="12"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8"/>
    </row>
    <row r="467" spans="1:45" ht="12"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8"/>
    </row>
    <row r="468" spans="1:45" ht="12"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8"/>
    </row>
    <row r="469" spans="1:45" ht="12"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8"/>
    </row>
    <row r="470" spans="1:45" ht="12"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8"/>
    </row>
    <row r="471" spans="1:45" ht="12"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8"/>
    </row>
    <row r="472" spans="1:45" ht="12"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8"/>
    </row>
    <row r="473" spans="1:45" ht="12"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8"/>
    </row>
    <row r="474" spans="1:45" ht="12"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8"/>
    </row>
    <row r="475" spans="1:45" ht="12"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8"/>
    </row>
    <row r="476" spans="1:45" ht="12"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8"/>
    </row>
    <row r="477" spans="1:45" ht="12"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8"/>
    </row>
    <row r="478" spans="1:45" ht="12"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8"/>
    </row>
    <row r="479" spans="1:45" ht="12"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8"/>
    </row>
    <row r="480" spans="1:45" ht="12"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8"/>
    </row>
    <row r="481" spans="1:45" ht="12"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8"/>
    </row>
    <row r="482" spans="1:45" ht="12"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8"/>
    </row>
    <row r="483" spans="1:45" ht="12"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8"/>
    </row>
    <row r="484" spans="1:45" ht="12"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8"/>
    </row>
    <row r="485" spans="1:45" ht="12"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8"/>
    </row>
    <row r="486" spans="1:45" ht="12"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8"/>
    </row>
    <row r="487" spans="1:45" ht="12"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8"/>
    </row>
    <row r="488" spans="1:45" ht="12"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8"/>
    </row>
    <row r="489" spans="1:45" ht="12"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8"/>
    </row>
    <row r="490" spans="1:45" ht="12"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8"/>
    </row>
    <row r="491" spans="1:45" ht="12"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8"/>
    </row>
    <row r="492" spans="1:45" ht="12"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8"/>
    </row>
    <row r="493" spans="1:45" ht="12"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8"/>
    </row>
    <row r="494" spans="1:45" ht="12"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8"/>
    </row>
    <row r="495" spans="1:45" ht="12"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8"/>
    </row>
    <row r="496" spans="1:45" ht="12"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8"/>
    </row>
    <row r="497" spans="1:45" ht="12"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8"/>
    </row>
    <row r="498" spans="1:45" ht="12"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8"/>
    </row>
    <row r="499" spans="1:45" ht="12"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8"/>
    </row>
    <row r="500" spans="1:45" ht="12"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8"/>
    </row>
    <row r="501" spans="1:45" ht="12"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8"/>
    </row>
    <row r="502" spans="1:45" ht="12"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8"/>
    </row>
    <row r="503" spans="1:45" ht="12"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8"/>
    </row>
    <row r="504" spans="1:45" ht="12"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8"/>
    </row>
    <row r="505" spans="1:45" ht="12"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8"/>
    </row>
    <row r="506" spans="1:45" ht="12"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8"/>
    </row>
    <row r="507" spans="1:45" ht="12"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8"/>
    </row>
    <row r="508" spans="1:45" ht="12"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8"/>
    </row>
    <row r="509" spans="1:45" ht="12"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8"/>
    </row>
    <row r="510" spans="1:45" ht="12"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8"/>
    </row>
    <row r="511" spans="1:45" ht="12"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8"/>
    </row>
    <row r="512" spans="1:45" ht="12"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8"/>
    </row>
    <row r="513" spans="1:45" ht="12"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8"/>
    </row>
    <row r="514" spans="1:45" ht="12"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8"/>
    </row>
    <row r="515" spans="1:45" ht="12"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8"/>
    </row>
    <row r="516" spans="1:45" ht="12"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8"/>
    </row>
    <row r="517" spans="1:45" ht="12"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8"/>
    </row>
    <row r="518" spans="1:45" ht="12"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8"/>
    </row>
    <row r="519" spans="1:45" ht="12"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8"/>
    </row>
    <row r="520" spans="1:45" ht="12"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8"/>
    </row>
    <row r="521" spans="1:45" ht="12"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8"/>
    </row>
    <row r="522" spans="1:45" ht="12"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8"/>
    </row>
    <row r="523" spans="1:45" ht="12"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8"/>
    </row>
    <row r="524" spans="1:45" ht="12"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8"/>
    </row>
    <row r="525" spans="1:45" ht="12"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8"/>
    </row>
    <row r="526" spans="1:45" ht="12"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8"/>
    </row>
    <row r="527" spans="1:45" ht="12"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8"/>
    </row>
    <row r="528" spans="1:45" ht="12"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8"/>
    </row>
    <row r="529" spans="1:45" ht="12"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8"/>
    </row>
    <row r="530" spans="1:45" ht="12"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8"/>
    </row>
    <row r="531" spans="1:45" ht="12"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8"/>
    </row>
    <row r="532" spans="1:45" ht="12"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8"/>
    </row>
    <row r="533" spans="1:45" ht="12"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8"/>
    </row>
    <row r="534" spans="1:45" ht="12"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8"/>
    </row>
    <row r="535" spans="1:45" ht="12"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8"/>
    </row>
    <row r="536" spans="1:45" ht="12"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8"/>
    </row>
    <row r="537" spans="1:45" ht="12"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8"/>
    </row>
    <row r="538" spans="1:45" ht="12"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8"/>
    </row>
    <row r="539" spans="1:45" ht="12"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8"/>
    </row>
    <row r="540" spans="1:45" ht="12"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8"/>
    </row>
    <row r="541" spans="1:45" ht="12"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8"/>
    </row>
    <row r="542" spans="1:45" ht="12"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8"/>
    </row>
    <row r="543" spans="1:45" ht="12"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8"/>
    </row>
    <row r="544" spans="1:45" ht="12"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8"/>
    </row>
    <row r="545" spans="1:45" ht="12"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8"/>
    </row>
    <row r="546" spans="1:45" ht="12"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8"/>
    </row>
    <row r="547" spans="1:45" ht="12"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8"/>
    </row>
    <row r="548" spans="1:45" ht="12"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8"/>
    </row>
    <row r="549" spans="1:45" ht="12"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8"/>
    </row>
    <row r="550" spans="1:45" ht="12"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8"/>
    </row>
    <row r="551" spans="1:45" ht="12"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8"/>
    </row>
    <row r="552" spans="1:45" ht="12"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8"/>
    </row>
    <row r="553" spans="1:45" ht="12"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8"/>
    </row>
    <row r="554" spans="1:45" ht="12"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8"/>
    </row>
    <row r="555" spans="1:45" ht="12"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8"/>
    </row>
    <row r="556" spans="1:45" ht="12"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8"/>
    </row>
    <row r="557" spans="1:45" ht="12"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8"/>
    </row>
    <row r="558" spans="1:45" ht="12"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8"/>
    </row>
    <row r="559" spans="1:45" ht="12"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8"/>
    </row>
    <row r="560" spans="1:45" ht="12"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8"/>
    </row>
    <row r="561" spans="1:45" ht="12"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8"/>
    </row>
    <row r="562" spans="1:45" ht="12"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8"/>
    </row>
    <row r="563" spans="1:45" ht="12"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8"/>
    </row>
    <row r="564" spans="1:45" ht="12"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8"/>
    </row>
    <row r="565" spans="1:45" ht="12"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8"/>
    </row>
    <row r="566" spans="1:45" ht="12"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c r="AO566" s="69"/>
      <c r="AP566" s="69"/>
      <c r="AQ566" s="69"/>
      <c r="AR566" s="69"/>
      <c r="AS566" s="68"/>
    </row>
    <row r="567" spans="1:45" ht="12"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c r="AO567" s="69"/>
      <c r="AP567" s="69"/>
      <c r="AQ567" s="69"/>
      <c r="AR567" s="69"/>
      <c r="AS567" s="68"/>
    </row>
    <row r="568" spans="1:45" ht="12"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8"/>
    </row>
    <row r="569" spans="1:45" ht="12"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c r="AO569" s="69"/>
      <c r="AP569" s="69"/>
      <c r="AQ569" s="69"/>
      <c r="AR569" s="69"/>
      <c r="AS569" s="68"/>
    </row>
    <row r="570" spans="1:45" ht="12"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8"/>
    </row>
    <row r="571" spans="1:45" ht="12"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c r="AO571" s="69"/>
      <c r="AP571" s="69"/>
      <c r="AQ571" s="69"/>
      <c r="AR571" s="69"/>
      <c r="AS571" s="68"/>
    </row>
    <row r="572" spans="1:45" ht="12"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c r="AO572" s="69"/>
      <c r="AP572" s="69"/>
      <c r="AQ572" s="69"/>
      <c r="AR572" s="69"/>
      <c r="AS572" s="68"/>
    </row>
    <row r="573" spans="1:45" ht="12"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69"/>
      <c r="AR573" s="69"/>
      <c r="AS573" s="68"/>
    </row>
    <row r="574" spans="1:45" ht="12"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c r="AO574" s="69"/>
      <c r="AP574" s="69"/>
      <c r="AQ574" s="69"/>
      <c r="AR574" s="69"/>
      <c r="AS574" s="68"/>
    </row>
    <row r="575" spans="1:45" ht="12"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8"/>
    </row>
    <row r="576" spans="1:45" ht="12"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c r="AO576" s="69"/>
      <c r="AP576" s="69"/>
      <c r="AQ576" s="69"/>
      <c r="AR576" s="69"/>
      <c r="AS576" s="68"/>
    </row>
    <row r="577" spans="1:45" ht="12"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c r="AO577" s="69"/>
      <c r="AP577" s="69"/>
      <c r="AQ577" s="69"/>
      <c r="AR577" s="69"/>
      <c r="AS577" s="68"/>
    </row>
    <row r="578" spans="1:45" ht="12"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c r="AO578" s="69"/>
      <c r="AP578" s="69"/>
      <c r="AQ578" s="69"/>
      <c r="AR578" s="69"/>
      <c r="AS578" s="68"/>
    </row>
    <row r="579" spans="1:45" ht="12"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c r="AO579" s="69"/>
      <c r="AP579" s="69"/>
      <c r="AQ579" s="69"/>
      <c r="AR579" s="69"/>
      <c r="AS579" s="68"/>
    </row>
    <row r="580" spans="1:45" ht="12"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c r="AO580" s="69"/>
      <c r="AP580" s="69"/>
      <c r="AQ580" s="69"/>
      <c r="AR580" s="69"/>
      <c r="AS580" s="68"/>
    </row>
    <row r="581" spans="1:45" ht="12"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c r="AO581" s="69"/>
      <c r="AP581" s="69"/>
      <c r="AQ581" s="69"/>
      <c r="AR581" s="69"/>
      <c r="AS581" s="68"/>
    </row>
    <row r="582" spans="1:45" ht="12"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c r="AO582" s="69"/>
      <c r="AP582" s="69"/>
      <c r="AQ582" s="69"/>
      <c r="AR582" s="69"/>
      <c r="AS582" s="68"/>
    </row>
    <row r="583" spans="1:45" ht="12"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c r="AO583" s="69"/>
      <c r="AP583" s="69"/>
      <c r="AQ583" s="69"/>
      <c r="AR583" s="69"/>
      <c r="AS583" s="68"/>
    </row>
    <row r="584" spans="1:45" ht="12"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c r="AO584" s="69"/>
      <c r="AP584" s="69"/>
      <c r="AQ584" s="69"/>
      <c r="AR584" s="69"/>
      <c r="AS584" s="68"/>
    </row>
    <row r="585" spans="1:45" ht="12"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c r="AO585" s="69"/>
      <c r="AP585" s="69"/>
      <c r="AQ585" s="69"/>
      <c r="AR585" s="69"/>
      <c r="AS585" s="68"/>
    </row>
    <row r="586" spans="1:45" ht="12"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c r="AO586" s="69"/>
      <c r="AP586" s="69"/>
      <c r="AQ586" s="69"/>
      <c r="AR586" s="69"/>
      <c r="AS586" s="68"/>
    </row>
    <row r="587" spans="1:45" ht="12"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c r="AO587" s="69"/>
      <c r="AP587" s="69"/>
      <c r="AQ587" s="69"/>
      <c r="AR587" s="69"/>
      <c r="AS587" s="68"/>
    </row>
    <row r="588" spans="1:45" ht="12"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c r="AO588" s="69"/>
      <c r="AP588" s="69"/>
      <c r="AQ588" s="69"/>
      <c r="AR588" s="69"/>
      <c r="AS588" s="68"/>
    </row>
    <row r="589" spans="1:45" ht="12"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c r="AO589" s="69"/>
      <c r="AP589" s="69"/>
      <c r="AQ589" s="69"/>
      <c r="AR589" s="69"/>
      <c r="AS589" s="68"/>
    </row>
    <row r="590" spans="1:45" ht="12"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c r="AO590" s="69"/>
      <c r="AP590" s="69"/>
      <c r="AQ590" s="69"/>
      <c r="AR590" s="69"/>
      <c r="AS590" s="68"/>
    </row>
    <row r="591" spans="1:45" ht="12"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c r="AO591" s="69"/>
      <c r="AP591" s="69"/>
      <c r="AQ591" s="69"/>
      <c r="AR591" s="69"/>
      <c r="AS591" s="68"/>
    </row>
    <row r="592" spans="1:45" ht="12"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c r="AO592" s="69"/>
      <c r="AP592" s="69"/>
      <c r="AQ592" s="69"/>
      <c r="AR592" s="69"/>
      <c r="AS592" s="68"/>
    </row>
    <row r="593" spans="1:45" ht="12"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c r="AO593" s="69"/>
      <c r="AP593" s="69"/>
      <c r="AQ593" s="69"/>
      <c r="AR593" s="69"/>
      <c r="AS593" s="68"/>
    </row>
    <row r="594" spans="1:45" ht="12"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c r="AO594" s="69"/>
      <c r="AP594" s="69"/>
      <c r="AQ594" s="69"/>
      <c r="AR594" s="69"/>
      <c r="AS594" s="68"/>
    </row>
    <row r="595" spans="1:45" ht="12"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c r="AO595" s="69"/>
      <c r="AP595" s="69"/>
      <c r="AQ595" s="69"/>
      <c r="AR595" s="69"/>
      <c r="AS595" s="68"/>
    </row>
    <row r="596" spans="1:45" ht="12"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c r="AO596" s="69"/>
      <c r="AP596" s="69"/>
      <c r="AQ596" s="69"/>
      <c r="AR596" s="69"/>
      <c r="AS596" s="68"/>
    </row>
    <row r="597" spans="1:45" ht="12"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c r="AO597" s="69"/>
      <c r="AP597" s="69"/>
      <c r="AQ597" s="69"/>
      <c r="AR597" s="69"/>
      <c r="AS597" s="68"/>
    </row>
    <row r="598" spans="1:45" ht="12"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8"/>
    </row>
    <row r="599" spans="1:45" ht="12"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c r="AO599" s="69"/>
      <c r="AP599" s="69"/>
      <c r="AQ599" s="69"/>
      <c r="AR599" s="69"/>
      <c r="AS599" s="68"/>
    </row>
    <row r="600" spans="1:45" ht="12"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8"/>
    </row>
    <row r="601" spans="1:45" ht="12"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c r="AO601" s="69"/>
      <c r="AP601" s="69"/>
      <c r="AQ601" s="69"/>
      <c r="AR601" s="69"/>
      <c r="AS601" s="68"/>
    </row>
    <row r="602" spans="1:45" ht="12"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8"/>
    </row>
    <row r="603" spans="1:45" ht="12"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c r="AO603" s="69"/>
      <c r="AP603" s="69"/>
      <c r="AQ603" s="69"/>
      <c r="AR603" s="69"/>
      <c r="AS603" s="68"/>
    </row>
    <row r="604" spans="1:45" ht="12"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8"/>
    </row>
    <row r="605" spans="1:45" ht="12"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c r="AO605" s="69"/>
      <c r="AP605" s="69"/>
      <c r="AQ605" s="69"/>
      <c r="AR605" s="69"/>
      <c r="AS605" s="68"/>
    </row>
    <row r="606" spans="1:45" ht="12"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8"/>
    </row>
    <row r="607" spans="1:45" ht="12"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c r="AQ607" s="69"/>
      <c r="AR607" s="69"/>
      <c r="AS607" s="68"/>
    </row>
    <row r="608" spans="1:45" ht="12"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c r="AQ608" s="69"/>
      <c r="AR608" s="69"/>
      <c r="AS608" s="68"/>
    </row>
    <row r="609" spans="1:45" ht="12"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c r="AQ609" s="69"/>
      <c r="AR609" s="69"/>
      <c r="AS609" s="68"/>
    </row>
    <row r="610" spans="1:45" ht="12"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c r="AQ610" s="69"/>
      <c r="AR610" s="69"/>
      <c r="AS610" s="68"/>
    </row>
    <row r="611" spans="1:45" ht="12"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c r="AQ611" s="69"/>
      <c r="AR611" s="69"/>
      <c r="AS611" s="68"/>
    </row>
    <row r="612" spans="1:45" ht="12"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c r="AQ612" s="69"/>
      <c r="AR612" s="69"/>
      <c r="AS612" s="68"/>
    </row>
    <row r="613" spans="1:45" ht="12"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c r="AQ613" s="69"/>
      <c r="AR613" s="69"/>
      <c r="AS613" s="68"/>
    </row>
    <row r="614" spans="1:45" ht="12"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c r="AQ614" s="69"/>
      <c r="AR614" s="69"/>
      <c r="AS614" s="68"/>
    </row>
    <row r="615" spans="1:45" ht="12"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c r="AQ615" s="69"/>
      <c r="AR615" s="69"/>
      <c r="AS615" s="68"/>
    </row>
    <row r="616" spans="1:45" ht="12"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c r="AQ616" s="69"/>
      <c r="AR616" s="69"/>
      <c r="AS616" s="68"/>
    </row>
    <row r="617" spans="1:45" ht="12"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c r="AQ617" s="69"/>
      <c r="AR617" s="69"/>
      <c r="AS617" s="68"/>
    </row>
    <row r="618" spans="1:45" ht="12"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c r="AQ618" s="69"/>
      <c r="AR618" s="69"/>
      <c r="AS618" s="68"/>
    </row>
    <row r="619" spans="1:45" ht="12"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c r="AQ619" s="69"/>
      <c r="AR619" s="69"/>
      <c r="AS619" s="68"/>
    </row>
    <row r="620" spans="1:45" ht="12"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8"/>
    </row>
    <row r="621" spans="1:45" ht="12"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c r="AQ621" s="69"/>
      <c r="AR621" s="69"/>
      <c r="AS621" s="68"/>
    </row>
    <row r="622" spans="1:45" ht="12"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c r="AQ622" s="69"/>
      <c r="AR622" s="69"/>
      <c r="AS622" s="68"/>
    </row>
    <row r="623" spans="1:45" ht="12"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c r="AQ623" s="69"/>
      <c r="AR623" s="69"/>
      <c r="AS623" s="68"/>
    </row>
    <row r="624" spans="1:45" ht="12"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c r="AQ624" s="69"/>
      <c r="AR624" s="69"/>
      <c r="AS624" s="68"/>
    </row>
    <row r="625" spans="1:45" ht="12"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c r="AQ625" s="69"/>
      <c r="AR625" s="69"/>
      <c r="AS625" s="68"/>
    </row>
    <row r="626" spans="1:45" ht="12"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c r="AQ626" s="69"/>
      <c r="AR626" s="69"/>
      <c r="AS626" s="68"/>
    </row>
    <row r="627" spans="1:45" ht="12"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c r="AQ627" s="69"/>
      <c r="AR627" s="69"/>
      <c r="AS627" s="68"/>
    </row>
    <row r="628" spans="1:45" ht="12"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c r="AQ628" s="69"/>
      <c r="AR628" s="69"/>
      <c r="AS628" s="68"/>
    </row>
    <row r="629" spans="1:45" ht="12"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c r="AQ629" s="69"/>
      <c r="AR629" s="69"/>
      <c r="AS629" s="68"/>
    </row>
    <row r="630" spans="1:45" ht="12"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c r="AQ630" s="69"/>
      <c r="AR630" s="69"/>
      <c r="AS630" s="68"/>
    </row>
    <row r="631" spans="1:45" ht="12"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c r="AQ631" s="69"/>
      <c r="AR631" s="69"/>
      <c r="AS631" s="68"/>
    </row>
    <row r="632" spans="1:45" ht="12"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c r="AQ632" s="69"/>
      <c r="AR632" s="69"/>
      <c r="AS632" s="68"/>
    </row>
    <row r="633" spans="1:45" ht="12"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c r="AQ633" s="69"/>
      <c r="AR633" s="69"/>
      <c r="AS633" s="68"/>
    </row>
    <row r="634" spans="1:45" ht="12"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c r="AQ634" s="69"/>
      <c r="AR634" s="69"/>
      <c r="AS634" s="68"/>
    </row>
    <row r="635" spans="1:45" ht="12"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c r="AQ635" s="69"/>
      <c r="AR635" s="69"/>
      <c r="AS635" s="68"/>
    </row>
    <row r="636" spans="1:45" ht="12"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c r="AQ636" s="69"/>
      <c r="AR636" s="69"/>
      <c r="AS636" s="68"/>
    </row>
    <row r="637" spans="1:45" ht="12"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c r="AQ637" s="69"/>
      <c r="AR637" s="69"/>
      <c r="AS637" s="68"/>
    </row>
    <row r="638" spans="1:45" ht="12"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c r="AQ638" s="69"/>
      <c r="AR638" s="69"/>
      <c r="AS638" s="68"/>
    </row>
    <row r="639" spans="1:45" ht="12"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c r="AQ639" s="69"/>
      <c r="AR639" s="69"/>
      <c r="AS639" s="68"/>
    </row>
    <row r="640" spans="1:45" ht="12"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c r="AQ640" s="69"/>
      <c r="AR640" s="69"/>
      <c r="AS640" s="68"/>
    </row>
    <row r="641" spans="1:45" ht="12"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c r="AQ641" s="69"/>
      <c r="AR641" s="69"/>
      <c r="AS641" s="68"/>
    </row>
    <row r="642" spans="1:45" ht="12"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c r="AQ642" s="69"/>
      <c r="AR642" s="69"/>
      <c r="AS642" s="68"/>
    </row>
    <row r="643" spans="1:45" ht="12"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c r="AQ643" s="69"/>
      <c r="AR643" s="69"/>
      <c r="AS643" s="68"/>
    </row>
    <row r="644" spans="1:45" ht="12"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c r="AQ644" s="69"/>
      <c r="AR644" s="69"/>
      <c r="AS644" s="68"/>
    </row>
    <row r="645" spans="1:45" ht="12"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c r="AQ645" s="69"/>
      <c r="AR645" s="69"/>
      <c r="AS645" s="68"/>
    </row>
    <row r="646" spans="1:45" ht="12"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c r="AQ646" s="69"/>
      <c r="AR646" s="69"/>
      <c r="AS646" s="68"/>
    </row>
    <row r="647" spans="1:45" ht="12"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c r="AQ647" s="69"/>
      <c r="AR647" s="69"/>
      <c r="AS647" s="68"/>
    </row>
    <row r="648" spans="1:45" ht="12"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c r="AQ648" s="69"/>
      <c r="AR648" s="69"/>
      <c r="AS648" s="68"/>
    </row>
    <row r="649" spans="1:45" ht="12"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c r="AQ649" s="69"/>
      <c r="AR649" s="69"/>
      <c r="AS649" s="68"/>
    </row>
    <row r="650" spans="1:45" ht="12"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c r="AQ650" s="69"/>
      <c r="AR650" s="69"/>
      <c r="AS650" s="68"/>
    </row>
    <row r="651" spans="1:45" ht="12"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c r="AQ651" s="69"/>
      <c r="AR651" s="69"/>
      <c r="AS651" s="68"/>
    </row>
    <row r="652" spans="1:45" ht="12"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c r="AQ652" s="69"/>
      <c r="AR652" s="69"/>
      <c r="AS652" s="68"/>
    </row>
    <row r="653" spans="1:45" ht="12"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c r="AQ653" s="69"/>
      <c r="AR653" s="69"/>
      <c r="AS653" s="68"/>
    </row>
    <row r="654" spans="1:45" ht="12"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c r="AQ654" s="69"/>
      <c r="AR654" s="69"/>
      <c r="AS654" s="68"/>
    </row>
    <row r="655" spans="1:45" ht="12"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c r="AQ655" s="69"/>
      <c r="AR655" s="69"/>
      <c r="AS655" s="68"/>
    </row>
    <row r="656" spans="1:45" ht="12"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c r="AQ656" s="69"/>
      <c r="AR656" s="69"/>
      <c r="AS656" s="68"/>
    </row>
    <row r="657" spans="1:45" ht="12"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69"/>
      <c r="AR657" s="69"/>
      <c r="AS657" s="68"/>
    </row>
    <row r="658" spans="1:45" ht="12"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c r="AQ658" s="69"/>
      <c r="AR658" s="69"/>
      <c r="AS658" s="68"/>
    </row>
    <row r="659" spans="1:45" ht="12"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c r="AQ659" s="69"/>
      <c r="AR659" s="69"/>
      <c r="AS659" s="68"/>
    </row>
    <row r="660" spans="1:45" ht="12"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c r="AQ660" s="69"/>
      <c r="AR660" s="69"/>
      <c r="AS660" s="68"/>
    </row>
    <row r="661" spans="1:45" ht="12"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c r="AQ661" s="69"/>
      <c r="AR661" s="69"/>
      <c r="AS661" s="68"/>
    </row>
    <row r="662" spans="1:45" ht="12"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c r="AQ662" s="69"/>
      <c r="AR662" s="69"/>
      <c r="AS662" s="68"/>
    </row>
    <row r="663" spans="1:45" ht="12"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c r="AQ663" s="69"/>
      <c r="AR663" s="69"/>
      <c r="AS663" s="68"/>
    </row>
    <row r="664" spans="1:45" ht="12"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c r="AQ664" s="69"/>
      <c r="AR664" s="69"/>
      <c r="AS664" s="68"/>
    </row>
    <row r="665" spans="1:45" ht="12"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c r="AQ665" s="69"/>
      <c r="AR665" s="69"/>
      <c r="AS665" s="68"/>
    </row>
    <row r="666" spans="1:45" ht="12"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c r="AQ666" s="69"/>
      <c r="AR666" s="69"/>
      <c r="AS666" s="68"/>
    </row>
    <row r="667" spans="1:45" ht="12"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c r="AQ667" s="69"/>
      <c r="AR667" s="69"/>
      <c r="AS667" s="68"/>
    </row>
    <row r="668" spans="1:45" ht="12"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c r="AQ668" s="69"/>
      <c r="AR668" s="69"/>
      <c r="AS668" s="68"/>
    </row>
    <row r="669" spans="1:45" ht="12"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c r="AQ669" s="69"/>
      <c r="AR669" s="69"/>
      <c r="AS669" s="68"/>
    </row>
    <row r="670" spans="1:45" ht="12"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c r="AQ670" s="69"/>
      <c r="AR670" s="69"/>
      <c r="AS670" s="68"/>
    </row>
    <row r="671" spans="1:45" ht="12"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c r="AQ671" s="69"/>
      <c r="AR671" s="69"/>
      <c r="AS671" s="68"/>
    </row>
    <row r="672" spans="1:45" ht="12"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c r="AQ672" s="69"/>
      <c r="AR672" s="69"/>
      <c r="AS672" s="68"/>
    </row>
    <row r="673" spans="1:45" ht="12"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c r="AQ673" s="69"/>
      <c r="AR673" s="69"/>
      <c r="AS673" s="68"/>
    </row>
    <row r="674" spans="1:45" ht="12"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c r="AQ674" s="69"/>
      <c r="AR674" s="69"/>
      <c r="AS674" s="68"/>
    </row>
    <row r="675" spans="1:45" ht="12"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c r="AQ675" s="69"/>
      <c r="AR675" s="69"/>
      <c r="AS675" s="68"/>
    </row>
    <row r="676" spans="1:45" ht="12"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c r="AQ676" s="69"/>
      <c r="AR676" s="69"/>
      <c r="AS676" s="68"/>
    </row>
    <row r="677" spans="1:45" ht="12"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c r="AQ677" s="69"/>
      <c r="AR677" s="69"/>
      <c r="AS677" s="68"/>
    </row>
    <row r="678" spans="1:45" ht="12"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c r="AQ678" s="69"/>
      <c r="AR678" s="69"/>
      <c r="AS678" s="68"/>
    </row>
    <row r="679" spans="1:45" ht="12"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c r="AQ679" s="69"/>
      <c r="AR679" s="69"/>
      <c r="AS679" s="68"/>
    </row>
    <row r="680" spans="1:45" ht="12"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c r="AQ680" s="69"/>
      <c r="AR680" s="69"/>
      <c r="AS680" s="68"/>
    </row>
    <row r="681" spans="1:45" ht="12"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c r="AQ681" s="69"/>
      <c r="AR681" s="69"/>
      <c r="AS681" s="68"/>
    </row>
    <row r="682" spans="1:45" ht="12"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c r="AQ682" s="69"/>
      <c r="AR682" s="69"/>
      <c r="AS682" s="68"/>
    </row>
    <row r="683" spans="1:45" ht="12"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c r="AQ683" s="69"/>
      <c r="AR683" s="69"/>
      <c r="AS683" s="68"/>
    </row>
    <row r="684" spans="1:45" ht="12"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8"/>
    </row>
    <row r="685" spans="1:45" ht="12"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c r="AQ685" s="69"/>
      <c r="AR685" s="69"/>
      <c r="AS685" s="68"/>
    </row>
    <row r="686" spans="1:45" ht="12"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c r="AQ686" s="69"/>
      <c r="AR686" s="69"/>
      <c r="AS686" s="68"/>
    </row>
    <row r="687" spans="1:45" ht="12"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c r="AQ687" s="69"/>
      <c r="AR687" s="69"/>
      <c r="AS687" s="68"/>
    </row>
    <row r="688" spans="1:45" ht="12"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c r="AQ688" s="69"/>
      <c r="AR688" s="69"/>
      <c r="AS688" s="68"/>
    </row>
    <row r="689" spans="1:45" ht="12"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c r="AQ689" s="69"/>
      <c r="AR689" s="69"/>
      <c r="AS689" s="68"/>
    </row>
    <row r="690" spans="1:45" ht="12"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c r="AQ690" s="69"/>
      <c r="AR690" s="69"/>
      <c r="AS690" s="68"/>
    </row>
    <row r="691" spans="1:45" ht="12"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c r="AQ691" s="69"/>
      <c r="AR691" s="69"/>
      <c r="AS691" s="68"/>
    </row>
    <row r="692" spans="1:45" ht="12"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c r="AQ692" s="69"/>
      <c r="AR692" s="69"/>
      <c r="AS692" s="68"/>
    </row>
    <row r="693" spans="1:45" ht="12"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c r="AQ693" s="69"/>
      <c r="AR693" s="69"/>
      <c r="AS693" s="68"/>
    </row>
    <row r="694" spans="1:45" ht="12"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c r="AQ694" s="69"/>
      <c r="AR694" s="69"/>
      <c r="AS694" s="68"/>
    </row>
    <row r="695" spans="1:45" ht="12"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c r="AQ695" s="69"/>
      <c r="AR695" s="69"/>
      <c r="AS695" s="68"/>
    </row>
    <row r="696" spans="1:45" ht="12"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c r="AQ696" s="69"/>
      <c r="AR696" s="69"/>
      <c r="AS696" s="68"/>
    </row>
    <row r="697" spans="1:45" ht="12"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c r="AQ697" s="69"/>
      <c r="AR697" s="69"/>
      <c r="AS697" s="68"/>
    </row>
    <row r="698" spans="1:45" ht="12"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c r="AQ698" s="69"/>
      <c r="AR698" s="69"/>
      <c r="AS698" s="68"/>
    </row>
    <row r="699" spans="1:45" ht="12"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c r="AQ699" s="69"/>
      <c r="AR699" s="69"/>
      <c r="AS699" s="68"/>
    </row>
    <row r="700" spans="1:45" ht="12"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c r="AQ700" s="69"/>
      <c r="AR700" s="69"/>
      <c r="AS700" s="68"/>
    </row>
    <row r="701" spans="1:45" ht="12"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c r="AQ701" s="69"/>
      <c r="AR701" s="69"/>
      <c r="AS701" s="68"/>
    </row>
    <row r="702" spans="1:45" ht="12"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c r="AQ702" s="69"/>
      <c r="AR702" s="69"/>
      <c r="AS702" s="68"/>
    </row>
    <row r="703" spans="1:45" ht="12"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c r="AQ703" s="69"/>
      <c r="AR703" s="69"/>
      <c r="AS703" s="68"/>
    </row>
    <row r="704" spans="1:45" ht="12"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c r="AQ704" s="69"/>
      <c r="AR704" s="69"/>
      <c r="AS704" s="68"/>
    </row>
    <row r="705" spans="1:45" ht="12"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c r="AQ705" s="69"/>
      <c r="AR705" s="69"/>
      <c r="AS705" s="68"/>
    </row>
    <row r="706" spans="1:45" ht="12"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c r="AQ706" s="69"/>
      <c r="AR706" s="69"/>
      <c r="AS706" s="68"/>
    </row>
    <row r="707" spans="1:45" ht="12"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c r="AQ707" s="69"/>
      <c r="AR707" s="69"/>
      <c r="AS707" s="68"/>
    </row>
    <row r="708" spans="1:45" ht="12"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c r="AQ708" s="69"/>
      <c r="AR708" s="69"/>
      <c r="AS708" s="68"/>
    </row>
    <row r="709" spans="1:45" ht="12"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c r="AQ709" s="69"/>
      <c r="AR709" s="69"/>
      <c r="AS709" s="68"/>
    </row>
    <row r="710" spans="1:45" ht="12"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8"/>
    </row>
    <row r="711" spans="1:45" ht="12"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c r="AQ711" s="69"/>
      <c r="AR711" s="69"/>
      <c r="AS711" s="68"/>
    </row>
    <row r="712" spans="1:45" ht="12"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c r="AQ712" s="69"/>
      <c r="AR712" s="69"/>
      <c r="AS712" s="68"/>
    </row>
    <row r="713" spans="1:45" ht="12"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c r="AQ713" s="69"/>
      <c r="AR713" s="69"/>
      <c r="AS713" s="68"/>
    </row>
    <row r="714" spans="1:45" ht="12"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c r="AQ714" s="69"/>
      <c r="AR714" s="69"/>
      <c r="AS714" s="68"/>
    </row>
    <row r="715" spans="1:45" ht="12"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c r="AQ715" s="69"/>
      <c r="AR715" s="69"/>
      <c r="AS715" s="68"/>
    </row>
    <row r="716" spans="1:45" ht="12"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c r="AQ716" s="69"/>
      <c r="AR716" s="69"/>
      <c r="AS716" s="68"/>
    </row>
    <row r="717" spans="1:45" ht="12"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c r="AQ717" s="69"/>
      <c r="AR717" s="69"/>
      <c r="AS717" s="68"/>
    </row>
    <row r="718" spans="1:45" ht="12"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c r="AQ718" s="69"/>
      <c r="AR718" s="69"/>
      <c r="AS718" s="68"/>
    </row>
    <row r="719" spans="1:45" ht="12"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c r="AQ719" s="69"/>
      <c r="AR719" s="69"/>
      <c r="AS719" s="68"/>
    </row>
    <row r="720" spans="1:45" ht="12"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c r="AQ720" s="69"/>
      <c r="AR720" s="69"/>
      <c r="AS720" s="68"/>
    </row>
    <row r="721" spans="1:45" ht="12"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c r="AQ721" s="69"/>
      <c r="AR721" s="69"/>
      <c r="AS721" s="68"/>
    </row>
    <row r="722" spans="1:45" ht="12"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c r="AQ722" s="69"/>
      <c r="AR722" s="69"/>
      <c r="AS722" s="68"/>
    </row>
    <row r="723" spans="1:45" ht="12"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c r="AQ723" s="69"/>
      <c r="AR723" s="69"/>
      <c r="AS723" s="68"/>
    </row>
    <row r="724" spans="1:45" ht="12"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c r="AQ724" s="69"/>
      <c r="AR724" s="69"/>
      <c r="AS724" s="68"/>
    </row>
    <row r="725" spans="1:45" ht="12"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c r="AQ725" s="69"/>
      <c r="AR725" s="69"/>
      <c r="AS725" s="68"/>
    </row>
    <row r="726" spans="1:45" ht="12"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c r="AQ726" s="69"/>
      <c r="AR726" s="69"/>
      <c r="AS726" s="68"/>
    </row>
    <row r="727" spans="1:45" ht="12"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c r="AQ727" s="69"/>
      <c r="AR727" s="69"/>
      <c r="AS727" s="68"/>
    </row>
    <row r="728" spans="1:45" ht="12"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c r="AQ728" s="69"/>
      <c r="AR728" s="69"/>
      <c r="AS728" s="68"/>
    </row>
    <row r="729" spans="1:45" ht="12"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c r="AQ729" s="69"/>
      <c r="AR729" s="69"/>
      <c r="AS729" s="68"/>
    </row>
    <row r="730" spans="1:45" ht="12"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c r="AQ730" s="69"/>
      <c r="AR730" s="69"/>
      <c r="AS730" s="68"/>
    </row>
    <row r="731" spans="1:45" ht="12"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c r="AQ731" s="69"/>
      <c r="AR731" s="69"/>
      <c r="AS731" s="68"/>
    </row>
    <row r="732" spans="1:45" ht="12"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c r="AQ732" s="69"/>
      <c r="AR732" s="69"/>
      <c r="AS732" s="68"/>
    </row>
    <row r="733" spans="1:45" ht="12"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c r="AQ733" s="69"/>
      <c r="AR733" s="69"/>
      <c r="AS733" s="68"/>
    </row>
    <row r="734" spans="1:45" ht="12"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c r="AQ734" s="69"/>
      <c r="AR734" s="69"/>
      <c r="AS734" s="68"/>
    </row>
    <row r="735" spans="1:45" ht="12"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c r="AQ735" s="69"/>
      <c r="AR735" s="69"/>
      <c r="AS735" s="68"/>
    </row>
    <row r="736" spans="1:45" ht="12"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c r="AQ736" s="69"/>
      <c r="AR736" s="69"/>
      <c r="AS736" s="68"/>
    </row>
    <row r="737" spans="1:45" ht="12"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c r="AQ737" s="69"/>
      <c r="AR737" s="69"/>
      <c r="AS737" s="68"/>
    </row>
    <row r="738" spans="1:45" ht="12"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c r="AQ738" s="69"/>
      <c r="AR738" s="69"/>
      <c r="AS738" s="68"/>
    </row>
    <row r="739" spans="1:45" ht="12"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c r="AQ739" s="69"/>
      <c r="AR739" s="69"/>
      <c r="AS739" s="68"/>
    </row>
    <row r="740" spans="1:45" ht="12"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c r="AQ740" s="69"/>
      <c r="AR740" s="69"/>
      <c r="AS740" s="68"/>
    </row>
    <row r="741" spans="1:45" ht="12"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c r="AQ741" s="69"/>
      <c r="AR741" s="69"/>
      <c r="AS741" s="68"/>
    </row>
    <row r="742" spans="1:45" ht="12"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c r="AQ742" s="69"/>
      <c r="AR742" s="69"/>
      <c r="AS742" s="68"/>
    </row>
    <row r="743" spans="1:45" ht="12"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c r="AQ743" s="69"/>
      <c r="AR743" s="69"/>
      <c r="AS743" s="68"/>
    </row>
    <row r="744" spans="1:45" ht="12"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c r="AQ744" s="69"/>
      <c r="AR744" s="69"/>
      <c r="AS744" s="68"/>
    </row>
    <row r="745" spans="1:45" ht="12"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c r="AQ745" s="69"/>
      <c r="AR745" s="69"/>
      <c r="AS745" s="68"/>
    </row>
    <row r="746" spans="1:45" ht="12"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c r="AQ746" s="69"/>
      <c r="AR746" s="69"/>
      <c r="AS746" s="68"/>
    </row>
    <row r="747" spans="1:45" ht="12"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c r="AQ747" s="69"/>
      <c r="AR747" s="69"/>
      <c r="AS747" s="68"/>
    </row>
    <row r="748" spans="1:45" ht="12"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c r="AQ748" s="69"/>
      <c r="AR748" s="69"/>
      <c r="AS748" s="68"/>
    </row>
    <row r="749" spans="1:45" ht="12"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c r="AQ749" s="69"/>
      <c r="AR749" s="69"/>
      <c r="AS749" s="68"/>
    </row>
    <row r="750" spans="1:45" ht="12"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c r="AQ750" s="69"/>
      <c r="AR750" s="69"/>
      <c r="AS750" s="68"/>
    </row>
    <row r="751" spans="1:45" ht="12"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c r="AQ751" s="69"/>
      <c r="AR751" s="69"/>
      <c r="AS751" s="68"/>
    </row>
    <row r="752" spans="1:45" ht="12"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c r="AQ752" s="69"/>
      <c r="AR752" s="69"/>
      <c r="AS752" s="68"/>
    </row>
    <row r="753" spans="1:45" ht="12"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c r="AQ753" s="69"/>
      <c r="AR753" s="69"/>
      <c r="AS753" s="68"/>
    </row>
    <row r="754" spans="1:45" ht="12"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c r="AQ754" s="69"/>
      <c r="AR754" s="69"/>
      <c r="AS754" s="68"/>
    </row>
    <row r="755" spans="1:45" ht="12"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c r="AQ755" s="69"/>
      <c r="AR755" s="69"/>
      <c r="AS755" s="68"/>
    </row>
    <row r="756" spans="1:45" ht="12"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c r="AQ756" s="69"/>
      <c r="AR756" s="69"/>
      <c r="AS756" s="68"/>
    </row>
    <row r="757" spans="1:45" ht="12"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c r="AQ757" s="69"/>
      <c r="AR757" s="69"/>
      <c r="AS757" s="68"/>
    </row>
    <row r="758" spans="1:45" ht="12"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c r="AQ758" s="69"/>
      <c r="AR758" s="69"/>
      <c r="AS758" s="68"/>
    </row>
    <row r="759" spans="1:45" ht="12"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c r="AQ759" s="69"/>
      <c r="AR759" s="69"/>
      <c r="AS759" s="68"/>
    </row>
    <row r="760" spans="1:45" ht="12"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c r="AQ760" s="69"/>
      <c r="AR760" s="69"/>
      <c r="AS760" s="68"/>
    </row>
    <row r="761" spans="1:45" ht="12"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c r="AQ761" s="69"/>
      <c r="AR761" s="69"/>
      <c r="AS761" s="68"/>
    </row>
    <row r="762" spans="1:45" ht="12"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c r="AQ762" s="69"/>
      <c r="AR762" s="69"/>
      <c r="AS762" s="68"/>
    </row>
    <row r="763" spans="1:45" ht="12"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c r="AQ763" s="69"/>
      <c r="AR763" s="69"/>
      <c r="AS763" s="68"/>
    </row>
    <row r="764" spans="1:45" ht="12"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c r="AQ764" s="69"/>
      <c r="AR764" s="69"/>
      <c r="AS764" s="68"/>
    </row>
    <row r="765" spans="1:45" ht="12"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c r="AQ765" s="69"/>
      <c r="AR765" s="69"/>
      <c r="AS765" s="68"/>
    </row>
    <row r="766" spans="1:45" ht="12"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c r="AQ766" s="69"/>
      <c r="AR766" s="69"/>
      <c r="AS766" s="68"/>
    </row>
    <row r="767" spans="1:45" ht="12"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c r="AQ767" s="69"/>
      <c r="AR767" s="69"/>
      <c r="AS767" s="68"/>
    </row>
    <row r="768" spans="1:45" ht="12"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c r="AQ768" s="69"/>
      <c r="AR768" s="69"/>
      <c r="AS768" s="68"/>
    </row>
    <row r="769" spans="1:45" ht="12"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c r="AQ769" s="69"/>
      <c r="AR769" s="69"/>
      <c r="AS769" s="68"/>
    </row>
    <row r="770" spans="1:45" ht="12"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c r="AQ770" s="69"/>
      <c r="AR770" s="69"/>
      <c r="AS770" s="68"/>
    </row>
    <row r="771" spans="1:45" ht="12"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c r="AQ771" s="69"/>
      <c r="AR771" s="69"/>
      <c r="AS771" s="68"/>
    </row>
    <row r="772" spans="1:45" ht="12"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c r="AQ772" s="69"/>
      <c r="AR772" s="69"/>
      <c r="AS772" s="68"/>
    </row>
    <row r="773" spans="1:45" ht="12"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c r="AQ773" s="69"/>
      <c r="AR773" s="69"/>
      <c r="AS773" s="68"/>
    </row>
    <row r="774" spans="1:45" ht="12"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c r="AQ774" s="69"/>
      <c r="AR774" s="69"/>
      <c r="AS774" s="68"/>
    </row>
    <row r="775" spans="1:45" ht="12"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c r="AQ775" s="69"/>
      <c r="AR775" s="69"/>
      <c r="AS775" s="68"/>
    </row>
    <row r="776" spans="1:45" ht="12"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c r="AQ776" s="69"/>
      <c r="AR776" s="69"/>
      <c r="AS776" s="68"/>
    </row>
    <row r="777" spans="1:45" ht="12"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c r="AQ777" s="69"/>
      <c r="AR777" s="69"/>
      <c r="AS777" s="68"/>
    </row>
    <row r="778" spans="1:45" ht="12"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c r="AQ778" s="69"/>
      <c r="AR778" s="69"/>
      <c r="AS778" s="68"/>
    </row>
    <row r="779" spans="1:45" ht="12"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c r="AQ779" s="69"/>
      <c r="AR779" s="69"/>
      <c r="AS779" s="68"/>
    </row>
    <row r="780" spans="1:45" ht="12"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c r="AQ780" s="69"/>
      <c r="AR780" s="69"/>
      <c r="AS780" s="68"/>
    </row>
    <row r="781" spans="1:45" ht="12"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c r="AQ781" s="69"/>
      <c r="AR781" s="69"/>
      <c r="AS781" s="68"/>
    </row>
    <row r="782" spans="1:45" ht="12"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c r="AQ782" s="69"/>
      <c r="AR782" s="69"/>
      <c r="AS782" s="68"/>
    </row>
    <row r="783" spans="1:45" ht="12"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c r="AQ783" s="69"/>
      <c r="AR783" s="69"/>
      <c r="AS783" s="68"/>
    </row>
    <row r="784" spans="1:45" ht="12"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c r="AQ784" s="69"/>
      <c r="AR784" s="69"/>
      <c r="AS784" s="68"/>
    </row>
    <row r="785" spans="1:45" ht="12"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c r="AQ785" s="69"/>
      <c r="AR785" s="69"/>
      <c r="AS785" s="68"/>
    </row>
    <row r="786" spans="1:45" ht="12"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c r="AQ786" s="69"/>
      <c r="AR786" s="69"/>
      <c r="AS786" s="68"/>
    </row>
    <row r="787" spans="1:45" ht="12"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c r="AQ787" s="69"/>
      <c r="AR787" s="69"/>
      <c r="AS787" s="68"/>
    </row>
    <row r="788" spans="1:45" ht="12"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c r="AQ788" s="69"/>
      <c r="AR788" s="69"/>
      <c r="AS788" s="68"/>
    </row>
    <row r="789" spans="1:45" ht="12"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69"/>
      <c r="AR789" s="69"/>
      <c r="AS789" s="68"/>
    </row>
    <row r="790" spans="1:45" ht="12"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c r="AQ790" s="69"/>
      <c r="AR790" s="69"/>
      <c r="AS790" s="68"/>
    </row>
    <row r="791" spans="1:45" ht="12"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c r="AQ791" s="69"/>
      <c r="AR791" s="69"/>
      <c r="AS791" s="68"/>
    </row>
    <row r="792" spans="1:45" ht="12"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c r="AQ792" s="69"/>
      <c r="AR792" s="69"/>
      <c r="AS792" s="68"/>
    </row>
    <row r="793" spans="1:45" ht="12"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c r="AQ793" s="69"/>
      <c r="AR793" s="69"/>
      <c r="AS793" s="68"/>
    </row>
    <row r="794" spans="1:45" ht="12"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c r="AQ794" s="69"/>
      <c r="AR794" s="69"/>
      <c r="AS794" s="68"/>
    </row>
    <row r="795" spans="1:45" ht="12"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c r="AQ795" s="69"/>
      <c r="AR795" s="69"/>
      <c r="AS795" s="68"/>
    </row>
    <row r="796" spans="1:45" ht="12"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c r="AQ796" s="69"/>
      <c r="AR796" s="69"/>
      <c r="AS796" s="68"/>
    </row>
    <row r="797" spans="1:45" ht="12"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c r="AQ797" s="69"/>
      <c r="AR797" s="69"/>
      <c r="AS797" s="68"/>
    </row>
    <row r="798" spans="1:45" ht="12"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c r="AQ798" s="69"/>
      <c r="AR798" s="69"/>
      <c r="AS798" s="68"/>
    </row>
    <row r="799" spans="1:45" ht="12"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c r="AD799" s="69"/>
      <c r="AE799" s="69"/>
      <c r="AF799" s="69"/>
      <c r="AG799" s="69"/>
      <c r="AH799" s="69"/>
      <c r="AI799" s="69"/>
      <c r="AJ799" s="69"/>
      <c r="AK799" s="69"/>
      <c r="AL799" s="69"/>
      <c r="AM799" s="69"/>
      <c r="AN799" s="69"/>
      <c r="AO799" s="69"/>
      <c r="AP799" s="69"/>
      <c r="AQ799" s="69"/>
      <c r="AR799" s="69"/>
      <c r="AS799" s="68"/>
    </row>
    <row r="800" spans="1:45" ht="12"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c r="AC800" s="69"/>
      <c r="AD800" s="69"/>
      <c r="AE800" s="69"/>
      <c r="AF800" s="69"/>
      <c r="AG800" s="69"/>
      <c r="AH800" s="69"/>
      <c r="AI800" s="69"/>
      <c r="AJ800" s="69"/>
      <c r="AK800" s="69"/>
      <c r="AL800" s="69"/>
      <c r="AM800" s="69"/>
      <c r="AN800" s="69"/>
      <c r="AO800" s="69"/>
      <c r="AP800" s="69"/>
      <c r="AQ800" s="69"/>
      <c r="AR800" s="69"/>
      <c r="AS800" s="68"/>
    </row>
    <row r="801" spans="1:45" ht="12"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c r="AC801" s="69"/>
      <c r="AD801" s="69"/>
      <c r="AE801" s="69"/>
      <c r="AF801" s="69"/>
      <c r="AG801" s="69"/>
      <c r="AH801" s="69"/>
      <c r="AI801" s="69"/>
      <c r="AJ801" s="69"/>
      <c r="AK801" s="69"/>
      <c r="AL801" s="69"/>
      <c r="AM801" s="69"/>
      <c r="AN801" s="69"/>
      <c r="AO801" s="69"/>
      <c r="AP801" s="69"/>
      <c r="AQ801" s="69"/>
      <c r="AR801" s="69"/>
      <c r="AS801" s="68"/>
    </row>
    <row r="802" spans="1:45" ht="12"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c r="AC802" s="69"/>
      <c r="AD802" s="69"/>
      <c r="AE802" s="69"/>
      <c r="AF802" s="69"/>
      <c r="AG802" s="69"/>
      <c r="AH802" s="69"/>
      <c r="AI802" s="69"/>
      <c r="AJ802" s="69"/>
      <c r="AK802" s="69"/>
      <c r="AL802" s="69"/>
      <c r="AM802" s="69"/>
      <c r="AN802" s="69"/>
      <c r="AO802" s="69"/>
      <c r="AP802" s="69"/>
      <c r="AQ802" s="69"/>
      <c r="AR802" s="69"/>
      <c r="AS802" s="68"/>
    </row>
    <row r="803" spans="1:45" ht="12"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c r="AC803" s="69"/>
      <c r="AD803" s="69"/>
      <c r="AE803" s="69"/>
      <c r="AF803" s="69"/>
      <c r="AG803" s="69"/>
      <c r="AH803" s="69"/>
      <c r="AI803" s="69"/>
      <c r="AJ803" s="69"/>
      <c r="AK803" s="69"/>
      <c r="AL803" s="69"/>
      <c r="AM803" s="69"/>
      <c r="AN803" s="69"/>
      <c r="AO803" s="69"/>
      <c r="AP803" s="69"/>
      <c r="AQ803" s="69"/>
      <c r="AR803" s="69"/>
      <c r="AS803" s="68"/>
    </row>
    <row r="804" spans="1:45" ht="12"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c r="AC804" s="69"/>
      <c r="AD804" s="69"/>
      <c r="AE804" s="69"/>
      <c r="AF804" s="69"/>
      <c r="AG804" s="69"/>
      <c r="AH804" s="69"/>
      <c r="AI804" s="69"/>
      <c r="AJ804" s="69"/>
      <c r="AK804" s="69"/>
      <c r="AL804" s="69"/>
      <c r="AM804" s="69"/>
      <c r="AN804" s="69"/>
      <c r="AO804" s="69"/>
      <c r="AP804" s="69"/>
      <c r="AQ804" s="69"/>
      <c r="AR804" s="69"/>
      <c r="AS804" s="68"/>
    </row>
    <row r="805" spans="1:45" ht="12"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c r="AC805" s="69"/>
      <c r="AD805" s="69"/>
      <c r="AE805" s="69"/>
      <c r="AF805" s="69"/>
      <c r="AG805" s="69"/>
      <c r="AH805" s="69"/>
      <c r="AI805" s="69"/>
      <c r="AJ805" s="69"/>
      <c r="AK805" s="69"/>
      <c r="AL805" s="69"/>
      <c r="AM805" s="69"/>
      <c r="AN805" s="69"/>
      <c r="AO805" s="69"/>
      <c r="AP805" s="69"/>
      <c r="AQ805" s="69"/>
      <c r="AR805" s="69"/>
      <c r="AS805" s="68"/>
    </row>
    <row r="806" spans="1:45" ht="12"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c r="AC806" s="69"/>
      <c r="AD806" s="69"/>
      <c r="AE806" s="69"/>
      <c r="AF806" s="69"/>
      <c r="AG806" s="69"/>
      <c r="AH806" s="69"/>
      <c r="AI806" s="69"/>
      <c r="AJ806" s="69"/>
      <c r="AK806" s="69"/>
      <c r="AL806" s="69"/>
      <c r="AM806" s="69"/>
      <c r="AN806" s="69"/>
      <c r="AO806" s="69"/>
      <c r="AP806" s="69"/>
      <c r="AQ806" s="69"/>
      <c r="AR806" s="69"/>
      <c r="AS806" s="68"/>
    </row>
    <row r="807" spans="1:45" ht="12"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c r="AC807" s="69"/>
      <c r="AD807" s="69"/>
      <c r="AE807" s="69"/>
      <c r="AF807" s="69"/>
      <c r="AG807" s="69"/>
      <c r="AH807" s="69"/>
      <c r="AI807" s="69"/>
      <c r="AJ807" s="69"/>
      <c r="AK807" s="69"/>
      <c r="AL807" s="69"/>
      <c r="AM807" s="69"/>
      <c r="AN807" s="69"/>
      <c r="AO807" s="69"/>
      <c r="AP807" s="69"/>
      <c r="AQ807" s="69"/>
      <c r="AR807" s="69"/>
      <c r="AS807" s="68"/>
    </row>
    <row r="808" spans="1:45" ht="12"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c r="AC808" s="69"/>
      <c r="AD808" s="69"/>
      <c r="AE808" s="69"/>
      <c r="AF808" s="69"/>
      <c r="AG808" s="69"/>
      <c r="AH808" s="69"/>
      <c r="AI808" s="69"/>
      <c r="AJ808" s="69"/>
      <c r="AK808" s="69"/>
      <c r="AL808" s="69"/>
      <c r="AM808" s="69"/>
      <c r="AN808" s="69"/>
      <c r="AO808" s="69"/>
      <c r="AP808" s="69"/>
      <c r="AQ808" s="69"/>
      <c r="AR808" s="69"/>
      <c r="AS808" s="68"/>
    </row>
    <row r="809" spans="1:45" ht="12"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c r="AC809" s="69"/>
      <c r="AD809" s="69"/>
      <c r="AE809" s="69"/>
      <c r="AF809" s="69"/>
      <c r="AG809" s="69"/>
      <c r="AH809" s="69"/>
      <c r="AI809" s="69"/>
      <c r="AJ809" s="69"/>
      <c r="AK809" s="69"/>
      <c r="AL809" s="69"/>
      <c r="AM809" s="69"/>
      <c r="AN809" s="69"/>
      <c r="AO809" s="69"/>
      <c r="AP809" s="69"/>
      <c r="AQ809" s="69"/>
      <c r="AR809" s="69"/>
      <c r="AS809" s="68"/>
    </row>
    <row r="810" spans="1:45" ht="12"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c r="AC810" s="69"/>
      <c r="AD810" s="69"/>
      <c r="AE810" s="69"/>
      <c r="AF810" s="69"/>
      <c r="AG810" s="69"/>
      <c r="AH810" s="69"/>
      <c r="AI810" s="69"/>
      <c r="AJ810" s="69"/>
      <c r="AK810" s="69"/>
      <c r="AL810" s="69"/>
      <c r="AM810" s="69"/>
      <c r="AN810" s="69"/>
      <c r="AO810" s="69"/>
      <c r="AP810" s="69"/>
      <c r="AQ810" s="69"/>
      <c r="AR810" s="69"/>
      <c r="AS810" s="68"/>
    </row>
    <row r="811" spans="1:45" ht="12"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c r="AC811" s="69"/>
      <c r="AD811" s="69"/>
      <c r="AE811" s="69"/>
      <c r="AF811" s="69"/>
      <c r="AG811" s="69"/>
      <c r="AH811" s="69"/>
      <c r="AI811" s="69"/>
      <c r="AJ811" s="69"/>
      <c r="AK811" s="69"/>
      <c r="AL811" s="69"/>
      <c r="AM811" s="69"/>
      <c r="AN811" s="69"/>
      <c r="AO811" s="69"/>
      <c r="AP811" s="69"/>
      <c r="AQ811" s="69"/>
      <c r="AR811" s="69"/>
      <c r="AS811" s="68"/>
    </row>
    <row r="812" spans="1:45" ht="12"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c r="AC812" s="69"/>
      <c r="AD812" s="69"/>
      <c r="AE812" s="69"/>
      <c r="AF812" s="69"/>
      <c r="AG812" s="69"/>
      <c r="AH812" s="69"/>
      <c r="AI812" s="69"/>
      <c r="AJ812" s="69"/>
      <c r="AK812" s="69"/>
      <c r="AL812" s="69"/>
      <c r="AM812" s="69"/>
      <c r="AN812" s="69"/>
      <c r="AO812" s="69"/>
      <c r="AP812" s="69"/>
      <c r="AQ812" s="69"/>
      <c r="AR812" s="69"/>
      <c r="AS812" s="68"/>
    </row>
    <row r="813" spans="1:45" ht="12"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c r="AC813" s="69"/>
      <c r="AD813" s="69"/>
      <c r="AE813" s="69"/>
      <c r="AF813" s="69"/>
      <c r="AG813" s="69"/>
      <c r="AH813" s="69"/>
      <c r="AI813" s="69"/>
      <c r="AJ813" s="69"/>
      <c r="AK813" s="69"/>
      <c r="AL813" s="69"/>
      <c r="AM813" s="69"/>
      <c r="AN813" s="69"/>
      <c r="AO813" s="69"/>
      <c r="AP813" s="69"/>
      <c r="AQ813" s="69"/>
      <c r="AR813" s="69"/>
      <c r="AS813" s="68"/>
    </row>
    <row r="814" spans="1:45" ht="12"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c r="AC814" s="69"/>
      <c r="AD814" s="69"/>
      <c r="AE814" s="69"/>
      <c r="AF814" s="69"/>
      <c r="AG814" s="69"/>
      <c r="AH814" s="69"/>
      <c r="AI814" s="69"/>
      <c r="AJ814" s="69"/>
      <c r="AK814" s="69"/>
      <c r="AL814" s="69"/>
      <c r="AM814" s="69"/>
      <c r="AN814" s="69"/>
      <c r="AO814" s="69"/>
      <c r="AP814" s="69"/>
      <c r="AQ814" s="69"/>
      <c r="AR814" s="69"/>
      <c r="AS814" s="68"/>
    </row>
    <row r="815" spans="1:45" ht="12"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c r="AC815" s="69"/>
      <c r="AD815" s="69"/>
      <c r="AE815" s="69"/>
      <c r="AF815" s="69"/>
      <c r="AG815" s="69"/>
      <c r="AH815" s="69"/>
      <c r="AI815" s="69"/>
      <c r="AJ815" s="69"/>
      <c r="AK815" s="69"/>
      <c r="AL815" s="69"/>
      <c r="AM815" s="69"/>
      <c r="AN815" s="69"/>
      <c r="AO815" s="69"/>
      <c r="AP815" s="69"/>
      <c r="AQ815" s="69"/>
      <c r="AR815" s="69"/>
      <c r="AS815" s="68"/>
    </row>
    <row r="816" spans="1:45" ht="12"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c r="AC816" s="69"/>
      <c r="AD816" s="69"/>
      <c r="AE816" s="69"/>
      <c r="AF816" s="69"/>
      <c r="AG816" s="69"/>
      <c r="AH816" s="69"/>
      <c r="AI816" s="69"/>
      <c r="AJ816" s="69"/>
      <c r="AK816" s="69"/>
      <c r="AL816" s="69"/>
      <c r="AM816" s="69"/>
      <c r="AN816" s="69"/>
      <c r="AO816" s="69"/>
      <c r="AP816" s="69"/>
      <c r="AQ816" s="69"/>
      <c r="AR816" s="69"/>
      <c r="AS816" s="68"/>
    </row>
    <row r="817" spans="1:45" ht="12"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c r="AC817" s="69"/>
      <c r="AD817" s="69"/>
      <c r="AE817" s="69"/>
      <c r="AF817" s="69"/>
      <c r="AG817" s="69"/>
      <c r="AH817" s="69"/>
      <c r="AI817" s="69"/>
      <c r="AJ817" s="69"/>
      <c r="AK817" s="69"/>
      <c r="AL817" s="69"/>
      <c r="AM817" s="69"/>
      <c r="AN817" s="69"/>
      <c r="AO817" s="69"/>
      <c r="AP817" s="69"/>
      <c r="AQ817" s="69"/>
      <c r="AR817" s="69"/>
      <c r="AS817" s="68"/>
    </row>
    <row r="818" spans="1:45" ht="12"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c r="AC818" s="69"/>
      <c r="AD818" s="69"/>
      <c r="AE818" s="69"/>
      <c r="AF818" s="69"/>
      <c r="AG818" s="69"/>
      <c r="AH818" s="69"/>
      <c r="AI818" s="69"/>
      <c r="AJ818" s="69"/>
      <c r="AK818" s="69"/>
      <c r="AL818" s="69"/>
      <c r="AM818" s="69"/>
      <c r="AN818" s="69"/>
      <c r="AO818" s="69"/>
      <c r="AP818" s="69"/>
      <c r="AQ818" s="69"/>
      <c r="AR818" s="69"/>
      <c r="AS818" s="68"/>
    </row>
    <row r="819" spans="1:45" ht="12"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c r="AC819" s="69"/>
      <c r="AD819" s="69"/>
      <c r="AE819" s="69"/>
      <c r="AF819" s="69"/>
      <c r="AG819" s="69"/>
      <c r="AH819" s="69"/>
      <c r="AI819" s="69"/>
      <c r="AJ819" s="69"/>
      <c r="AK819" s="69"/>
      <c r="AL819" s="69"/>
      <c r="AM819" s="69"/>
      <c r="AN819" s="69"/>
      <c r="AO819" s="69"/>
      <c r="AP819" s="69"/>
      <c r="AQ819" s="69"/>
      <c r="AR819" s="69"/>
      <c r="AS819" s="68"/>
    </row>
    <row r="820" spans="1:45" ht="12"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c r="AC820" s="69"/>
      <c r="AD820" s="69"/>
      <c r="AE820" s="69"/>
      <c r="AF820" s="69"/>
      <c r="AG820" s="69"/>
      <c r="AH820" s="69"/>
      <c r="AI820" s="69"/>
      <c r="AJ820" s="69"/>
      <c r="AK820" s="69"/>
      <c r="AL820" s="69"/>
      <c r="AM820" s="69"/>
      <c r="AN820" s="69"/>
      <c r="AO820" s="69"/>
      <c r="AP820" s="69"/>
      <c r="AQ820" s="69"/>
      <c r="AR820" s="69"/>
      <c r="AS820" s="68"/>
    </row>
    <row r="821" spans="1:45" ht="12"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c r="AC821" s="69"/>
      <c r="AD821" s="69"/>
      <c r="AE821" s="69"/>
      <c r="AF821" s="69"/>
      <c r="AG821" s="69"/>
      <c r="AH821" s="69"/>
      <c r="AI821" s="69"/>
      <c r="AJ821" s="69"/>
      <c r="AK821" s="69"/>
      <c r="AL821" s="69"/>
      <c r="AM821" s="69"/>
      <c r="AN821" s="69"/>
      <c r="AO821" s="69"/>
      <c r="AP821" s="69"/>
      <c r="AQ821" s="69"/>
      <c r="AR821" s="69"/>
      <c r="AS821" s="68"/>
    </row>
    <row r="822" spans="1:45" ht="12"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c r="AC822" s="69"/>
      <c r="AD822" s="69"/>
      <c r="AE822" s="69"/>
      <c r="AF822" s="69"/>
      <c r="AG822" s="69"/>
      <c r="AH822" s="69"/>
      <c r="AI822" s="69"/>
      <c r="AJ822" s="69"/>
      <c r="AK822" s="69"/>
      <c r="AL822" s="69"/>
      <c r="AM822" s="69"/>
      <c r="AN822" s="69"/>
      <c r="AO822" s="69"/>
      <c r="AP822" s="69"/>
      <c r="AQ822" s="69"/>
      <c r="AR822" s="69"/>
      <c r="AS822" s="68"/>
    </row>
    <row r="823" spans="1:45" ht="12"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c r="AC823" s="69"/>
      <c r="AD823" s="69"/>
      <c r="AE823" s="69"/>
      <c r="AF823" s="69"/>
      <c r="AG823" s="69"/>
      <c r="AH823" s="69"/>
      <c r="AI823" s="69"/>
      <c r="AJ823" s="69"/>
      <c r="AK823" s="69"/>
      <c r="AL823" s="69"/>
      <c r="AM823" s="69"/>
      <c r="AN823" s="69"/>
      <c r="AO823" s="69"/>
      <c r="AP823" s="69"/>
      <c r="AQ823" s="69"/>
      <c r="AR823" s="69"/>
      <c r="AS823" s="68"/>
    </row>
    <row r="824" spans="1:45" ht="12"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c r="AC824" s="69"/>
      <c r="AD824" s="69"/>
      <c r="AE824" s="69"/>
      <c r="AF824" s="69"/>
      <c r="AG824" s="69"/>
      <c r="AH824" s="69"/>
      <c r="AI824" s="69"/>
      <c r="AJ824" s="69"/>
      <c r="AK824" s="69"/>
      <c r="AL824" s="69"/>
      <c r="AM824" s="69"/>
      <c r="AN824" s="69"/>
      <c r="AO824" s="69"/>
      <c r="AP824" s="69"/>
      <c r="AQ824" s="69"/>
      <c r="AR824" s="69"/>
      <c r="AS824" s="68"/>
    </row>
    <row r="825" spans="1:45" ht="12"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c r="AC825" s="69"/>
      <c r="AD825" s="69"/>
      <c r="AE825" s="69"/>
      <c r="AF825" s="69"/>
      <c r="AG825" s="69"/>
      <c r="AH825" s="69"/>
      <c r="AI825" s="69"/>
      <c r="AJ825" s="69"/>
      <c r="AK825" s="69"/>
      <c r="AL825" s="69"/>
      <c r="AM825" s="69"/>
      <c r="AN825" s="69"/>
      <c r="AO825" s="69"/>
      <c r="AP825" s="69"/>
      <c r="AQ825" s="69"/>
      <c r="AR825" s="69"/>
      <c r="AS825" s="68"/>
    </row>
    <row r="826" spans="1:45" ht="12"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c r="AC826" s="69"/>
      <c r="AD826" s="69"/>
      <c r="AE826" s="69"/>
      <c r="AF826" s="69"/>
      <c r="AG826" s="69"/>
      <c r="AH826" s="69"/>
      <c r="AI826" s="69"/>
      <c r="AJ826" s="69"/>
      <c r="AK826" s="69"/>
      <c r="AL826" s="69"/>
      <c r="AM826" s="69"/>
      <c r="AN826" s="69"/>
      <c r="AO826" s="69"/>
      <c r="AP826" s="69"/>
      <c r="AQ826" s="69"/>
      <c r="AR826" s="69"/>
      <c r="AS826" s="68"/>
    </row>
    <row r="827" spans="1:45" ht="12"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c r="AC827" s="69"/>
      <c r="AD827" s="69"/>
      <c r="AE827" s="69"/>
      <c r="AF827" s="69"/>
      <c r="AG827" s="69"/>
      <c r="AH827" s="69"/>
      <c r="AI827" s="69"/>
      <c r="AJ827" s="69"/>
      <c r="AK827" s="69"/>
      <c r="AL827" s="69"/>
      <c r="AM827" s="69"/>
      <c r="AN827" s="69"/>
      <c r="AO827" s="69"/>
      <c r="AP827" s="69"/>
      <c r="AQ827" s="69"/>
      <c r="AR827" s="69"/>
      <c r="AS827" s="68"/>
    </row>
    <row r="828" spans="1:45" ht="12"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c r="AC828" s="69"/>
      <c r="AD828" s="69"/>
      <c r="AE828" s="69"/>
      <c r="AF828" s="69"/>
      <c r="AG828" s="69"/>
      <c r="AH828" s="69"/>
      <c r="AI828" s="69"/>
      <c r="AJ828" s="69"/>
      <c r="AK828" s="69"/>
      <c r="AL828" s="69"/>
      <c r="AM828" s="69"/>
      <c r="AN828" s="69"/>
      <c r="AO828" s="69"/>
      <c r="AP828" s="69"/>
      <c r="AQ828" s="69"/>
      <c r="AR828" s="69"/>
      <c r="AS828" s="68"/>
    </row>
    <row r="829" spans="1:45" ht="12"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c r="AC829" s="69"/>
      <c r="AD829" s="69"/>
      <c r="AE829" s="69"/>
      <c r="AF829" s="69"/>
      <c r="AG829" s="69"/>
      <c r="AH829" s="69"/>
      <c r="AI829" s="69"/>
      <c r="AJ829" s="69"/>
      <c r="AK829" s="69"/>
      <c r="AL829" s="69"/>
      <c r="AM829" s="69"/>
      <c r="AN829" s="69"/>
      <c r="AO829" s="69"/>
      <c r="AP829" s="69"/>
      <c r="AQ829" s="69"/>
      <c r="AR829" s="69"/>
      <c r="AS829" s="68"/>
    </row>
    <row r="830" spans="1:45" ht="12"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c r="AC830" s="69"/>
      <c r="AD830" s="69"/>
      <c r="AE830" s="69"/>
      <c r="AF830" s="69"/>
      <c r="AG830" s="69"/>
      <c r="AH830" s="69"/>
      <c r="AI830" s="69"/>
      <c r="AJ830" s="69"/>
      <c r="AK830" s="69"/>
      <c r="AL830" s="69"/>
      <c r="AM830" s="69"/>
      <c r="AN830" s="69"/>
      <c r="AO830" s="69"/>
      <c r="AP830" s="69"/>
      <c r="AQ830" s="69"/>
      <c r="AR830" s="69"/>
      <c r="AS830" s="68"/>
    </row>
    <row r="831" spans="1:45" ht="12"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c r="AC831" s="69"/>
      <c r="AD831" s="69"/>
      <c r="AE831" s="69"/>
      <c r="AF831" s="69"/>
      <c r="AG831" s="69"/>
      <c r="AH831" s="69"/>
      <c r="AI831" s="69"/>
      <c r="AJ831" s="69"/>
      <c r="AK831" s="69"/>
      <c r="AL831" s="69"/>
      <c r="AM831" s="69"/>
      <c r="AN831" s="69"/>
      <c r="AO831" s="69"/>
      <c r="AP831" s="69"/>
      <c r="AQ831" s="69"/>
      <c r="AR831" s="69"/>
      <c r="AS831" s="68"/>
    </row>
    <row r="832" spans="1:45" ht="12"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c r="AQ832" s="69"/>
      <c r="AR832" s="69"/>
      <c r="AS832" s="68"/>
    </row>
    <row r="833" spans="1:45" ht="12"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c r="AC833" s="69"/>
      <c r="AD833" s="69"/>
      <c r="AE833" s="69"/>
      <c r="AF833" s="69"/>
      <c r="AG833" s="69"/>
      <c r="AH833" s="69"/>
      <c r="AI833" s="69"/>
      <c r="AJ833" s="69"/>
      <c r="AK833" s="69"/>
      <c r="AL833" s="69"/>
      <c r="AM833" s="69"/>
      <c r="AN833" s="69"/>
      <c r="AO833" s="69"/>
      <c r="AP833" s="69"/>
      <c r="AQ833" s="69"/>
      <c r="AR833" s="69"/>
      <c r="AS833" s="68"/>
    </row>
    <row r="834" spans="1:45" ht="12"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c r="AC834" s="69"/>
      <c r="AD834" s="69"/>
      <c r="AE834" s="69"/>
      <c r="AF834" s="69"/>
      <c r="AG834" s="69"/>
      <c r="AH834" s="69"/>
      <c r="AI834" s="69"/>
      <c r="AJ834" s="69"/>
      <c r="AK834" s="69"/>
      <c r="AL834" s="69"/>
      <c r="AM834" s="69"/>
      <c r="AN834" s="69"/>
      <c r="AO834" s="69"/>
      <c r="AP834" s="69"/>
      <c r="AQ834" s="69"/>
      <c r="AR834" s="69"/>
      <c r="AS834" s="68"/>
    </row>
    <row r="835" spans="1:45" ht="12"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c r="AQ835" s="69"/>
      <c r="AR835" s="69"/>
      <c r="AS835" s="68"/>
    </row>
    <row r="836" spans="1:45" ht="12"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c r="AQ836" s="69"/>
      <c r="AR836" s="69"/>
      <c r="AS836" s="68"/>
    </row>
    <row r="837" spans="1:45" ht="12"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c r="AQ837" s="69"/>
      <c r="AR837" s="69"/>
      <c r="AS837" s="68"/>
    </row>
    <row r="838" spans="1:45" ht="12"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c r="AQ838" s="69"/>
      <c r="AR838" s="69"/>
      <c r="AS838" s="68"/>
    </row>
    <row r="839" spans="1:45" ht="12"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c r="AQ839" s="69"/>
      <c r="AR839" s="69"/>
      <c r="AS839" s="68"/>
    </row>
    <row r="840" spans="1:45" ht="12"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c r="AQ840" s="69"/>
      <c r="AR840" s="69"/>
      <c r="AS840" s="68"/>
    </row>
    <row r="841" spans="1:45" ht="12"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c r="AQ841" s="69"/>
      <c r="AR841" s="69"/>
      <c r="AS841" s="68"/>
    </row>
    <row r="842" spans="1:45" ht="12"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c r="AQ842" s="69"/>
      <c r="AR842" s="69"/>
      <c r="AS842" s="68"/>
    </row>
    <row r="843" spans="1:45" ht="12"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c r="AQ843" s="69"/>
      <c r="AR843" s="69"/>
      <c r="AS843" s="68"/>
    </row>
    <row r="844" spans="1:45" ht="12"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c r="AQ844" s="69"/>
      <c r="AR844" s="69"/>
      <c r="AS844" s="68"/>
    </row>
    <row r="845" spans="1:45" ht="12"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c r="AQ845" s="69"/>
      <c r="AR845" s="69"/>
      <c r="AS845" s="68"/>
    </row>
    <row r="846" spans="1:45" ht="12"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c r="AQ846" s="69"/>
      <c r="AR846" s="69"/>
      <c r="AS846" s="68"/>
    </row>
    <row r="847" spans="1:45" ht="12"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c r="AC847" s="69"/>
      <c r="AD847" s="69"/>
      <c r="AE847" s="69"/>
      <c r="AF847" s="69"/>
      <c r="AG847" s="69"/>
      <c r="AH847" s="69"/>
      <c r="AI847" s="69"/>
      <c r="AJ847" s="69"/>
      <c r="AK847" s="69"/>
      <c r="AL847" s="69"/>
      <c r="AM847" s="69"/>
      <c r="AN847" s="69"/>
      <c r="AO847" s="69"/>
      <c r="AP847" s="69"/>
      <c r="AQ847" s="69"/>
      <c r="AR847" s="69"/>
      <c r="AS847" s="68"/>
    </row>
    <row r="848" spans="1:45" ht="12"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c r="AC848" s="69"/>
      <c r="AD848" s="69"/>
      <c r="AE848" s="69"/>
      <c r="AF848" s="69"/>
      <c r="AG848" s="69"/>
      <c r="AH848" s="69"/>
      <c r="AI848" s="69"/>
      <c r="AJ848" s="69"/>
      <c r="AK848" s="69"/>
      <c r="AL848" s="69"/>
      <c r="AM848" s="69"/>
      <c r="AN848" s="69"/>
      <c r="AO848" s="69"/>
      <c r="AP848" s="69"/>
      <c r="AQ848" s="69"/>
      <c r="AR848" s="69"/>
      <c r="AS848" s="68"/>
    </row>
    <row r="849" spans="1:45" ht="12"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c r="AC849" s="69"/>
      <c r="AD849" s="69"/>
      <c r="AE849" s="69"/>
      <c r="AF849" s="69"/>
      <c r="AG849" s="69"/>
      <c r="AH849" s="69"/>
      <c r="AI849" s="69"/>
      <c r="AJ849" s="69"/>
      <c r="AK849" s="69"/>
      <c r="AL849" s="69"/>
      <c r="AM849" s="69"/>
      <c r="AN849" s="69"/>
      <c r="AO849" s="69"/>
      <c r="AP849" s="69"/>
      <c r="AQ849" s="69"/>
      <c r="AR849" s="69"/>
      <c r="AS849" s="68"/>
    </row>
    <row r="850" spans="1:45" ht="12"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c r="AC850" s="69"/>
      <c r="AD850" s="69"/>
      <c r="AE850" s="69"/>
      <c r="AF850" s="69"/>
      <c r="AG850" s="69"/>
      <c r="AH850" s="69"/>
      <c r="AI850" s="69"/>
      <c r="AJ850" s="69"/>
      <c r="AK850" s="69"/>
      <c r="AL850" s="69"/>
      <c r="AM850" s="69"/>
      <c r="AN850" s="69"/>
      <c r="AO850" s="69"/>
      <c r="AP850" s="69"/>
      <c r="AQ850" s="69"/>
      <c r="AR850" s="69"/>
      <c r="AS850" s="68"/>
    </row>
    <row r="851" spans="1:45" ht="12"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c r="AC851" s="69"/>
      <c r="AD851" s="69"/>
      <c r="AE851" s="69"/>
      <c r="AF851" s="69"/>
      <c r="AG851" s="69"/>
      <c r="AH851" s="69"/>
      <c r="AI851" s="69"/>
      <c r="AJ851" s="69"/>
      <c r="AK851" s="69"/>
      <c r="AL851" s="69"/>
      <c r="AM851" s="69"/>
      <c r="AN851" s="69"/>
      <c r="AO851" s="69"/>
      <c r="AP851" s="69"/>
      <c r="AQ851" s="69"/>
      <c r="AR851" s="69"/>
      <c r="AS851" s="68"/>
    </row>
    <row r="852" spans="1:45" ht="12"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c r="AC852" s="69"/>
      <c r="AD852" s="69"/>
      <c r="AE852" s="69"/>
      <c r="AF852" s="69"/>
      <c r="AG852" s="69"/>
      <c r="AH852" s="69"/>
      <c r="AI852" s="69"/>
      <c r="AJ852" s="69"/>
      <c r="AK852" s="69"/>
      <c r="AL852" s="69"/>
      <c r="AM852" s="69"/>
      <c r="AN852" s="69"/>
      <c r="AO852" s="69"/>
      <c r="AP852" s="69"/>
      <c r="AQ852" s="69"/>
      <c r="AR852" s="69"/>
      <c r="AS852" s="68"/>
    </row>
    <row r="853" spans="1:45" ht="12"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c r="AC853" s="69"/>
      <c r="AD853" s="69"/>
      <c r="AE853" s="69"/>
      <c r="AF853" s="69"/>
      <c r="AG853" s="69"/>
      <c r="AH853" s="69"/>
      <c r="AI853" s="69"/>
      <c r="AJ853" s="69"/>
      <c r="AK853" s="69"/>
      <c r="AL853" s="69"/>
      <c r="AM853" s="69"/>
      <c r="AN853" s="69"/>
      <c r="AO853" s="69"/>
      <c r="AP853" s="69"/>
      <c r="AQ853" s="69"/>
      <c r="AR853" s="69"/>
      <c r="AS853" s="68"/>
    </row>
    <row r="854" spans="1:45" ht="12"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c r="AC854" s="69"/>
      <c r="AD854" s="69"/>
      <c r="AE854" s="69"/>
      <c r="AF854" s="69"/>
      <c r="AG854" s="69"/>
      <c r="AH854" s="69"/>
      <c r="AI854" s="69"/>
      <c r="AJ854" s="69"/>
      <c r="AK854" s="69"/>
      <c r="AL854" s="69"/>
      <c r="AM854" s="69"/>
      <c r="AN854" s="69"/>
      <c r="AO854" s="69"/>
      <c r="AP854" s="69"/>
      <c r="AQ854" s="69"/>
      <c r="AR854" s="69"/>
      <c r="AS854" s="68"/>
    </row>
    <row r="855" spans="1:45" ht="12"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c r="AC855" s="69"/>
      <c r="AD855" s="69"/>
      <c r="AE855" s="69"/>
      <c r="AF855" s="69"/>
      <c r="AG855" s="69"/>
      <c r="AH855" s="69"/>
      <c r="AI855" s="69"/>
      <c r="AJ855" s="69"/>
      <c r="AK855" s="69"/>
      <c r="AL855" s="69"/>
      <c r="AM855" s="69"/>
      <c r="AN855" s="69"/>
      <c r="AO855" s="69"/>
      <c r="AP855" s="69"/>
      <c r="AQ855" s="69"/>
      <c r="AR855" s="69"/>
      <c r="AS855" s="68"/>
    </row>
    <row r="856" spans="1:45" ht="12"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c r="AD856" s="69"/>
      <c r="AE856" s="69"/>
      <c r="AF856" s="69"/>
      <c r="AG856" s="69"/>
      <c r="AH856" s="69"/>
      <c r="AI856" s="69"/>
      <c r="AJ856" s="69"/>
      <c r="AK856" s="69"/>
      <c r="AL856" s="69"/>
      <c r="AM856" s="69"/>
      <c r="AN856" s="69"/>
      <c r="AO856" s="69"/>
      <c r="AP856" s="69"/>
      <c r="AQ856" s="69"/>
      <c r="AR856" s="69"/>
      <c r="AS856" s="68"/>
    </row>
    <row r="857" spans="1:45" ht="12"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c r="AD857" s="69"/>
      <c r="AE857" s="69"/>
      <c r="AF857" s="69"/>
      <c r="AG857" s="69"/>
      <c r="AH857" s="69"/>
      <c r="AI857" s="69"/>
      <c r="AJ857" s="69"/>
      <c r="AK857" s="69"/>
      <c r="AL857" s="69"/>
      <c r="AM857" s="69"/>
      <c r="AN857" s="69"/>
      <c r="AO857" s="69"/>
      <c r="AP857" s="69"/>
      <c r="AQ857" s="69"/>
      <c r="AR857" s="69"/>
      <c r="AS857" s="68"/>
    </row>
    <row r="858" spans="1:45" ht="12"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c r="AC858" s="69"/>
      <c r="AD858" s="69"/>
      <c r="AE858" s="69"/>
      <c r="AF858" s="69"/>
      <c r="AG858" s="69"/>
      <c r="AH858" s="69"/>
      <c r="AI858" s="69"/>
      <c r="AJ858" s="69"/>
      <c r="AK858" s="69"/>
      <c r="AL858" s="69"/>
      <c r="AM858" s="69"/>
      <c r="AN858" s="69"/>
      <c r="AO858" s="69"/>
      <c r="AP858" s="69"/>
      <c r="AQ858" s="69"/>
      <c r="AR858" s="69"/>
      <c r="AS858" s="68"/>
    </row>
    <row r="859" spans="1:45" ht="12"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c r="AC859" s="69"/>
      <c r="AD859" s="69"/>
      <c r="AE859" s="69"/>
      <c r="AF859" s="69"/>
      <c r="AG859" s="69"/>
      <c r="AH859" s="69"/>
      <c r="AI859" s="69"/>
      <c r="AJ859" s="69"/>
      <c r="AK859" s="69"/>
      <c r="AL859" s="69"/>
      <c r="AM859" s="69"/>
      <c r="AN859" s="69"/>
      <c r="AO859" s="69"/>
      <c r="AP859" s="69"/>
      <c r="AQ859" s="69"/>
      <c r="AR859" s="69"/>
      <c r="AS859" s="68"/>
    </row>
    <row r="860" spans="1:45" ht="12"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c r="AC860" s="69"/>
      <c r="AD860" s="69"/>
      <c r="AE860" s="69"/>
      <c r="AF860" s="69"/>
      <c r="AG860" s="69"/>
      <c r="AH860" s="69"/>
      <c r="AI860" s="69"/>
      <c r="AJ860" s="69"/>
      <c r="AK860" s="69"/>
      <c r="AL860" s="69"/>
      <c r="AM860" s="69"/>
      <c r="AN860" s="69"/>
      <c r="AO860" s="69"/>
      <c r="AP860" s="69"/>
      <c r="AQ860" s="69"/>
      <c r="AR860" s="69"/>
      <c r="AS860" s="68"/>
    </row>
    <row r="861" spans="1:45" ht="12"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c r="AC861" s="69"/>
      <c r="AD861" s="69"/>
      <c r="AE861" s="69"/>
      <c r="AF861" s="69"/>
      <c r="AG861" s="69"/>
      <c r="AH861" s="69"/>
      <c r="AI861" s="69"/>
      <c r="AJ861" s="69"/>
      <c r="AK861" s="69"/>
      <c r="AL861" s="69"/>
      <c r="AM861" s="69"/>
      <c r="AN861" s="69"/>
      <c r="AO861" s="69"/>
      <c r="AP861" s="69"/>
      <c r="AQ861" s="69"/>
      <c r="AR861" s="69"/>
      <c r="AS861" s="68"/>
    </row>
    <row r="862" spans="1:45" ht="12"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c r="AC862" s="69"/>
      <c r="AD862" s="69"/>
      <c r="AE862" s="69"/>
      <c r="AF862" s="69"/>
      <c r="AG862" s="69"/>
      <c r="AH862" s="69"/>
      <c r="AI862" s="69"/>
      <c r="AJ862" s="69"/>
      <c r="AK862" s="69"/>
      <c r="AL862" s="69"/>
      <c r="AM862" s="69"/>
      <c r="AN862" s="69"/>
      <c r="AO862" s="69"/>
      <c r="AP862" s="69"/>
      <c r="AQ862" s="69"/>
      <c r="AR862" s="69"/>
      <c r="AS862" s="68"/>
    </row>
    <row r="863" spans="1:45" ht="12"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c r="AC863" s="69"/>
      <c r="AD863" s="69"/>
      <c r="AE863" s="69"/>
      <c r="AF863" s="69"/>
      <c r="AG863" s="69"/>
      <c r="AH863" s="69"/>
      <c r="AI863" s="69"/>
      <c r="AJ863" s="69"/>
      <c r="AK863" s="69"/>
      <c r="AL863" s="69"/>
      <c r="AM863" s="69"/>
      <c r="AN863" s="69"/>
      <c r="AO863" s="69"/>
      <c r="AP863" s="69"/>
      <c r="AQ863" s="69"/>
      <c r="AR863" s="69"/>
      <c r="AS863" s="68"/>
    </row>
    <row r="864" spans="1:45" ht="12"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c r="AC864" s="69"/>
      <c r="AD864" s="69"/>
      <c r="AE864" s="69"/>
      <c r="AF864" s="69"/>
      <c r="AG864" s="69"/>
      <c r="AH864" s="69"/>
      <c r="AI864" s="69"/>
      <c r="AJ864" s="69"/>
      <c r="AK864" s="69"/>
      <c r="AL864" s="69"/>
      <c r="AM864" s="69"/>
      <c r="AN864" s="69"/>
      <c r="AO864" s="69"/>
      <c r="AP864" s="69"/>
      <c r="AQ864" s="69"/>
      <c r="AR864" s="69"/>
      <c r="AS864" s="68"/>
    </row>
    <row r="865" spans="1:45" ht="12"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c r="AC865" s="69"/>
      <c r="AD865" s="69"/>
      <c r="AE865" s="69"/>
      <c r="AF865" s="69"/>
      <c r="AG865" s="69"/>
      <c r="AH865" s="69"/>
      <c r="AI865" s="69"/>
      <c r="AJ865" s="69"/>
      <c r="AK865" s="69"/>
      <c r="AL865" s="69"/>
      <c r="AM865" s="69"/>
      <c r="AN865" s="69"/>
      <c r="AO865" s="69"/>
      <c r="AP865" s="69"/>
      <c r="AQ865" s="69"/>
      <c r="AR865" s="69"/>
      <c r="AS865" s="68"/>
    </row>
    <row r="866" spans="1:45" ht="12"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c r="AC866" s="69"/>
      <c r="AD866" s="69"/>
      <c r="AE866" s="69"/>
      <c r="AF866" s="69"/>
      <c r="AG866" s="69"/>
      <c r="AH866" s="69"/>
      <c r="AI866" s="69"/>
      <c r="AJ866" s="69"/>
      <c r="AK866" s="69"/>
      <c r="AL866" s="69"/>
      <c r="AM866" s="69"/>
      <c r="AN866" s="69"/>
      <c r="AO866" s="69"/>
      <c r="AP866" s="69"/>
      <c r="AQ866" s="69"/>
      <c r="AR866" s="69"/>
      <c r="AS866" s="68"/>
    </row>
    <row r="867" spans="1:45" ht="12"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c r="AC867" s="69"/>
      <c r="AD867" s="69"/>
      <c r="AE867" s="69"/>
      <c r="AF867" s="69"/>
      <c r="AG867" s="69"/>
      <c r="AH867" s="69"/>
      <c r="AI867" s="69"/>
      <c r="AJ867" s="69"/>
      <c r="AK867" s="69"/>
      <c r="AL867" s="69"/>
      <c r="AM867" s="69"/>
      <c r="AN867" s="69"/>
      <c r="AO867" s="69"/>
      <c r="AP867" s="69"/>
      <c r="AQ867" s="69"/>
      <c r="AR867" s="69"/>
      <c r="AS867" s="68"/>
    </row>
    <row r="868" spans="1:45" ht="12"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c r="AC868" s="69"/>
      <c r="AD868" s="69"/>
      <c r="AE868" s="69"/>
      <c r="AF868" s="69"/>
      <c r="AG868" s="69"/>
      <c r="AH868" s="69"/>
      <c r="AI868" s="69"/>
      <c r="AJ868" s="69"/>
      <c r="AK868" s="69"/>
      <c r="AL868" s="69"/>
      <c r="AM868" s="69"/>
      <c r="AN868" s="69"/>
      <c r="AO868" s="69"/>
      <c r="AP868" s="69"/>
      <c r="AQ868" s="69"/>
      <c r="AR868" s="69"/>
      <c r="AS868" s="68"/>
    </row>
    <row r="869" spans="1:45" ht="12"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c r="AC869" s="69"/>
      <c r="AD869" s="69"/>
      <c r="AE869" s="69"/>
      <c r="AF869" s="69"/>
      <c r="AG869" s="69"/>
      <c r="AH869" s="69"/>
      <c r="AI869" s="69"/>
      <c r="AJ869" s="69"/>
      <c r="AK869" s="69"/>
      <c r="AL869" s="69"/>
      <c r="AM869" s="69"/>
      <c r="AN869" s="69"/>
      <c r="AO869" s="69"/>
      <c r="AP869" s="69"/>
      <c r="AQ869" s="69"/>
      <c r="AR869" s="69"/>
      <c r="AS869" s="68"/>
    </row>
    <row r="870" spans="1:45" ht="12"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c r="AC870" s="69"/>
      <c r="AD870" s="69"/>
      <c r="AE870" s="69"/>
      <c r="AF870" s="69"/>
      <c r="AG870" s="69"/>
      <c r="AH870" s="69"/>
      <c r="AI870" s="69"/>
      <c r="AJ870" s="69"/>
      <c r="AK870" s="69"/>
      <c r="AL870" s="69"/>
      <c r="AM870" s="69"/>
      <c r="AN870" s="69"/>
      <c r="AO870" s="69"/>
      <c r="AP870" s="69"/>
      <c r="AQ870" s="69"/>
      <c r="AR870" s="69"/>
      <c r="AS870" s="68"/>
    </row>
    <row r="871" spans="1:45" ht="12"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c r="AC871" s="69"/>
      <c r="AD871" s="69"/>
      <c r="AE871" s="69"/>
      <c r="AF871" s="69"/>
      <c r="AG871" s="69"/>
      <c r="AH871" s="69"/>
      <c r="AI871" s="69"/>
      <c r="AJ871" s="69"/>
      <c r="AK871" s="69"/>
      <c r="AL871" s="69"/>
      <c r="AM871" s="69"/>
      <c r="AN871" s="69"/>
      <c r="AO871" s="69"/>
      <c r="AP871" s="69"/>
      <c r="AQ871" s="69"/>
      <c r="AR871" s="69"/>
      <c r="AS871" s="68"/>
    </row>
    <row r="872" spans="1:45" ht="12"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c r="AQ872" s="69"/>
      <c r="AR872" s="69"/>
      <c r="AS872" s="68"/>
    </row>
    <row r="873" spans="1:45" ht="12"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c r="AQ873" s="69"/>
      <c r="AR873" s="69"/>
      <c r="AS873" s="68"/>
    </row>
    <row r="874" spans="1:45" ht="12"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c r="AQ874" s="69"/>
      <c r="AR874" s="69"/>
      <c r="AS874" s="68"/>
    </row>
    <row r="875" spans="1:45" ht="12"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c r="AQ875" s="69"/>
      <c r="AR875" s="69"/>
      <c r="AS875" s="68"/>
    </row>
    <row r="876" spans="1:45" ht="12"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c r="AQ876" s="69"/>
      <c r="AR876" s="69"/>
      <c r="AS876" s="68"/>
    </row>
    <row r="877" spans="1:45" ht="12"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c r="AQ877" s="69"/>
      <c r="AR877" s="69"/>
      <c r="AS877" s="68"/>
    </row>
    <row r="878" spans="1:45" ht="12"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c r="AQ878" s="69"/>
      <c r="AR878" s="69"/>
      <c r="AS878" s="68"/>
    </row>
    <row r="879" spans="1:45" ht="12"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c r="AQ879" s="69"/>
      <c r="AR879" s="69"/>
      <c r="AS879" s="68"/>
    </row>
    <row r="880" spans="1:45" ht="12"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c r="AQ880" s="69"/>
      <c r="AR880" s="69"/>
      <c r="AS880" s="68"/>
    </row>
    <row r="881" spans="1:45" ht="12"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c r="AQ881" s="69"/>
      <c r="AR881" s="69"/>
      <c r="AS881" s="68"/>
    </row>
    <row r="882" spans="1:45" ht="12"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c r="AQ882" s="69"/>
      <c r="AR882" s="69"/>
      <c r="AS882" s="68"/>
    </row>
    <row r="883" spans="1:45" ht="12"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c r="AQ883" s="69"/>
      <c r="AR883" s="69"/>
      <c r="AS883" s="68"/>
    </row>
    <row r="884" spans="1:45" ht="12"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c r="AC884" s="69"/>
      <c r="AD884" s="69"/>
      <c r="AE884" s="69"/>
      <c r="AF884" s="69"/>
      <c r="AG884" s="69"/>
      <c r="AH884" s="69"/>
      <c r="AI884" s="69"/>
      <c r="AJ884" s="69"/>
      <c r="AK884" s="69"/>
      <c r="AL884" s="69"/>
      <c r="AM884" s="69"/>
      <c r="AN884" s="69"/>
      <c r="AO884" s="69"/>
      <c r="AP884" s="69"/>
      <c r="AQ884" s="69"/>
      <c r="AR884" s="69"/>
      <c r="AS884" s="68"/>
    </row>
    <row r="885" spans="1:45" ht="12"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c r="AC885" s="69"/>
      <c r="AD885" s="69"/>
      <c r="AE885" s="69"/>
      <c r="AF885" s="69"/>
      <c r="AG885" s="69"/>
      <c r="AH885" s="69"/>
      <c r="AI885" s="69"/>
      <c r="AJ885" s="69"/>
      <c r="AK885" s="69"/>
      <c r="AL885" s="69"/>
      <c r="AM885" s="69"/>
      <c r="AN885" s="69"/>
      <c r="AO885" s="69"/>
      <c r="AP885" s="69"/>
      <c r="AQ885" s="69"/>
      <c r="AR885" s="69"/>
      <c r="AS885" s="68"/>
    </row>
    <row r="886" spans="1:45" ht="12"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c r="AC886" s="69"/>
      <c r="AD886" s="69"/>
      <c r="AE886" s="69"/>
      <c r="AF886" s="69"/>
      <c r="AG886" s="69"/>
      <c r="AH886" s="69"/>
      <c r="AI886" s="69"/>
      <c r="AJ886" s="69"/>
      <c r="AK886" s="69"/>
      <c r="AL886" s="69"/>
      <c r="AM886" s="69"/>
      <c r="AN886" s="69"/>
      <c r="AO886" s="69"/>
      <c r="AP886" s="69"/>
      <c r="AQ886" s="69"/>
      <c r="AR886" s="69"/>
      <c r="AS886" s="68"/>
    </row>
    <row r="887" spans="1:45" ht="12"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c r="AC887" s="69"/>
      <c r="AD887" s="69"/>
      <c r="AE887" s="69"/>
      <c r="AF887" s="69"/>
      <c r="AG887" s="69"/>
      <c r="AH887" s="69"/>
      <c r="AI887" s="69"/>
      <c r="AJ887" s="69"/>
      <c r="AK887" s="69"/>
      <c r="AL887" s="69"/>
      <c r="AM887" s="69"/>
      <c r="AN887" s="69"/>
      <c r="AO887" s="69"/>
      <c r="AP887" s="69"/>
      <c r="AQ887" s="69"/>
      <c r="AR887" s="69"/>
      <c r="AS887" s="68"/>
    </row>
    <row r="888" spans="1:45" ht="12"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c r="AC888" s="69"/>
      <c r="AD888" s="69"/>
      <c r="AE888" s="69"/>
      <c r="AF888" s="69"/>
      <c r="AG888" s="69"/>
      <c r="AH888" s="69"/>
      <c r="AI888" s="69"/>
      <c r="AJ888" s="69"/>
      <c r="AK888" s="69"/>
      <c r="AL888" s="69"/>
      <c r="AM888" s="69"/>
      <c r="AN888" s="69"/>
      <c r="AO888" s="69"/>
      <c r="AP888" s="69"/>
      <c r="AQ888" s="69"/>
      <c r="AR888" s="69"/>
      <c r="AS888" s="68"/>
    </row>
    <row r="889" spans="1:45" ht="12"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c r="AC889" s="69"/>
      <c r="AD889" s="69"/>
      <c r="AE889" s="69"/>
      <c r="AF889" s="69"/>
      <c r="AG889" s="69"/>
      <c r="AH889" s="69"/>
      <c r="AI889" s="69"/>
      <c r="AJ889" s="69"/>
      <c r="AK889" s="69"/>
      <c r="AL889" s="69"/>
      <c r="AM889" s="69"/>
      <c r="AN889" s="69"/>
      <c r="AO889" s="69"/>
      <c r="AP889" s="69"/>
      <c r="AQ889" s="69"/>
      <c r="AR889" s="69"/>
      <c r="AS889" s="68"/>
    </row>
    <row r="890" spans="1:45" ht="12"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c r="AC890" s="69"/>
      <c r="AD890" s="69"/>
      <c r="AE890" s="69"/>
      <c r="AF890" s="69"/>
      <c r="AG890" s="69"/>
      <c r="AH890" s="69"/>
      <c r="AI890" s="69"/>
      <c r="AJ890" s="69"/>
      <c r="AK890" s="69"/>
      <c r="AL890" s="69"/>
      <c r="AM890" s="69"/>
      <c r="AN890" s="69"/>
      <c r="AO890" s="69"/>
      <c r="AP890" s="69"/>
      <c r="AQ890" s="69"/>
      <c r="AR890" s="69"/>
      <c r="AS890" s="68"/>
    </row>
    <row r="891" spans="1:45" ht="12"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c r="AC891" s="69"/>
      <c r="AD891" s="69"/>
      <c r="AE891" s="69"/>
      <c r="AF891" s="69"/>
      <c r="AG891" s="69"/>
      <c r="AH891" s="69"/>
      <c r="AI891" s="69"/>
      <c r="AJ891" s="69"/>
      <c r="AK891" s="69"/>
      <c r="AL891" s="69"/>
      <c r="AM891" s="69"/>
      <c r="AN891" s="69"/>
      <c r="AO891" s="69"/>
      <c r="AP891" s="69"/>
      <c r="AQ891" s="69"/>
      <c r="AR891" s="69"/>
      <c r="AS891" s="68"/>
    </row>
    <row r="892" spans="1:45" ht="12"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c r="AC892" s="69"/>
      <c r="AD892" s="69"/>
      <c r="AE892" s="69"/>
      <c r="AF892" s="69"/>
      <c r="AG892" s="69"/>
      <c r="AH892" s="69"/>
      <c r="AI892" s="69"/>
      <c r="AJ892" s="69"/>
      <c r="AK892" s="69"/>
      <c r="AL892" s="69"/>
      <c r="AM892" s="69"/>
      <c r="AN892" s="69"/>
      <c r="AO892" s="69"/>
      <c r="AP892" s="69"/>
      <c r="AQ892" s="69"/>
      <c r="AR892" s="69"/>
      <c r="AS892" s="68"/>
    </row>
    <row r="893" spans="1:45" ht="12"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c r="AC893" s="69"/>
      <c r="AD893" s="69"/>
      <c r="AE893" s="69"/>
      <c r="AF893" s="69"/>
      <c r="AG893" s="69"/>
      <c r="AH893" s="69"/>
      <c r="AI893" s="69"/>
      <c r="AJ893" s="69"/>
      <c r="AK893" s="69"/>
      <c r="AL893" s="69"/>
      <c r="AM893" s="69"/>
      <c r="AN893" s="69"/>
      <c r="AO893" s="69"/>
      <c r="AP893" s="69"/>
      <c r="AQ893" s="69"/>
      <c r="AR893" s="69"/>
      <c r="AS893" s="68"/>
    </row>
    <row r="894" spans="1:45" ht="12"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c r="AC894" s="69"/>
      <c r="AD894" s="69"/>
      <c r="AE894" s="69"/>
      <c r="AF894" s="69"/>
      <c r="AG894" s="69"/>
      <c r="AH894" s="69"/>
      <c r="AI894" s="69"/>
      <c r="AJ894" s="69"/>
      <c r="AK894" s="69"/>
      <c r="AL894" s="69"/>
      <c r="AM894" s="69"/>
      <c r="AN894" s="69"/>
      <c r="AO894" s="69"/>
      <c r="AP894" s="69"/>
      <c r="AQ894" s="69"/>
      <c r="AR894" s="69"/>
      <c r="AS894" s="68"/>
    </row>
    <row r="895" spans="1:45" ht="12"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c r="AC895" s="69"/>
      <c r="AD895" s="69"/>
      <c r="AE895" s="69"/>
      <c r="AF895" s="69"/>
      <c r="AG895" s="69"/>
      <c r="AH895" s="69"/>
      <c r="AI895" s="69"/>
      <c r="AJ895" s="69"/>
      <c r="AK895" s="69"/>
      <c r="AL895" s="69"/>
      <c r="AM895" s="69"/>
      <c r="AN895" s="69"/>
      <c r="AO895" s="69"/>
      <c r="AP895" s="69"/>
      <c r="AQ895" s="69"/>
      <c r="AR895" s="69"/>
      <c r="AS895" s="68"/>
    </row>
    <row r="896" spans="1:45" ht="12"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c r="AC896" s="69"/>
      <c r="AD896" s="69"/>
      <c r="AE896" s="69"/>
      <c r="AF896" s="69"/>
      <c r="AG896" s="69"/>
      <c r="AH896" s="69"/>
      <c r="AI896" s="69"/>
      <c r="AJ896" s="69"/>
      <c r="AK896" s="69"/>
      <c r="AL896" s="69"/>
      <c r="AM896" s="69"/>
      <c r="AN896" s="69"/>
      <c r="AO896" s="69"/>
      <c r="AP896" s="69"/>
      <c r="AQ896" s="69"/>
      <c r="AR896" s="69"/>
      <c r="AS896" s="68"/>
    </row>
    <row r="897" spans="1:45" ht="12"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c r="AC897" s="69"/>
      <c r="AD897" s="69"/>
      <c r="AE897" s="69"/>
      <c r="AF897" s="69"/>
      <c r="AG897" s="69"/>
      <c r="AH897" s="69"/>
      <c r="AI897" s="69"/>
      <c r="AJ897" s="69"/>
      <c r="AK897" s="69"/>
      <c r="AL897" s="69"/>
      <c r="AM897" s="69"/>
      <c r="AN897" s="69"/>
      <c r="AO897" s="69"/>
      <c r="AP897" s="69"/>
      <c r="AQ897" s="69"/>
      <c r="AR897" s="69"/>
      <c r="AS897" s="68"/>
    </row>
    <row r="898" spans="1:45" ht="12"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c r="AC898" s="69"/>
      <c r="AD898" s="69"/>
      <c r="AE898" s="69"/>
      <c r="AF898" s="69"/>
      <c r="AG898" s="69"/>
      <c r="AH898" s="69"/>
      <c r="AI898" s="69"/>
      <c r="AJ898" s="69"/>
      <c r="AK898" s="69"/>
      <c r="AL898" s="69"/>
      <c r="AM898" s="69"/>
      <c r="AN898" s="69"/>
      <c r="AO898" s="69"/>
      <c r="AP898" s="69"/>
      <c r="AQ898" s="69"/>
      <c r="AR898" s="69"/>
      <c r="AS898" s="68"/>
    </row>
    <row r="899" spans="1:45" ht="12"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c r="AC899" s="69"/>
      <c r="AD899" s="69"/>
      <c r="AE899" s="69"/>
      <c r="AF899" s="69"/>
      <c r="AG899" s="69"/>
      <c r="AH899" s="69"/>
      <c r="AI899" s="69"/>
      <c r="AJ899" s="69"/>
      <c r="AK899" s="69"/>
      <c r="AL899" s="69"/>
      <c r="AM899" s="69"/>
      <c r="AN899" s="69"/>
      <c r="AO899" s="69"/>
      <c r="AP899" s="69"/>
      <c r="AQ899" s="69"/>
      <c r="AR899" s="69"/>
      <c r="AS899" s="68"/>
    </row>
    <row r="900" spans="1:45" ht="12"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c r="AC900" s="69"/>
      <c r="AD900" s="69"/>
      <c r="AE900" s="69"/>
      <c r="AF900" s="69"/>
      <c r="AG900" s="69"/>
      <c r="AH900" s="69"/>
      <c r="AI900" s="69"/>
      <c r="AJ900" s="69"/>
      <c r="AK900" s="69"/>
      <c r="AL900" s="69"/>
      <c r="AM900" s="69"/>
      <c r="AN900" s="69"/>
      <c r="AO900" s="69"/>
      <c r="AP900" s="69"/>
      <c r="AQ900" s="69"/>
      <c r="AR900" s="69"/>
      <c r="AS900" s="68"/>
    </row>
    <row r="901" spans="1:45" ht="12"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c r="AC901" s="69"/>
      <c r="AD901" s="69"/>
      <c r="AE901" s="69"/>
      <c r="AF901" s="69"/>
      <c r="AG901" s="69"/>
      <c r="AH901" s="69"/>
      <c r="AI901" s="69"/>
      <c r="AJ901" s="69"/>
      <c r="AK901" s="69"/>
      <c r="AL901" s="69"/>
      <c r="AM901" s="69"/>
      <c r="AN901" s="69"/>
      <c r="AO901" s="69"/>
      <c r="AP901" s="69"/>
      <c r="AQ901" s="69"/>
      <c r="AR901" s="69"/>
      <c r="AS901" s="68"/>
    </row>
    <row r="902" spans="1:45" ht="12"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c r="AC902" s="69"/>
      <c r="AD902" s="69"/>
      <c r="AE902" s="69"/>
      <c r="AF902" s="69"/>
      <c r="AG902" s="69"/>
      <c r="AH902" s="69"/>
      <c r="AI902" s="69"/>
      <c r="AJ902" s="69"/>
      <c r="AK902" s="69"/>
      <c r="AL902" s="69"/>
      <c r="AM902" s="69"/>
      <c r="AN902" s="69"/>
      <c r="AO902" s="69"/>
      <c r="AP902" s="69"/>
      <c r="AQ902" s="69"/>
      <c r="AR902" s="69"/>
      <c r="AS902" s="68"/>
    </row>
    <row r="903" spans="1:45" ht="12"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c r="AC903" s="69"/>
      <c r="AD903" s="69"/>
      <c r="AE903" s="69"/>
      <c r="AF903" s="69"/>
      <c r="AG903" s="69"/>
      <c r="AH903" s="69"/>
      <c r="AI903" s="69"/>
      <c r="AJ903" s="69"/>
      <c r="AK903" s="69"/>
      <c r="AL903" s="69"/>
      <c r="AM903" s="69"/>
      <c r="AN903" s="69"/>
      <c r="AO903" s="69"/>
      <c r="AP903" s="69"/>
      <c r="AQ903" s="69"/>
      <c r="AR903" s="69"/>
      <c r="AS903" s="68"/>
    </row>
    <row r="904" spans="1:45" ht="12"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c r="AQ904" s="69"/>
      <c r="AR904" s="69"/>
      <c r="AS904" s="68"/>
    </row>
    <row r="905" spans="1:45" ht="12"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c r="AQ905" s="69"/>
      <c r="AR905" s="69"/>
      <c r="AS905" s="68"/>
    </row>
    <row r="906" spans="1:45" ht="12"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c r="AQ906" s="69"/>
      <c r="AR906" s="69"/>
      <c r="AS906" s="68"/>
    </row>
    <row r="907" spans="1:45" ht="12"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c r="AQ907" s="69"/>
      <c r="AR907" s="69"/>
      <c r="AS907" s="68"/>
    </row>
    <row r="908" spans="1:45" ht="12"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c r="AQ908" s="69"/>
      <c r="AR908" s="69"/>
      <c r="AS908" s="68"/>
    </row>
    <row r="909" spans="1:45" ht="12"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c r="AQ909" s="69"/>
      <c r="AR909" s="69"/>
      <c r="AS909" s="68"/>
    </row>
    <row r="910" spans="1:45" ht="12"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c r="AQ910" s="69"/>
      <c r="AR910" s="69"/>
      <c r="AS910" s="68"/>
    </row>
    <row r="911" spans="1:45" ht="12"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c r="AQ911" s="69"/>
      <c r="AR911" s="69"/>
      <c r="AS911" s="68"/>
    </row>
    <row r="912" spans="1:45" ht="12"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c r="AQ912" s="69"/>
      <c r="AR912" s="69"/>
      <c r="AS912" s="68"/>
    </row>
    <row r="913" spans="1:45" ht="12"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c r="AQ913" s="69"/>
      <c r="AR913" s="69"/>
      <c r="AS913" s="68"/>
    </row>
    <row r="914" spans="1:45" ht="12"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c r="AQ914" s="69"/>
      <c r="AR914" s="69"/>
      <c r="AS914" s="68"/>
    </row>
    <row r="915" spans="1:45" ht="12"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c r="AQ915" s="69"/>
      <c r="AR915" s="69"/>
      <c r="AS915" s="68"/>
    </row>
    <row r="916" spans="1:45" ht="12"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c r="AQ916" s="69"/>
      <c r="AR916" s="69"/>
      <c r="AS916" s="68"/>
    </row>
    <row r="917" spans="1:45" ht="12"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c r="AQ917" s="69"/>
      <c r="AR917" s="69"/>
      <c r="AS917" s="68"/>
    </row>
    <row r="918" spans="1:45" ht="12"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c r="AQ918" s="69"/>
      <c r="AR918" s="69"/>
      <c r="AS918" s="68"/>
    </row>
    <row r="919" spans="1:45" ht="12"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c r="AQ919" s="69"/>
      <c r="AR919" s="69"/>
      <c r="AS919" s="68"/>
    </row>
    <row r="920" spans="1:45" ht="12"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c r="AQ920" s="69"/>
      <c r="AR920" s="69"/>
      <c r="AS920" s="68"/>
    </row>
    <row r="921" spans="1:45" ht="12"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c r="AQ921" s="69"/>
      <c r="AR921" s="69"/>
      <c r="AS921" s="68"/>
    </row>
    <row r="922" spans="1:45" ht="12"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c r="AQ922" s="69"/>
      <c r="AR922" s="69"/>
      <c r="AS922" s="68"/>
    </row>
    <row r="923" spans="1:45" ht="12"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c r="AQ923" s="69"/>
      <c r="AR923" s="69"/>
      <c r="AS923" s="68"/>
    </row>
    <row r="924" spans="1:45" ht="12"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c r="AQ924" s="69"/>
      <c r="AR924" s="69"/>
      <c r="AS924" s="68"/>
    </row>
    <row r="925" spans="1:45" ht="12"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c r="AQ925" s="69"/>
      <c r="AR925" s="69"/>
      <c r="AS925" s="68"/>
    </row>
    <row r="926" spans="1:45" ht="12"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c r="AQ926" s="69"/>
      <c r="AR926" s="69"/>
      <c r="AS926" s="68"/>
    </row>
    <row r="927" spans="1:45" ht="12"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c r="AQ927" s="69"/>
      <c r="AR927" s="69"/>
      <c r="AS927" s="68"/>
    </row>
    <row r="928" spans="1:45" ht="12"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c r="AQ928" s="69"/>
      <c r="AR928" s="69"/>
      <c r="AS928" s="68"/>
    </row>
    <row r="929" spans="1:45" ht="12"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c r="AQ929" s="69"/>
      <c r="AR929" s="69"/>
      <c r="AS929" s="68"/>
    </row>
    <row r="930" spans="1:45" ht="12"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c r="AQ930" s="69"/>
      <c r="AR930" s="69"/>
      <c r="AS930" s="68"/>
    </row>
    <row r="931" spans="1:45" ht="12"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c r="AQ931" s="69"/>
      <c r="AR931" s="69"/>
      <c r="AS931" s="68"/>
    </row>
    <row r="932" spans="1:45" ht="12"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c r="AQ932" s="69"/>
      <c r="AR932" s="69"/>
      <c r="AS932" s="68"/>
    </row>
    <row r="933" spans="1:45" ht="12"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c r="AQ933" s="69"/>
      <c r="AR933" s="69"/>
      <c r="AS933" s="68"/>
    </row>
    <row r="934" spans="1:45" ht="12"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c r="AQ934" s="69"/>
      <c r="AR934" s="69"/>
      <c r="AS934" s="68"/>
    </row>
    <row r="935" spans="1:45" ht="12"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c r="AQ935" s="69"/>
      <c r="AR935" s="69"/>
      <c r="AS935" s="68"/>
    </row>
    <row r="936" spans="1:45" ht="12"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c r="AQ936" s="69"/>
      <c r="AR936" s="69"/>
      <c r="AS936" s="68"/>
    </row>
    <row r="937" spans="1:45" ht="12"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c r="AQ937" s="69"/>
      <c r="AR937" s="69"/>
      <c r="AS937" s="68"/>
    </row>
    <row r="938" spans="1:45" ht="12"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c r="AQ938" s="69"/>
      <c r="AR938" s="69"/>
      <c r="AS938" s="68"/>
    </row>
    <row r="939" spans="1:45" ht="12"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c r="AQ939" s="69"/>
      <c r="AR939" s="69"/>
      <c r="AS939" s="68"/>
    </row>
    <row r="940" spans="1:45" ht="12"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c r="AQ940" s="69"/>
      <c r="AR940" s="69"/>
      <c r="AS940" s="68"/>
    </row>
    <row r="941" spans="1:45" ht="12"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c r="AQ941" s="69"/>
      <c r="AR941" s="69"/>
      <c r="AS941" s="68"/>
    </row>
    <row r="942" spans="1:45" ht="12"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c r="AQ942" s="69"/>
      <c r="AR942" s="69"/>
      <c r="AS942" s="68"/>
    </row>
    <row r="943" spans="1:45" ht="12"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c r="AQ943" s="69"/>
      <c r="AR943" s="69"/>
      <c r="AS943" s="68"/>
    </row>
    <row r="944" spans="1:45" ht="12"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c r="AQ944" s="69"/>
      <c r="AR944" s="69"/>
      <c r="AS944" s="68"/>
    </row>
    <row r="945" spans="1:45" ht="12"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c r="AQ945" s="69"/>
      <c r="AR945" s="69"/>
      <c r="AS945" s="68"/>
    </row>
    <row r="946" spans="1:45" ht="12"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c r="AQ946" s="69"/>
      <c r="AR946" s="69"/>
      <c r="AS946" s="68"/>
    </row>
    <row r="947" spans="1:45" ht="12"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c r="AQ947" s="69"/>
      <c r="AR947" s="69"/>
      <c r="AS947" s="68"/>
    </row>
    <row r="948" spans="1:45" ht="12"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c r="AQ948" s="69"/>
      <c r="AR948" s="69"/>
      <c r="AS948" s="68"/>
    </row>
    <row r="949" spans="1:45" ht="12"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c r="AQ949" s="69"/>
      <c r="AR949" s="69"/>
      <c r="AS949" s="68"/>
    </row>
    <row r="950" spans="1:45" ht="12"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c r="AQ950" s="69"/>
      <c r="AR950" s="69"/>
      <c r="AS950" s="68"/>
    </row>
    <row r="951" spans="1:45" ht="12"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c r="AQ951" s="69"/>
      <c r="AR951" s="69"/>
      <c r="AS951" s="68"/>
    </row>
    <row r="952" spans="1:45" ht="12"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c r="AQ952" s="69"/>
      <c r="AR952" s="69"/>
      <c r="AS952" s="68"/>
    </row>
    <row r="953" spans="1:45" ht="12"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c r="AQ953" s="69"/>
      <c r="AR953" s="69"/>
      <c r="AS953" s="68"/>
    </row>
    <row r="954" spans="1:45" ht="12"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c r="AQ954" s="69"/>
      <c r="AR954" s="69"/>
      <c r="AS954" s="68"/>
    </row>
    <row r="955" spans="1:45" ht="12"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c r="AQ955" s="69"/>
      <c r="AR955" s="69"/>
      <c r="AS955" s="68"/>
    </row>
    <row r="956" spans="1:45" ht="12"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c r="AQ956" s="69"/>
      <c r="AR956" s="69"/>
      <c r="AS956" s="68"/>
    </row>
    <row r="957" spans="1:45" ht="12"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c r="AQ957" s="69"/>
      <c r="AR957" s="69"/>
      <c r="AS957" s="68"/>
    </row>
    <row r="958" spans="1:45" ht="12"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c r="AQ958" s="69"/>
      <c r="AR958" s="69"/>
      <c r="AS958" s="68"/>
    </row>
    <row r="959" spans="1:45" ht="12"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c r="AC959" s="69"/>
      <c r="AD959" s="69"/>
      <c r="AE959" s="69"/>
      <c r="AF959" s="69"/>
      <c r="AG959" s="69"/>
      <c r="AH959" s="69"/>
      <c r="AI959" s="69"/>
      <c r="AJ959" s="69"/>
      <c r="AK959" s="69"/>
      <c r="AL959" s="69"/>
      <c r="AM959" s="69"/>
      <c r="AN959" s="69"/>
      <c r="AO959" s="69"/>
      <c r="AP959" s="69"/>
      <c r="AQ959" s="69"/>
      <c r="AR959" s="69"/>
      <c r="AS959" s="68"/>
    </row>
    <row r="960" spans="1:45" ht="12"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c r="AC960" s="69"/>
      <c r="AD960" s="69"/>
      <c r="AE960" s="69"/>
      <c r="AF960" s="69"/>
      <c r="AG960" s="69"/>
      <c r="AH960" s="69"/>
      <c r="AI960" s="69"/>
      <c r="AJ960" s="69"/>
      <c r="AK960" s="69"/>
      <c r="AL960" s="69"/>
      <c r="AM960" s="69"/>
      <c r="AN960" s="69"/>
      <c r="AO960" s="69"/>
      <c r="AP960" s="69"/>
      <c r="AQ960" s="69"/>
      <c r="AR960" s="69"/>
      <c r="AS960" s="68"/>
    </row>
    <row r="961" spans="1:45" ht="12"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c r="AC961" s="69"/>
      <c r="AD961" s="69"/>
      <c r="AE961" s="69"/>
      <c r="AF961" s="69"/>
      <c r="AG961" s="69"/>
      <c r="AH961" s="69"/>
      <c r="AI961" s="69"/>
      <c r="AJ961" s="69"/>
      <c r="AK961" s="69"/>
      <c r="AL961" s="69"/>
      <c r="AM961" s="69"/>
      <c r="AN961" s="69"/>
      <c r="AO961" s="69"/>
      <c r="AP961" s="69"/>
      <c r="AQ961" s="69"/>
      <c r="AR961" s="69"/>
      <c r="AS961" s="68"/>
    </row>
    <row r="962" spans="1:45" ht="12"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c r="AC962" s="69"/>
      <c r="AD962" s="69"/>
      <c r="AE962" s="69"/>
      <c r="AF962" s="69"/>
      <c r="AG962" s="69"/>
      <c r="AH962" s="69"/>
      <c r="AI962" s="69"/>
      <c r="AJ962" s="69"/>
      <c r="AK962" s="69"/>
      <c r="AL962" s="69"/>
      <c r="AM962" s="69"/>
      <c r="AN962" s="69"/>
      <c r="AO962" s="69"/>
      <c r="AP962" s="69"/>
      <c r="AQ962" s="69"/>
      <c r="AR962" s="69"/>
      <c r="AS962" s="68"/>
    </row>
    <row r="963" spans="1:45" ht="12"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c r="AC963" s="69"/>
      <c r="AD963" s="69"/>
      <c r="AE963" s="69"/>
      <c r="AF963" s="69"/>
      <c r="AG963" s="69"/>
      <c r="AH963" s="69"/>
      <c r="AI963" s="69"/>
      <c r="AJ963" s="69"/>
      <c r="AK963" s="69"/>
      <c r="AL963" s="69"/>
      <c r="AM963" s="69"/>
      <c r="AN963" s="69"/>
      <c r="AO963" s="69"/>
      <c r="AP963" s="69"/>
      <c r="AQ963" s="69"/>
      <c r="AR963" s="69"/>
      <c r="AS963" s="68"/>
    </row>
    <row r="964" spans="1:45" ht="12"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c r="AC964" s="69"/>
      <c r="AD964" s="69"/>
      <c r="AE964" s="69"/>
      <c r="AF964" s="69"/>
      <c r="AG964" s="69"/>
      <c r="AH964" s="69"/>
      <c r="AI964" s="69"/>
      <c r="AJ964" s="69"/>
      <c r="AK964" s="69"/>
      <c r="AL964" s="69"/>
      <c r="AM964" s="69"/>
      <c r="AN964" s="69"/>
      <c r="AO964" s="69"/>
      <c r="AP964" s="69"/>
      <c r="AQ964" s="69"/>
      <c r="AR964" s="69"/>
      <c r="AS964" s="68"/>
    </row>
    <row r="965" spans="1:45" ht="12"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c r="AC965" s="69"/>
      <c r="AD965" s="69"/>
      <c r="AE965" s="69"/>
      <c r="AF965" s="69"/>
      <c r="AG965" s="69"/>
      <c r="AH965" s="69"/>
      <c r="AI965" s="69"/>
      <c r="AJ965" s="69"/>
      <c r="AK965" s="69"/>
      <c r="AL965" s="69"/>
      <c r="AM965" s="69"/>
      <c r="AN965" s="69"/>
      <c r="AO965" s="69"/>
      <c r="AP965" s="69"/>
      <c r="AQ965" s="69"/>
      <c r="AR965" s="69"/>
      <c r="AS965" s="68"/>
    </row>
    <row r="966" spans="1:45" ht="12"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c r="AC966" s="69"/>
      <c r="AD966" s="69"/>
      <c r="AE966" s="69"/>
      <c r="AF966" s="69"/>
      <c r="AG966" s="69"/>
      <c r="AH966" s="69"/>
      <c r="AI966" s="69"/>
      <c r="AJ966" s="69"/>
      <c r="AK966" s="69"/>
      <c r="AL966" s="69"/>
      <c r="AM966" s="69"/>
      <c r="AN966" s="69"/>
      <c r="AO966" s="69"/>
      <c r="AP966" s="69"/>
      <c r="AQ966" s="69"/>
      <c r="AR966" s="69"/>
      <c r="AS966" s="68"/>
    </row>
    <row r="967" spans="1:45" ht="12"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c r="AC967" s="69"/>
      <c r="AD967" s="69"/>
      <c r="AE967" s="69"/>
      <c r="AF967" s="69"/>
      <c r="AG967" s="69"/>
      <c r="AH967" s="69"/>
      <c r="AI967" s="69"/>
      <c r="AJ967" s="69"/>
      <c r="AK967" s="69"/>
      <c r="AL967" s="69"/>
      <c r="AM967" s="69"/>
      <c r="AN967" s="69"/>
      <c r="AO967" s="69"/>
      <c r="AP967" s="69"/>
      <c r="AQ967" s="69"/>
      <c r="AR967" s="69"/>
      <c r="AS967" s="68"/>
    </row>
    <row r="968" spans="1:45" ht="12"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c r="AC968" s="69"/>
      <c r="AD968" s="69"/>
      <c r="AE968" s="69"/>
      <c r="AF968" s="69"/>
      <c r="AG968" s="69"/>
      <c r="AH968" s="69"/>
      <c r="AI968" s="69"/>
      <c r="AJ968" s="69"/>
      <c r="AK968" s="69"/>
      <c r="AL968" s="69"/>
      <c r="AM968" s="69"/>
      <c r="AN968" s="69"/>
      <c r="AO968" s="69"/>
      <c r="AP968" s="69"/>
      <c r="AQ968" s="69"/>
      <c r="AR968" s="69"/>
      <c r="AS968" s="68"/>
    </row>
    <row r="969" spans="1:45" ht="12"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c r="AC969" s="69"/>
      <c r="AD969" s="69"/>
      <c r="AE969" s="69"/>
      <c r="AF969" s="69"/>
      <c r="AG969" s="69"/>
      <c r="AH969" s="69"/>
      <c r="AI969" s="69"/>
      <c r="AJ969" s="69"/>
      <c r="AK969" s="69"/>
      <c r="AL969" s="69"/>
      <c r="AM969" s="69"/>
      <c r="AN969" s="69"/>
      <c r="AO969" s="69"/>
      <c r="AP969" s="69"/>
      <c r="AQ969" s="69"/>
      <c r="AR969" s="69"/>
      <c r="AS969" s="68"/>
    </row>
    <row r="970" spans="1:45" ht="12"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c r="AC970" s="69"/>
      <c r="AD970" s="69"/>
      <c r="AE970" s="69"/>
      <c r="AF970" s="69"/>
      <c r="AG970" s="69"/>
      <c r="AH970" s="69"/>
      <c r="AI970" s="69"/>
      <c r="AJ970" s="69"/>
      <c r="AK970" s="69"/>
      <c r="AL970" s="69"/>
      <c r="AM970" s="69"/>
      <c r="AN970" s="69"/>
      <c r="AO970" s="69"/>
      <c r="AP970" s="69"/>
      <c r="AQ970" s="69"/>
      <c r="AR970" s="69"/>
      <c r="AS970" s="68"/>
    </row>
    <row r="971" spans="1:45" ht="12"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c r="AC971" s="69"/>
      <c r="AD971" s="69"/>
      <c r="AE971" s="69"/>
      <c r="AF971" s="69"/>
      <c r="AG971" s="69"/>
      <c r="AH971" s="69"/>
      <c r="AI971" s="69"/>
      <c r="AJ971" s="69"/>
      <c r="AK971" s="69"/>
      <c r="AL971" s="69"/>
      <c r="AM971" s="69"/>
      <c r="AN971" s="69"/>
      <c r="AO971" s="69"/>
      <c r="AP971" s="69"/>
      <c r="AQ971" s="69"/>
      <c r="AR971" s="69"/>
      <c r="AS971" s="68"/>
    </row>
    <row r="972" spans="1:45" ht="12"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c r="AC972" s="69"/>
      <c r="AD972" s="69"/>
      <c r="AE972" s="69"/>
      <c r="AF972" s="69"/>
      <c r="AG972" s="69"/>
      <c r="AH972" s="69"/>
      <c r="AI972" s="69"/>
      <c r="AJ972" s="69"/>
      <c r="AK972" s="69"/>
      <c r="AL972" s="69"/>
      <c r="AM972" s="69"/>
      <c r="AN972" s="69"/>
      <c r="AO972" s="69"/>
      <c r="AP972" s="69"/>
      <c r="AQ972" s="69"/>
      <c r="AR972" s="69"/>
      <c r="AS972" s="68"/>
    </row>
    <row r="973" spans="1:45" ht="12"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c r="AQ973" s="69"/>
      <c r="AR973" s="69"/>
      <c r="AS973" s="68"/>
    </row>
    <row r="974" spans="1:45" ht="12"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69"/>
      <c r="AF974" s="69"/>
      <c r="AG974" s="69"/>
      <c r="AH974" s="69"/>
      <c r="AI974" s="69"/>
      <c r="AJ974" s="69"/>
      <c r="AK974" s="69"/>
      <c r="AL974" s="69"/>
      <c r="AM974" s="69"/>
      <c r="AN974" s="69"/>
      <c r="AO974" s="69"/>
      <c r="AP974" s="69"/>
      <c r="AQ974" s="69"/>
      <c r="AR974" s="69"/>
      <c r="AS974" s="68"/>
    </row>
    <row r="975" spans="1:45" ht="12"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69"/>
      <c r="AF975" s="69"/>
      <c r="AG975" s="69"/>
      <c r="AH975" s="69"/>
      <c r="AI975" s="69"/>
      <c r="AJ975" s="69"/>
      <c r="AK975" s="69"/>
      <c r="AL975" s="69"/>
      <c r="AM975" s="69"/>
      <c r="AN975" s="69"/>
      <c r="AO975" s="69"/>
      <c r="AP975" s="69"/>
      <c r="AQ975" s="69"/>
      <c r="AR975" s="69"/>
      <c r="AS975" s="68"/>
    </row>
    <row r="976" spans="1:45" ht="12"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69"/>
      <c r="AF976" s="69"/>
      <c r="AG976" s="69"/>
      <c r="AH976" s="69"/>
      <c r="AI976" s="69"/>
      <c r="AJ976" s="69"/>
      <c r="AK976" s="69"/>
      <c r="AL976" s="69"/>
      <c r="AM976" s="69"/>
      <c r="AN976" s="69"/>
      <c r="AO976" s="69"/>
      <c r="AP976" s="69"/>
      <c r="AQ976" s="69"/>
      <c r="AR976" s="69"/>
      <c r="AS976" s="68"/>
    </row>
    <row r="977" spans="1:45" ht="12"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69"/>
      <c r="AF977" s="69"/>
      <c r="AG977" s="69"/>
      <c r="AH977" s="69"/>
      <c r="AI977" s="69"/>
      <c r="AJ977" s="69"/>
      <c r="AK977" s="69"/>
      <c r="AL977" s="69"/>
      <c r="AM977" s="69"/>
      <c r="AN977" s="69"/>
      <c r="AO977" s="69"/>
      <c r="AP977" s="69"/>
      <c r="AQ977" s="69"/>
      <c r="AR977" s="69"/>
      <c r="AS977" s="68"/>
    </row>
    <row r="978" spans="1:45" ht="12"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69"/>
      <c r="AF978" s="69"/>
      <c r="AG978" s="69"/>
      <c r="AH978" s="69"/>
      <c r="AI978" s="69"/>
      <c r="AJ978" s="69"/>
      <c r="AK978" s="69"/>
      <c r="AL978" s="69"/>
      <c r="AM978" s="69"/>
      <c r="AN978" s="69"/>
      <c r="AO978" s="69"/>
      <c r="AP978" s="69"/>
      <c r="AQ978" s="69"/>
      <c r="AR978" s="69"/>
      <c r="AS978" s="68"/>
    </row>
    <row r="979" spans="1:45" ht="12"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69"/>
      <c r="AF979" s="69"/>
      <c r="AG979" s="69"/>
      <c r="AH979" s="69"/>
      <c r="AI979" s="69"/>
      <c r="AJ979" s="69"/>
      <c r="AK979" s="69"/>
      <c r="AL979" s="69"/>
      <c r="AM979" s="69"/>
      <c r="AN979" s="69"/>
      <c r="AO979" s="69"/>
      <c r="AP979" s="69"/>
      <c r="AQ979" s="69"/>
      <c r="AR979" s="69"/>
      <c r="AS979" s="68"/>
    </row>
    <row r="980" spans="1:45" ht="12"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69"/>
      <c r="AF980" s="69"/>
      <c r="AG980" s="69"/>
      <c r="AH980" s="69"/>
      <c r="AI980" s="69"/>
      <c r="AJ980" s="69"/>
      <c r="AK980" s="69"/>
      <c r="AL980" s="69"/>
      <c r="AM980" s="69"/>
      <c r="AN980" s="69"/>
      <c r="AO980" s="69"/>
      <c r="AP980" s="69"/>
      <c r="AQ980" s="69"/>
      <c r="AR980" s="69"/>
      <c r="AS980" s="68"/>
    </row>
    <row r="981" spans="1:45" ht="12"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69"/>
      <c r="AF981" s="69"/>
      <c r="AG981" s="69"/>
      <c r="AH981" s="69"/>
      <c r="AI981" s="69"/>
      <c r="AJ981" s="69"/>
      <c r="AK981" s="69"/>
      <c r="AL981" s="69"/>
      <c r="AM981" s="69"/>
      <c r="AN981" s="69"/>
      <c r="AO981" s="69"/>
      <c r="AP981" s="69"/>
      <c r="AQ981" s="69"/>
      <c r="AR981" s="69"/>
      <c r="AS981" s="68"/>
    </row>
    <row r="982" spans="1:45" ht="12"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69"/>
      <c r="AF982" s="69"/>
      <c r="AG982" s="69"/>
      <c r="AH982" s="69"/>
      <c r="AI982" s="69"/>
      <c r="AJ982" s="69"/>
      <c r="AK982" s="69"/>
      <c r="AL982" s="69"/>
      <c r="AM982" s="69"/>
      <c r="AN982" s="69"/>
      <c r="AO982" s="69"/>
      <c r="AP982" s="69"/>
      <c r="AQ982" s="69"/>
      <c r="AR982" s="69"/>
      <c r="AS982" s="68"/>
    </row>
    <row r="983" spans="1:45" ht="12"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69"/>
      <c r="AF983" s="69"/>
      <c r="AG983" s="69"/>
      <c r="AH983" s="69"/>
      <c r="AI983" s="69"/>
      <c r="AJ983" s="69"/>
      <c r="AK983" s="69"/>
      <c r="AL983" s="69"/>
      <c r="AM983" s="69"/>
      <c r="AN983" s="69"/>
      <c r="AO983" s="69"/>
      <c r="AP983" s="69"/>
      <c r="AQ983" s="69"/>
      <c r="AR983" s="69"/>
      <c r="AS983" s="68"/>
    </row>
    <row r="984" spans="1:45" ht="12"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69"/>
      <c r="AF984" s="69"/>
      <c r="AG984" s="69"/>
      <c r="AH984" s="69"/>
      <c r="AI984" s="69"/>
      <c r="AJ984" s="69"/>
      <c r="AK984" s="69"/>
      <c r="AL984" s="69"/>
      <c r="AM984" s="69"/>
      <c r="AN984" s="69"/>
      <c r="AO984" s="69"/>
      <c r="AP984" s="69"/>
      <c r="AQ984" s="69"/>
      <c r="AR984" s="69"/>
      <c r="AS984" s="68"/>
    </row>
    <row r="985" spans="1:45" ht="12"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69"/>
      <c r="AF985" s="69"/>
      <c r="AG985" s="69"/>
      <c r="AH985" s="69"/>
      <c r="AI985" s="69"/>
      <c r="AJ985" s="69"/>
      <c r="AK985" s="69"/>
      <c r="AL985" s="69"/>
      <c r="AM985" s="69"/>
      <c r="AN985" s="69"/>
      <c r="AO985" s="69"/>
      <c r="AP985" s="69"/>
      <c r="AQ985" s="69"/>
      <c r="AR985" s="69"/>
      <c r="AS985" s="68"/>
    </row>
    <row r="986" spans="1:45" ht="12"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69"/>
      <c r="AF986" s="69"/>
      <c r="AG986" s="69"/>
      <c r="AH986" s="69"/>
      <c r="AI986" s="69"/>
      <c r="AJ986" s="69"/>
      <c r="AK986" s="69"/>
      <c r="AL986" s="69"/>
      <c r="AM986" s="69"/>
      <c r="AN986" s="69"/>
      <c r="AO986" s="69"/>
      <c r="AP986" s="69"/>
      <c r="AQ986" s="69"/>
      <c r="AR986" s="69"/>
      <c r="AS986" s="68"/>
    </row>
    <row r="987" spans="1:45" ht="12"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69"/>
      <c r="AF987" s="69"/>
      <c r="AG987" s="69"/>
      <c r="AH987" s="69"/>
      <c r="AI987" s="69"/>
      <c r="AJ987" s="69"/>
      <c r="AK987" s="69"/>
      <c r="AL987" s="69"/>
      <c r="AM987" s="69"/>
      <c r="AN987" s="69"/>
      <c r="AO987" s="69"/>
      <c r="AP987" s="69"/>
      <c r="AQ987" s="69"/>
      <c r="AR987" s="69"/>
      <c r="AS987" s="68"/>
    </row>
    <row r="988" spans="1:45" ht="12"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69"/>
      <c r="AF988" s="69"/>
      <c r="AG988" s="69"/>
      <c r="AH988" s="69"/>
      <c r="AI988" s="69"/>
      <c r="AJ988" s="69"/>
      <c r="AK988" s="69"/>
      <c r="AL988" s="69"/>
      <c r="AM988" s="69"/>
      <c r="AN988" s="69"/>
      <c r="AO988" s="69"/>
      <c r="AP988" s="69"/>
      <c r="AQ988" s="69"/>
      <c r="AR988" s="69"/>
      <c r="AS988" s="68"/>
    </row>
    <row r="989" spans="1:45" ht="12"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69"/>
      <c r="AF989" s="69"/>
      <c r="AG989" s="69"/>
      <c r="AH989" s="69"/>
      <c r="AI989" s="69"/>
      <c r="AJ989" s="69"/>
      <c r="AK989" s="69"/>
      <c r="AL989" s="69"/>
      <c r="AM989" s="69"/>
      <c r="AN989" s="69"/>
      <c r="AO989" s="69"/>
      <c r="AP989" s="69"/>
      <c r="AQ989" s="69"/>
      <c r="AR989" s="69"/>
      <c r="AS989" s="68"/>
    </row>
    <row r="990" spans="1:45" ht="12"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69"/>
      <c r="AF990" s="69"/>
      <c r="AG990" s="69"/>
      <c r="AH990" s="69"/>
      <c r="AI990" s="69"/>
      <c r="AJ990" s="69"/>
      <c r="AK990" s="69"/>
      <c r="AL990" s="69"/>
      <c r="AM990" s="69"/>
      <c r="AN990" s="69"/>
      <c r="AO990" s="69"/>
      <c r="AP990" s="69"/>
      <c r="AQ990" s="69"/>
      <c r="AR990" s="69"/>
      <c r="AS990" s="68"/>
    </row>
    <row r="991" spans="1:45" ht="12"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69"/>
      <c r="AF991" s="69"/>
      <c r="AG991" s="69"/>
      <c r="AH991" s="69"/>
      <c r="AI991" s="69"/>
      <c r="AJ991" s="69"/>
      <c r="AK991" s="69"/>
      <c r="AL991" s="69"/>
      <c r="AM991" s="69"/>
      <c r="AN991" s="69"/>
      <c r="AO991" s="69"/>
      <c r="AP991" s="69"/>
      <c r="AQ991" s="69"/>
      <c r="AR991" s="69"/>
      <c r="AS991" s="68"/>
    </row>
    <row r="992" spans="1:45" ht="12"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69"/>
      <c r="AF992" s="69"/>
      <c r="AG992" s="69"/>
      <c r="AH992" s="69"/>
      <c r="AI992" s="69"/>
      <c r="AJ992" s="69"/>
      <c r="AK992" s="69"/>
      <c r="AL992" s="69"/>
      <c r="AM992" s="69"/>
      <c r="AN992" s="69"/>
      <c r="AO992" s="69"/>
      <c r="AP992" s="69"/>
      <c r="AQ992" s="69"/>
      <c r="AR992" s="69"/>
      <c r="AS992" s="68"/>
    </row>
    <row r="993" spans="1:45" ht="12"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69"/>
      <c r="AF993" s="69"/>
      <c r="AG993" s="69"/>
      <c r="AH993" s="69"/>
      <c r="AI993" s="69"/>
      <c r="AJ993" s="69"/>
      <c r="AK993" s="69"/>
      <c r="AL993" s="69"/>
      <c r="AM993" s="69"/>
      <c r="AN993" s="69"/>
      <c r="AO993" s="69"/>
      <c r="AP993" s="69"/>
      <c r="AQ993" s="69"/>
      <c r="AR993" s="69"/>
      <c r="AS993" s="68"/>
    </row>
    <row r="994" spans="1:45" ht="12"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69"/>
      <c r="AF994" s="69"/>
      <c r="AG994" s="69"/>
      <c r="AH994" s="69"/>
      <c r="AI994" s="69"/>
      <c r="AJ994" s="69"/>
      <c r="AK994" s="69"/>
      <c r="AL994" s="69"/>
      <c r="AM994" s="69"/>
      <c r="AN994" s="69"/>
      <c r="AO994" s="69"/>
      <c r="AP994" s="69"/>
      <c r="AQ994" s="69"/>
      <c r="AR994" s="69"/>
      <c r="AS994" s="68"/>
    </row>
    <row r="995" spans="1:45" ht="12"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69"/>
      <c r="AF995" s="69"/>
      <c r="AG995" s="69"/>
      <c r="AH995" s="69"/>
      <c r="AI995" s="69"/>
      <c r="AJ995" s="69"/>
      <c r="AK995" s="69"/>
      <c r="AL995" s="69"/>
      <c r="AM995" s="69"/>
      <c r="AN995" s="69"/>
      <c r="AO995" s="69"/>
      <c r="AP995" s="69"/>
      <c r="AQ995" s="69"/>
      <c r="AR995" s="69"/>
      <c r="AS995" s="68"/>
    </row>
    <row r="996" spans="1:45" ht="12"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69"/>
      <c r="AF996" s="69"/>
      <c r="AG996" s="69"/>
      <c r="AH996" s="69"/>
      <c r="AI996" s="69"/>
      <c r="AJ996" s="69"/>
      <c r="AK996" s="69"/>
      <c r="AL996" s="69"/>
      <c r="AM996" s="69"/>
      <c r="AN996" s="69"/>
      <c r="AO996" s="69"/>
      <c r="AP996" s="69"/>
      <c r="AQ996" s="69"/>
      <c r="AR996" s="69"/>
      <c r="AS996" s="68"/>
    </row>
    <row r="997" spans="1:45" ht="12"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69"/>
      <c r="AF997" s="69"/>
      <c r="AG997" s="69"/>
      <c r="AH997" s="69"/>
      <c r="AI997" s="69"/>
      <c r="AJ997" s="69"/>
      <c r="AK997" s="69"/>
      <c r="AL997" s="69"/>
      <c r="AM997" s="69"/>
      <c r="AN997" s="69"/>
      <c r="AO997" s="69"/>
      <c r="AP997" s="69"/>
      <c r="AQ997" s="69"/>
      <c r="AR997" s="69"/>
      <c r="AS997" s="68"/>
    </row>
    <row r="998" spans="1:45" ht="12"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69"/>
      <c r="AF998" s="69"/>
      <c r="AG998" s="69"/>
      <c r="AH998" s="69"/>
      <c r="AI998" s="69"/>
      <c r="AJ998" s="69"/>
      <c r="AK998" s="69"/>
      <c r="AL998" s="69"/>
      <c r="AM998" s="69"/>
      <c r="AN998" s="69"/>
      <c r="AO998" s="69"/>
      <c r="AP998" s="69"/>
      <c r="AQ998" s="69"/>
      <c r="AR998" s="69"/>
      <c r="AS998" s="68"/>
    </row>
    <row r="999" spans="1:45" ht="12"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69"/>
      <c r="AF999" s="69"/>
      <c r="AG999" s="69"/>
      <c r="AH999" s="69"/>
      <c r="AI999" s="69"/>
      <c r="AJ999" s="69"/>
      <c r="AK999" s="69"/>
      <c r="AL999" s="69"/>
      <c r="AM999" s="69"/>
      <c r="AN999" s="69"/>
      <c r="AO999" s="69"/>
      <c r="AP999" s="69"/>
      <c r="AQ999" s="69"/>
      <c r="AR999" s="69"/>
      <c r="AS999" s="68"/>
    </row>
    <row r="1000" spans="1:45" ht="12"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69"/>
      <c r="AF1000" s="69"/>
      <c r="AG1000" s="69"/>
      <c r="AH1000" s="69"/>
      <c r="AI1000" s="69"/>
      <c r="AJ1000" s="69"/>
      <c r="AK1000" s="69"/>
      <c r="AL1000" s="69"/>
      <c r="AM1000" s="69"/>
      <c r="AN1000" s="69"/>
      <c r="AO1000" s="69"/>
      <c r="AP1000" s="69"/>
      <c r="AQ1000" s="69"/>
      <c r="AR1000" s="69"/>
      <c r="AS1000" s="68"/>
    </row>
  </sheetData>
  <mergeCells count="50">
    <mergeCell ref="AO1:AS1"/>
    <mergeCell ref="B3:AR3"/>
    <mergeCell ref="B5:AR5"/>
    <mergeCell ref="J8:P10"/>
    <mergeCell ref="S8:X10"/>
    <mergeCell ref="Y8:AD10"/>
    <mergeCell ref="X19:AD20"/>
    <mergeCell ref="AG19:AH20"/>
    <mergeCell ref="AI19:AP20"/>
    <mergeCell ref="C8:I10"/>
    <mergeCell ref="C15:G16"/>
    <mergeCell ref="H15:P16"/>
    <mergeCell ref="S15:W16"/>
    <mergeCell ref="X15:AD16"/>
    <mergeCell ref="AG15:AH16"/>
    <mergeCell ref="C19:G20"/>
    <mergeCell ref="H19:P20"/>
    <mergeCell ref="S19:W20"/>
    <mergeCell ref="AG8:AJ10"/>
    <mergeCell ref="AK8:AP10"/>
    <mergeCell ref="AI15:AP16"/>
    <mergeCell ref="B12:AR12"/>
    <mergeCell ref="C22:G23"/>
    <mergeCell ref="S22:W23"/>
    <mergeCell ref="X22:AD23"/>
    <mergeCell ref="AG22:AH23"/>
    <mergeCell ref="AI22:AP23"/>
    <mergeCell ref="H22:P23"/>
    <mergeCell ref="B25:AR25"/>
    <mergeCell ref="C29:O29"/>
    <mergeCell ref="Q29:AC29"/>
    <mergeCell ref="AE29:AQ29"/>
    <mergeCell ref="Q34:AC34"/>
    <mergeCell ref="AE34:AQ34"/>
    <mergeCell ref="C75:O75"/>
    <mergeCell ref="AA75:AM75"/>
    <mergeCell ref="C34:O34"/>
    <mergeCell ref="C39:O39"/>
    <mergeCell ref="Q39:AC39"/>
    <mergeCell ref="B44:AR44"/>
    <mergeCell ref="C48:O48"/>
    <mergeCell ref="Q48:AC48"/>
    <mergeCell ref="AE48:AQ48"/>
    <mergeCell ref="C64:O64"/>
    <mergeCell ref="B74:AR74"/>
    <mergeCell ref="C57:O57"/>
    <mergeCell ref="Q57:AC57"/>
    <mergeCell ref="AE57:AQ57"/>
    <mergeCell ref="C66:O66"/>
    <mergeCell ref="Q66:AC66"/>
  </mergeCells>
  <phoneticPr fontId="39"/>
  <pageMargins left="0.25" right="0.25"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1000"/>
  <sheetViews>
    <sheetView topLeftCell="C1" zoomScale="150" workbookViewId="0">
      <selection sqref="A1:XFD1048576"/>
    </sheetView>
  </sheetViews>
  <sheetFormatPr defaultColWidth="14.42578125" defaultRowHeight="15" customHeight="1"/>
  <cols>
    <col min="1" max="1" width="2.42578125" customWidth="1"/>
    <col min="2" max="44" width="2.85546875" customWidth="1"/>
    <col min="45" max="45" width="2.42578125" customWidth="1"/>
  </cols>
  <sheetData>
    <row r="1" spans="1:45" ht="12"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207" t="s">
        <v>162</v>
      </c>
      <c r="AP1" s="119"/>
      <c r="AQ1" s="119"/>
      <c r="AR1" s="119"/>
      <c r="AS1" s="120"/>
    </row>
    <row r="2" spans="1:45" ht="3"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1:45" ht="12" customHeight="1">
      <c r="A3" s="69"/>
      <c r="B3" s="208" t="s">
        <v>163</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7"/>
      <c r="AS3" s="68"/>
    </row>
    <row r="4" spans="1:45" ht="12" customHeight="1">
      <c r="A4" s="68"/>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68"/>
    </row>
    <row r="5" spans="1:45" ht="12" customHeight="1">
      <c r="A5" s="69"/>
      <c r="B5" s="209" t="s">
        <v>75</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210"/>
      <c r="AS5" s="68"/>
    </row>
    <row r="6" spans="1:45" ht="5.25" customHeight="1">
      <c r="A6" s="68"/>
      <c r="B6" s="71"/>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72"/>
      <c r="AS6" s="68"/>
    </row>
    <row r="7" spans="1:45" ht="13.5" customHeight="1">
      <c r="A7" s="68"/>
      <c r="B7" s="71"/>
      <c r="C7" s="68" t="s">
        <v>164</v>
      </c>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72"/>
      <c r="AS7" s="68"/>
    </row>
    <row r="8" spans="1:45" ht="11.25" customHeight="1">
      <c r="A8" s="68"/>
      <c r="B8" s="71"/>
      <c r="C8" s="202" t="s">
        <v>165</v>
      </c>
      <c r="D8" s="114"/>
      <c r="E8" s="114"/>
      <c r="F8" s="114"/>
      <c r="G8" s="114"/>
      <c r="H8" s="114"/>
      <c r="I8" s="115"/>
      <c r="J8" s="199">
        <v>22905</v>
      </c>
      <c r="K8" s="114"/>
      <c r="L8" s="114"/>
      <c r="M8" s="114"/>
      <c r="N8" s="114"/>
      <c r="O8" s="114"/>
      <c r="P8" s="115"/>
      <c r="Q8" s="68"/>
      <c r="R8" s="68"/>
      <c r="S8" s="198" t="s">
        <v>166</v>
      </c>
      <c r="T8" s="114"/>
      <c r="U8" s="114"/>
      <c r="V8" s="114"/>
      <c r="W8" s="114"/>
      <c r="X8" s="115"/>
      <c r="Y8" s="199">
        <v>4518</v>
      </c>
      <c r="Z8" s="114"/>
      <c r="AA8" s="114"/>
      <c r="AB8" s="114"/>
      <c r="AC8" s="114"/>
      <c r="AD8" s="115"/>
      <c r="AE8" s="73"/>
      <c r="AF8" s="74"/>
      <c r="AG8" s="203" t="s">
        <v>167</v>
      </c>
      <c r="AH8" s="114"/>
      <c r="AI8" s="114"/>
      <c r="AJ8" s="115"/>
      <c r="AK8" s="206">
        <f>J8/Y8</f>
        <v>5.069721115537849</v>
      </c>
      <c r="AL8" s="114"/>
      <c r="AM8" s="114"/>
      <c r="AN8" s="114"/>
      <c r="AO8" s="114"/>
      <c r="AP8" s="115"/>
      <c r="AQ8" s="68"/>
      <c r="AR8" s="72"/>
      <c r="AS8" s="68"/>
    </row>
    <row r="9" spans="1:45" ht="11.25" customHeight="1">
      <c r="A9" s="68"/>
      <c r="B9" s="71"/>
      <c r="C9" s="127"/>
      <c r="D9" s="122"/>
      <c r="E9" s="122"/>
      <c r="F9" s="122"/>
      <c r="G9" s="122"/>
      <c r="H9" s="122"/>
      <c r="I9" s="123"/>
      <c r="J9" s="127"/>
      <c r="K9" s="122"/>
      <c r="L9" s="122"/>
      <c r="M9" s="122"/>
      <c r="N9" s="122"/>
      <c r="O9" s="122"/>
      <c r="P9" s="123"/>
      <c r="Q9" s="68"/>
      <c r="R9" s="73"/>
      <c r="S9" s="127"/>
      <c r="T9" s="122"/>
      <c r="U9" s="122"/>
      <c r="V9" s="122"/>
      <c r="W9" s="122"/>
      <c r="X9" s="123"/>
      <c r="Y9" s="127"/>
      <c r="Z9" s="122"/>
      <c r="AA9" s="122"/>
      <c r="AB9" s="122"/>
      <c r="AC9" s="122"/>
      <c r="AD9" s="123"/>
      <c r="AE9" s="73"/>
      <c r="AF9" s="74"/>
      <c r="AG9" s="204"/>
      <c r="AH9" s="122"/>
      <c r="AI9" s="122"/>
      <c r="AJ9" s="123"/>
      <c r="AK9" s="127"/>
      <c r="AL9" s="122"/>
      <c r="AM9" s="122"/>
      <c r="AN9" s="122"/>
      <c r="AO9" s="122"/>
      <c r="AP9" s="123"/>
      <c r="AQ9" s="68"/>
      <c r="AR9" s="72"/>
      <c r="AS9" s="68"/>
    </row>
    <row r="10" spans="1:45" ht="11.25" customHeight="1">
      <c r="A10" s="68"/>
      <c r="B10" s="71"/>
      <c r="C10" s="116"/>
      <c r="D10" s="111"/>
      <c r="E10" s="111"/>
      <c r="F10" s="111"/>
      <c r="G10" s="111"/>
      <c r="H10" s="111"/>
      <c r="I10" s="112"/>
      <c r="J10" s="116"/>
      <c r="K10" s="111"/>
      <c r="L10" s="111"/>
      <c r="M10" s="111"/>
      <c r="N10" s="111"/>
      <c r="O10" s="111"/>
      <c r="P10" s="112"/>
      <c r="Q10" s="68" t="s">
        <v>168</v>
      </c>
      <c r="R10" s="73"/>
      <c r="S10" s="116"/>
      <c r="T10" s="111"/>
      <c r="U10" s="111"/>
      <c r="V10" s="111"/>
      <c r="W10" s="111"/>
      <c r="X10" s="112"/>
      <c r="Y10" s="116"/>
      <c r="Z10" s="111"/>
      <c r="AA10" s="111"/>
      <c r="AB10" s="111"/>
      <c r="AC10" s="111"/>
      <c r="AD10" s="112"/>
      <c r="AE10" s="68" t="s">
        <v>169</v>
      </c>
      <c r="AF10" s="74"/>
      <c r="AG10" s="205"/>
      <c r="AH10" s="111"/>
      <c r="AI10" s="111"/>
      <c r="AJ10" s="112"/>
      <c r="AK10" s="116"/>
      <c r="AL10" s="111"/>
      <c r="AM10" s="111"/>
      <c r="AN10" s="111"/>
      <c r="AO10" s="111"/>
      <c r="AP10" s="112"/>
      <c r="AQ10" s="68" t="s">
        <v>168</v>
      </c>
      <c r="AR10" s="72"/>
      <c r="AS10" s="68"/>
    </row>
    <row r="11" spans="1:45" ht="6" customHeight="1">
      <c r="A11" s="68"/>
      <c r="B11" s="71"/>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72"/>
      <c r="AS11" s="68"/>
    </row>
    <row r="12" spans="1:45" ht="13.5" customHeight="1">
      <c r="A12" s="69"/>
      <c r="B12" s="192" t="s">
        <v>97</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4"/>
      <c r="AS12" s="68"/>
    </row>
    <row r="13" spans="1:45" ht="17.25" customHeight="1">
      <c r="A13" s="68"/>
      <c r="B13" s="71" t="s">
        <v>80</v>
      </c>
      <c r="C13" s="68" t="s">
        <v>170</v>
      </c>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72"/>
      <c r="AS13" s="68"/>
    </row>
    <row r="14" spans="1:45" ht="13.5" customHeight="1">
      <c r="A14" s="68"/>
      <c r="B14" s="71"/>
      <c r="C14" s="68" t="s">
        <v>171</v>
      </c>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72"/>
      <c r="AS14" s="68"/>
    </row>
    <row r="15" spans="1:45" ht="13.5" customHeight="1">
      <c r="A15" s="68"/>
      <c r="B15" s="71"/>
      <c r="C15" s="198" t="s">
        <v>172</v>
      </c>
      <c r="D15" s="114"/>
      <c r="E15" s="114"/>
      <c r="F15" s="114"/>
      <c r="G15" s="115"/>
      <c r="H15" s="199">
        <v>2072404</v>
      </c>
      <c r="I15" s="114"/>
      <c r="J15" s="114"/>
      <c r="K15" s="114"/>
      <c r="L15" s="114"/>
      <c r="M15" s="114"/>
      <c r="N15" s="114"/>
      <c r="O15" s="114"/>
      <c r="P15" s="115"/>
      <c r="Q15" s="68"/>
      <c r="R15" s="68"/>
      <c r="S15" s="198" t="s">
        <v>173</v>
      </c>
      <c r="T15" s="114"/>
      <c r="U15" s="114"/>
      <c r="V15" s="114"/>
      <c r="W15" s="115"/>
      <c r="X15" s="199">
        <v>18939393</v>
      </c>
      <c r="Y15" s="114"/>
      <c r="Z15" s="114"/>
      <c r="AA15" s="114"/>
      <c r="AB15" s="114"/>
      <c r="AC15" s="114"/>
      <c r="AD15" s="115"/>
      <c r="AE15" s="68"/>
      <c r="AF15" s="68"/>
      <c r="AG15" s="200" t="s">
        <v>174</v>
      </c>
      <c r="AH15" s="115"/>
      <c r="AI15" s="201">
        <v>-16866989</v>
      </c>
      <c r="AJ15" s="114"/>
      <c r="AK15" s="114"/>
      <c r="AL15" s="114"/>
      <c r="AM15" s="114"/>
      <c r="AN15" s="114"/>
      <c r="AO15" s="114"/>
      <c r="AP15" s="115"/>
      <c r="AQ15" s="68"/>
      <c r="AR15" s="72"/>
      <c r="AS15" s="68"/>
    </row>
    <row r="16" spans="1:45" ht="13.5" customHeight="1">
      <c r="A16" s="68"/>
      <c r="B16" s="71"/>
      <c r="C16" s="116"/>
      <c r="D16" s="111"/>
      <c r="E16" s="111"/>
      <c r="F16" s="111"/>
      <c r="G16" s="112"/>
      <c r="H16" s="116"/>
      <c r="I16" s="111"/>
      <c r="J16" s="111"/>
      <c r="K16" s="111"/>
      <c r="L16" s="111"/>
      <c r="M16" s="111"/>
      <c r="N16" s="111"/>
      <c r="O16" s="111"/>
      <c r="P16" s="112"/>
      <c r="Q16" s="75" t="s">
        <v>175</v>
      </c>
      <c r="R16" s="68"/>
      <c r="S16" s="116"/>
      <c r="T16" s="111"/>
      <c r="U16" s="111"/>
      <c r="V16" s="111"/>
      <c r="W16" s="112"/>
      <c r="X16" s="116"/>
      <c r="Y16" s="111"/>
      <c r="Z16" s="111"/>
      <c r="AA16" s="111"/>
      <c r="AB16" s="111"/>
      <c r="AC16" s="111"/>
      <c r="AD16" s="112"/>
      <c r="AE16" s="68" t="s">
        <v>175</v>
      </c>
      <c r="AF16" s="68"/>
      <c r="AG16" s="116"/>
      <c r="AH16" s="112"/>
      <c r="AI16" s="116"/>
      <c r="AJ16" s="111"/>
      <c r="AK16" s="111"/>
      <c r="AL16" s="111"/>
      <c r="AM16" s="111"/>
      <c r="AN16" s="111"/>
      <c r="AO16" s="111"/>
      <c r="AP16" s="112"/>
      <c r="AQ16" s="68" t="s">
        <v>175</v>
      </c>
      <c r="AR16" s="72"/>
      <c r="AS16" s="68"/>
    </row>
    <row r="17" spans="1:45" ht="4.5" customHeight="1">
      <c r="A17" s="68"/>
      <c r="B17" s="71"/>
      <c r="C17" s="68"/>
      <c r="D17" s="68"/>
      <c r="E17" s="68"/>
      <c r="F17" s="68"/>
      <c r="G17" s="68"/>
      <c r="H17" s="68"/>
      <c r="I17" s="76"/>
      <c r="J17" s="68"/>
      <c r="K17" s="68"/>
      <c r="L17" s="68"/>
      <c r="M17" s="68"/>
      <c r="N17" s="68"/>
      <c r="O17" s="68"/>
      <c r="P17" s="68"/>
      <c r="Q17" s="68"/>
      <c r="R17" s="68"/>
      <c r="S17" s="76"/>
      <c r="T17" s="76"/>
      <c r="U17" s="76"/>
      <c r="V17" s="76"/>
      <c r="W17" s="68"/>
      <c r="X17" s="68"/>
      <c r="Y17" s="68"/>
      <c r="Z17" s="68"/>
      <c r="AA17" s="68"/>
      <c r="AB17" s="68"/>
      <c r="AC17" s="68"/>
      <c r="AD17" s="68"/>
      <c r="AE17" s="68"/>
      <c r="AF17" s="68"/>
      <c r="AG17" s="68"/>
      <c r="AH17" s="68"/>
      <c r="AI17" s="68"/>
      <c r="AJ17" s="68"/>
      <c r="AK17" s="68"/>
      <c r="AL17" s="68"/>
      <c r="AM17" s="68"/>
      <c r="AN17" s="68"/>
      <c r="AO17" s="68"/>
      <c r="AP17" s="68"/>
      <c r="AQ17" s="68"/>
      <c r="AR17" s="72"/>
      <c r="AS17" s="68"/>
    </row>
    <row r="18" spans="1:45" ht="13.5" customHeight="1">
      <c r="A18" s="68"/>
      <c r="B18" s="71"/>
      <c r="C18" s="68" t="s">
        <v>176</v>
      </c>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72"/>
      <c r="AS18" s="68"/>
    </row>
    <row r="19" spans="1:45" ht="13.5" customHeight="1">
      <c r="A19" s="68"/>
      <c r="B19" s="71"/>
      <c r="C19" s="198" t="s">
        <v>172</v>
      </c>
      <c r="D19" s="114"/>
      <c r="E19" s="114"/>
      <c r="F19" s="114"/>
      <c r="G19" s="115"/>
      <c r="H19" s="199">
        <v>18074214</v>
      </c>
      <c r="I19" s="114"/>
      <c r="J19" s="114"/>
      <c r="K19" s="114"/>
      <c r="L19" s="114"/>
      <c r="M19" s="114"/>
      <c r="N19" s="114"/>
      <c r="O19" s="114"/>
      <c r="P19" s="115"/>
      <c r="Q19" s="68"/>
      <c r="R19" s="68"/>
      <c r="S19" s="198" t="s">
        <v>173</v>
      </c>
      <c r="T19" s="114"/>
      <c r="U19" s="114"/>
      <c r="V19" s="114"/>
      <c r="W19" s="115"/>
      <c r="X19" s="199">
        <v>16855856</v>
      </c>
      <c r="Y19" s="114"/>
      <c r="Z19" s="114"/>
      <c r="AA19" s="114"/>
      <c r="AB19" s="114"/>
      <c r="AC19" s="114"/>
      <c r="AD19" s="115"/>
      <c r="AE19" s="68"/>
      <c r="AF19" s="68"/>
      <c r="AG19" s="200" t="s">
        <v>174</v>
      </c>
      <c r="AH19" s="115"/>
      <c r="AI19" s="201">
        <v>1218358</v>
      </c>
      <c r="AJ19" s="114"/>
      <c r="AK19" s="114"/>
      <c r="AL19" s="114"/>
      <c r="AM19" s="114"/>
      <c r="AN19" s="114"/>
      <c r="AO19" s="114"/>
      <c r="AP19" s="115"/>
      <c r="AQ19" s="68"/>
      <c r="AR19" s="72"/>
      <c r="AS19" s="68"/>
    </row>
    <row r="20" spans="1:45" ht="13.5" customHeight="1">
      <c r="A20" s="68"/>
      <c r="B20" s="71"/>
      <c r="C20" s="116"/>
      <c r="D20" s="111"/>
      <c r="E20" s="111"/>
      <c r="F20" s="111"/>
      <c r="G20" s="112"/>
      <c r="H20" s="116"/>
      <c r="I20" s="111"/>
      <c r="J20" s="111"/>
      <c r="K20" s="111"/>
      <c r="L20" s="111"/>
      <c r="M20" s="111"/>
      <c r="N20" s="111"/>
      <c r="O20" s="111"/>
      <c r="P20" s="112"/>
      <c r="Q20" s="75" t="s">
        <v>175</v>
      </c>
      <c r="R20" s="68"/>
      <c r="S20" s="116"/>
      <c r="T20" s="111"/>
      <c r="U20" s="111"/>
      <c r="V20" s="111"/>
      <c r="W20" s="112"/>
      <c r="X20" s="116"/>
      <c r="Y20" s="111"/>
      <c r="Z20" s="111"/>
      <c r="AA20" s="111"/>
      <c r="AB20" s="111"/>
      <c r="AC20" s="111"/>
      <c r="AD20" s="112"/>
      <c r="AE20" s="68" t="s">
        <v>175</v>
      </c>
      <c r="AF20" s="68"/>
      <c r="AG20" s="116"/>
      <c r="AH20" s="112"/>
      <c r="AI20" s="116"/>
      <c r="AJ20" s="111"/>
      <c r="AK20" s="111"/>
      <c r="AL20" s="111"/>
      <c r="AM20" s="111"/>
      <c r="AN20" s="111"/>
      <c r="AO20" s="111"/>
      <c r="AP20" s="112"/>
      <c r="AQ20" s="68" t="s">
        <v>175</v>
      </c>
      <c r="AR20" s="72"/>
      <c r="AS20" s="68"/>
    </row>
    <row r="21" spans="1:45" ht="13.5" customHeight="1">
      <c r="A21" s="68"/>
      <c r="B21" s="71"/>
      <c r="C21" s="68" t="s">
        <v>177</v>
      </c>
      <c r="D21" s="68"/>
      <c r="E21" s="68"/>
      <c r="F21" s="68"/>
      <c r="G21" s="68"/>
      <c r="H21" s="68"/>
      <c r="I21" s="68"/>
      <c r="J21" s="68"/>
      <c r="K21" s="68"/>
      <c r="L21" s="68"/>
      <c r="M21" s="68"/>
      <c r="N21" s="68"/>
      <c r="O21" s="68"/>
      <c r="P21" s="68"/>
      <c r="Q21" s="68"/>
      <c r="R21" s="68"/>
      <c r="S21" s="76"/>
      <c r="T21" s="76"/>
      <c r="U21" s="76"/>
      <c r="V21" s="76"/>
      <c r="W21" s="68"/>
      <c r="X21" s="68"/>
      <c r="Y21" s="68"/>
      <c r="Z21" s="68"/>
      <c r="AA21" s="68"/>
      <c r="AB21" s="68"/>
      <c r="AC21" s="68"/>
      <c r="AD21" s="68"/>
      <c r="AE21" s="68"/>
      <c r="AF21" s="68"/>
      <c r="AG21" s="68"/>
      <c r="AH21" s="68"/>
      <c r="AI21" s="68"/>
      <c r="AJ21" s="68"/>
      <c r="AK21" s="68"/>
      <c r="AL21" s="68"/>
      <c r="AM21" s="68"/>
      <c r="AN21" s="68"/>
      <c r="AO21" s="68"/>
      <c r="AP21" s="68"/>
      <c r="AQ21" s="68"/>
      <c r="AR21" s="72"/>
      <c r="AS21" s="68"/>
    </row>
    <row r="22" spans="1:45" ht="13.5" customHeight="1">
      <c r="A22" s="68"/>
      <c r="B22" s="71"/>
      <c r="C22" s="198" t="s">
        <v>172</v>
      </c>
      <c r="D22" s="114"/>
      <c r="E22" s="114"/>
      <c r="F22" s="114"/>
      <c r="G22" s="115"/>
      <c r="H22" s="199" t="s">
        <v>178</v>
      </c>
      <c r="I22" s="114"/>
      <c r="J22" s="114"/>
      <c r="K22" s="114"/>
      <c r="L22" s="114"/>
      <c r="M22" s="114"/>
      <c r="N22" s="114"/>
      <c r="O22" s="114"/>
      <c r="P22" s="115"/>
      <c r="Q22" s="68"/>
      <c r="R22" s="74"/>
      <c r="S22" s="198" t="s">
        <v>173</v>
      </c>
      <c r="T22" s="114"/>
      <c r="U22" s="114"/>
      <c r="V22" s="114"/>
      <c r="W22" s="115"/>
      <c r="X22" s="199" t="s">
        <v>179</v>
      </c>
      <c r="Y22" s="114"/>
      <c r="Z22" s="114"/>
      <c r="AA22" s="114"/>
      <c r="AB22" s="114"/>
      <c r="AC22" s="114"/>
      <c r="AD22" s="115"/>
      <c r="AE22" s="77"/>
      <c r="AF22" s="77"/>
      <c r="AG22" s="200" t="s">
        <v>174</v>
      </c>
      <c r="AH22" s="115"/>
      <c r="AI22" s="201">
        <f>18745714-18269378</f>
        <v>476336</v>
      </c>
      <c r="AJ22" s="114"/>
      <c r="AK22" s="114"/>
      <c r="AL22" s="114"/>
      <c r="AM22" s="114"/>
      <c r="AN22" s="114"/>
      <c r="AO22" s="114"/>
      <c r="AP22" s="115"/>
      <c r="AQ22" s="68"/>
      <c r="AR22" s="72"/>
      <c r="AS22" s="68"/>
    </row>
    <row r="23" spans="1:45" ht="13.5" customHeight="1">
      <c r="A23" s="68"/>
      <c r="B23" s="71"/>
      <c r="C23" s="116"/>
      <c r="D23" s="111"/>
      <c r="E23" s="111"/>
      <c r="F23" s="111"/>
      <c r="G23" s="112"/>
      <c r="H23" s="116"/>
      <c r="I23" s="111"/>
      <c r="J23" s="111"/>
      <c r="K23" s="111"/>
      <c r="L23" s="111"/>
      <c r="M23" s="111"/>
      <c r="N23" s="111"/>
      <c r="O23" s="111"/>
      <c r="P23" s="112"/>
      <c r="Q23" s="75" t="s">
        <v>175</v>
      </c>
      <c r="R23" s="74"/>
      <c r="S23" s="116"/>
      <c r="T23" s="111"/>
      <c r="U23" s="111"/>
      <c r="V23" s="111"/>
      <c r="W23" s="112"/>
      <c r="X23" s="116"/>
      <c r="Y23" s="111"/>
      <c r="Z23" s="111"/>
      <c r="AA23" s="111"/>
      <c r="AB23" s="111"/>
      <c r="AC23" s="111"/>
      <c r="AD23" s="112"/>
      <c r="AE23" s="68" t="s">
        <v>175</v>
      </c>
      <c r="AF23" s="77"/>
      <c r="AG23" s="116"/>
      <c r="AH23" s="112"/>
      <c r="AI23" s="116"/>
      <c r="AJ23" s="111"/>
      <c r="AK23" s="111"/>
      <c r="AL23" s="111"/>
      <c r="AM23" s="111"/>
      <c r="AN23" s="111"/>
      <c r="AO23" s="111"/>
      <c r="AP23" s="112"/>
      <c r="AQ23" s="68" t="s">
        <v>175</v>
      </c>
      <c r="AR23" s="72"/>
      <c r="AS23" s="68"/>
    </row>
    <row r="24" spans="1:45" ht="6" customHeight="1">
      <c r="A24" s="68"/>
      <c r="B24" s="78"/>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9"/>
      <c r="AS24" s="68"/>
    </row>
    <row r="25" spans="1:45" ht="13.5" customHeight="1">
      <c r="A25" s="69"/>
      <c r="B25" s="192" t="s">
        <v>180</v>
      </c>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4"/>
      <c r="AS25" s="68"/>
    </row>
    <row r="26" spans="1:45" ht="6.75" customHeight="1">
      <c r="A26" s="68"/>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2"/>
      <c r="AS26" s="68"/>
    </row>
    <row r="27" spans="1:45" ht="13.5" customHeight="1">
      <c r="A27" s="68"/>
      <c r="B27" s="71"/>
      <c r="C27" s="68" t="s">
        <v>236</v>
      </c>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72"/>
      <c r="AS27" s="68"/>
    </row>
    <row r="28" spans="1:45" ht="10.5" customHeight="1">
      <c r="A28" s="68"/>
      <c r="B28" s="7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72"/>
      <c r="AS28" s="68"/>
    </row>
    <row r="29" spans="1:45" ht="13.5" customHeight="1">
      <c r="A29" s="68"/>
      <c r="B29" s="71"/>
      <c r="C29" s="188" t="s">
        <v>118</v>
      </c>
      <c r="D29" s="189"/>
      <c r="E29" s="189"/>
      <c r="F29" s="189"/>
      <c r="G29" s="189"/>
      <c r="H29" s="189"/>
      <c r="I29" s="189"/>
      <c r="J29" s="189"/>
      <c r="K29" s="189"/>
      <c r="L29" s="189"/>
      <c r="M29" s="189"/>
      <c r="N29" s="189"/>
      <c r="O29" s="190"/>
      <c r="P29" s="68"/>
      <c r="Q29" s="188" t="s">
        <v>120</v>
      </c>
      <c r="R29" s="189"/>
      <c r="S29" s="189"/>
      <c r="T29" s="189"/>
      <c r="U29" s="189"/>
      <c r="V29" s="189"/>
      <c r="W29" s="189"/>
      <c r="X29" s="189"/>
      <c r="Y29" s="189"/>
      <c r="Z29" s="189"/>
      <c r="AA29" s="189"/>
      <c r="AB29" s="189"/>
      <c r="AC29" s="190"/>
      <c r="AD29" s="68"/>
      <c r="AE29" s="188" t="s">
        <v>123</v>
      </c>
      <c r="AF29" s="189"/>
      <c r="AG29" s="189"/>
      <c r="AH29" s="189"/>
      <c r="AI29" s="189"/>
      <c r="AJ29" s="189"/>
      <c r="AK29" s="189"/>
      <c r="AL29" s="189"/>
      <c r="AM29" s="189"/>
      <c r="AN29" s="189"/>
      <c r="AO29" s="189"/>
      <c r="AP29" s="189"/>
      <c r="AQ29" s="190"/>
      <c r="AR29" s="72"/>
      <c r="AS29" s="68"/>
    </row>
    <row r="30" spans="1:45" ht="13.5" customHeight="1">
      <c r="A30" s="68"/>
      <c r="B30" s="71"/>
      <c r="C30" s="83" t="s">
        <v>182</v>
      </c>
      <c r="D30" s="84"/>
      <c r="E30" s="84"/>
      <c r="F30" s="84"/>
      <c r="G30" s="84"/>
      <c r="H30" s="84"/>
      <c r="I30" s="84"/>
      <c r="J30" s="84"/>
      <c r="K30" s="84"/>
      <c r="L30" s="84"/>
      <c r="M30" s="84"/>
      <c r="N30" s="84"/>
      <c r="O30" s="85"/>
      <c r="P30" s="68"/>
      <c r="Q30" s="86" t="s">
        <v>183</v>
      </c>
      <c r="R30" s="84"/>
      <c r="S30" s="84"/>
      <c r="T30" s="84"/>
      <c r="U30" s="84"/>
      <c r="V30" s="84"/>
      <c r="W30" s="84"/>
      <c r="X30" s="84"/>
      <c r="Y30" s="84"/>
      <c r="Z30" s="84"/>
      <c r="AA30" s="84"/>
      <c r="AB30" s="84"/>
      <c r="AC30" s="85"/>
      <c r="AD30" s="68"/>
      <c r="AE30" s="83" t="s">
        <v>184</v>
      </c>
      <c r="AF30" s="84"/>
      <c r="AG30" s="84"/>
      <c r="AH30" s="84"/>
      <c r="AI30" s="84"/>
      <c r="AJ30" s="84"/>
      <c r="AK30" s="84"/>
      <c r="AL30" s="84"/>
      <c r="AM30" s="84"/>
      <c r="AN30" s="84"/>
      <c r="AO30" s="84"/>
      <c r="AP30" s="84"/>
      <c r="AQ30" s="85"/>
      <c r="AR30" s="72"/>
      <c r="AS30" s="68"/>
    </row>
    <row r="31" spans="1:45" ht="13.5" customHeight="1">
      <c r="A31" s="68"/>
      <c r="B31" s="71"/>
      <c r="C31" s="87" t="s">
        <v>185</v>
      </c>
      <c r="D31" s="88"/>
      <c r="E31" s="88"/>
      <c r="F31" s="88"/>
      <c r="G31" s="88"/>
      <c r="H31" s="88"/>
      <c r="I31" s="88"/>
      <c r="J31" s="88"/>
      <c r="K31" s="88"/>
      <c r="L31" s="88"/>
      <c r="M31" s="88"/>
      <c r="N31" s="88"/>
      <c r="O31" s="89"/>
      <c r="P31" s="68"/>
      <c r="Q31" s="90" t="s">
        <v>186</v>
      </c>
      <c r="R31" s="88"/>
      <c r="S31" s="88"/>
      <c r="T31" s="88"/>
      <c r="U31" s="88"/>
      <c r="V31" s="88"/>
      <c r="W31" s="88"/>
      <c r="X31" s="88"/>
      <c r="Y31" s="88"/>
      <c r="Z31" s="88"/>
      <c r="AA31" s="88"/>
      <c r="AB31" s="88"/>
      <c r="AC31" s="89"/>
      <c r="AD31" s="68"/>
      <c r="AE31" s="87" t="s">
        <v>185</v>
      </c>
      <c r="AF31" s="88"/>
      <c r="AG31" s="88"/>
      <c r="AH31" s="88"/>
      <c r="AI31" s="88"/>
      <c r="AJ31" s="88"/>
      <c r="AK31" s="88"/>
      <c r="AL31" s="88"/>
      <c r="AM31" s="88"/>
      <c r="AN31" s="88"/>
      <c r="AO31" s="88"/>
      <c r="AP31" s="88"/>
      <c r="AQ31" s="89"/>
      <c r="AR31" s="72"/>
      <c r="AS31" s="68"/>
    </row>
    <row r="32" spans="1:45" ht="13.5" customHeight="1">
      <c r="A32" s="68"/>
      <c r="B32" s="71"/>
      <c r="C32" s="91"/>
      <c r="D32" s="92"/>
      <c r="E32" s="92"/>
      <c r="F32" s="92"/>
      <c r="G32" s="92"/>
      <c r="H32" s="92"/>
      <c r="I32" s="92"/>
      <c r="J32" s="92"/>
      <c r="K32" s="92"/>
      <c r="L32" s="92"/>
      <c r="M32" s="92"/>
      <c r="N32" s="92"/>
      <c r="O32" s="93"/>
      <c r="P32" s="68"/>
      <c r="Q32" s="91"/>
      <c r="R32" s="92"/>
      <c r="S32" s="92"/>
      <c r="T32" s="92"/>
      <c r="U32" s="92"/>
      <c r="V32" s="92"/>
      <c r="W32" s="92"/>
      <c r="X32" s="92"/>
      <c r="Y32" s="92"/>
      <c r="Z32" s="92"/>
      <c r="AA32" s="92"/>
      <c r="AB32" s="92"/>
      <c r="AC32" s="93"/>
      <c r="AD32" s="68"/>
      <c r="AE32" s="91"/>
      <c r="AF32" s="92"/>
      <c r="AG32" s="94"/>
      <c r="AH32" s="94"/>
      <c r="AI32" s="94"/>
      <c r="AJ32" s="92"/>
      <c r="AK32" s="94"/>
      <c r="AL32" s="94"/>
      <c r="AM32" s="94"/>
      <c r="AN32" s="94"/>
      <c r="AO32" s="94"/>
      <c r="AP32" s="94"/>
      <c r="AQ32" s="95"/>
      <c r="AR32" s="72"/>
      <c r="AS32" s="68"/>
    </row>
    <row r="33" spans="1:45" ht="13.5" customHeight="1">
      <c r="A33" s="68"/>
      <c r="B33" s="7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72"/>
      <c r="AS33" s="68"/>
    </row>
    <row r="34" spans="1:45" ht="13.5" customHeight="1">
      <c r="A34" s="68"/>
      <c r="B34" s="71"/>
      <c r="C34" s="188" t="s">
        <v>125</v>
      </c>
      <c r="D34" s="189"/>
      <c r="E34" s="189"/>
      <c r="F34" s="189"/>
      <c r="G34" s="189"/>
      <c r="H34" s="189"/>
      <c r="I34" s="189"/>
      <c r="J34" s="189"/>
      <c r="K34" s="189"/>
      <c r="L34" s="189"/>
      <c r="M34" s="189"/>
      <c r="N34" s="189"/>
      <c r="O34" s="190"/>
      <c r="P34" s="68"/>
      <c r="Q34" s="188" t="s">
        <v>127</v>
      </c>
      <c r="R34" s="189"/>
      <c r="S34" s="189"/>
      <c r="T34" s="189"/>
      <c r="U34" s="189"/>
      <c r="V34" s="189"/>
      <c r="W34" s="189"/>
      <c r="X34" s="189"/>
      <c r="Y34" s="189"/>
      <c r="Z34" s="189"/>
      <c r="AA34" s="189"/>
      <c r="AB34" s="189"/>
      <c r="AC34" s="190"/>
      <c r="AD34" s="68"/>
      <c r="AE34" s="188" t="s">
        <v>130</v>
      </c>
      <c r="AF34" s="189"/>
      <c r="AG34" s="189"/>
      <c r="AH34" s="189"/>
      <c r="AI34" s="189"/>
      <c r="AJ34" s="189"/>
      <c r="AK34" s="189"/>
      <c r="AL34" s="189"/>
      <c r="AM34" s="189"/>
      <c r="AN34" s="189"/>
      <c r="AO34" s="189"/>
      <c r="AP34" s="189"/>
      <c r="AQ34" s="190"/>
      <c r="AR34" s="72"/>
      <c r="AS34" s="68"/>
    </row>
    <row r="35" spans="1:45" ht="13.5" customHeight="1">
      <c r="A35" s="68"/>
      <c r="B35" s="71"/>
      <c r="C35" s="96" t="s">
        <v>187</v>
      </c>
      <c r="D35" s="84"/>
      <c r="E35" s="84"/>
      <c r="F35" s="84"/>
      <c r="G35" s="84"/>
      <c r="H35" s="84"/>
      <c r="I35" s="84"/>
      <c r="J35" s="84"/>
      <c r="K35" s="84"/>
      <c r="L35" s="84"/>
      <c r="M35" s="84"/>
      <c r="N35" s="84"/>
      <c r="O35" s="85"/>
      <c r="P35" s="68"/>
      <c r="Q35" s="83" t="s">
        <v>188</v>
      </c>
      <c r="R35" s="84"/>
      <c r="S35" s="84"/>
      <c r="T35" s="84"/>
      <c r="U35" s="84"/>
      <c r="V35" s="84"/>
      <c r="W35" s="84"/>
      <c r="X35" s="84"/>
      <c r="Y35" s="84"/>
      <c r="Z35" s="84"/>
      <c r="AA35" s="84"/>
      <c r="AB35" s="84"/>
      <c r="AC35" s="85"/>
      <c r="AD35" s="68"/>
      <c r="AE35" s="83" t="s">
        <v>189</v>
      </c>
      <c r="AF35" s="84"/>
      <c r="AG35" s="84"/>
      <c r="AH35" s="84"/>
      <c r="AI35" s="84"/>
      <c r="AJ35" s="84"/>
      <c r="AK35" s="84"/>
      <c r="AL35" s="84"/>
      <c r="AM35" s="84"/>
      <c r="AN35" s="84"/>
      <c r="AO35" s="84"/>
      <c r="AP35" s="84"/>
      <c r="AQ35" s="85"/>
      <c r="AR35" s="72"/>
      <c r="AS35" s="68"/>
    </row>
    <row r="36" spans="1:45" ht="13.5" customHeight="1">
      <c r="A36" s="68"/>
      <c r="B36" s="71"/>
      <c r="C36" s="97" t="s">
        <v>186</v>
      </c>
      <c r="D36" s="88"/>
      <c r="E36" s="88"/>
      <c r="F36" s="88"/>
      <c r="G36" s="88"/>
      <c r="H36" s="88"/>
      <c r="I36" s="88"/>
      <c r="J36" s="88"/>
      <c r="K36" s="88"/>
      <c r="L36" s="88"/>
      <c r="M36" s="88"/>
      <c r="N36" s="88"/>
      <c r="O36" s="89"/>
      <c r="P36" s="68"/>
      <c r="Q36" s="87" t="s">
        <v>186</v>
      </c>
      <c r="R36" s="88"/>
      <c r="S36" s="88"/>
      <c r="T36" s="88"/>
      <c r="U36" s="88"/>
      <c r="V36" s="88"/>
      <c r="W36" s="88"/>
      <c r="X36" s="88"/>
      <c r="Y36" s="88"/>
      <c r="Z36" s="88"/>
      <c r="AA36" s="88"/>
      <c r="AB36" s="88"/>
      <c r="AC36" s="89"/>
      <c r="AD36" s="68"/>
      <c r="AE36" s="87" t="s">
        <v>186</v>
      </c>
      <c r="AF36" s="88"/>
      <c r="AG36" s="88"/>
      <c r="AH36" s="88"/>
      <c r="AI36" s="88"/>
      <c r="AJ36" s="88"/>
      <c r="AK36" s="88"/>
      <c r="AL36" s="88"/>
      <c r="AM36" s="88"/>
      <c r="AN36" s="88"/>
      <c r="AO36" s="88"/>
      <c r="AP36" s="88"/>
      <c r="AQ36" s="89"/>
      <c r="AR36" s="72"/>
      <c r="AS36" s="68"/>
    </row>
    <row r="37" spans="1:45" ht="13.5" customHeight="1">
      <c r="A37" s="68"/>
      <c r="B37" s="71"/>
      <c r="C37" s="91"/>
      <c r="D37" s="92"/>
      <c r="E37" s="94"/>
      <c r="F37" s="94"/>
      <c r="G37" s="94"/>
      <c r="H37" s="94"/>
      <c r="I37" s="94"/>
      <c r="J37" s="94"/>
      <c r="K37" s="94"/>
      <c r="L37" s="94"/>
      <c r="M37" s="94"/>
      <c r="N37" s="94"/>
      <c r="O37" s="95"/>
      <c r="P37" s="68"/>
      <c r="Q37" s="91"/>
      <c r="R37" s="92"/>
      <c r="S37" s="92"/>
      <c r="T37" s="92"/>
      <c r="U37" s="92"/>
      <c r="V37" s="92"/>
      <c r="W37" s="92"/>
      <c r="X37" s="92"/>
      <c r="Y37" s="92"/>
      <c r="Z37" s="92"/>
      <c r="AA37" s="92"/>
      <c r="AB37" s="92"/>
      <c r="AC37" s="93"/>
      <c r="AD37" s="68"/>
      <c r="AE37" s="91"/>
      <c r="AF37" s="92"/>
      <c r="AG37" s="92"/>
      <c r="AH37" s="92"/>
      <c r="AI37" s="92"/>
      <c r="AJ37" s="92"/>
      <c r="AK37" s="92"/>
      <c r="AL37" s="92"/>
      <c r="AM37" s="92"/>
      <c r="AN37" s="92"/>
      <c r="AO37" s="92"/>
      <c r="AP37" s="92"/>
      <c r="AQ37" s="93"/>
      <c r="AR37" s="72"/>
      <c r="AS37" s="68"/>
    </row>
    <row r="38" spans="1:45" ht="13.5" customHeight="1">
      <c r="A38" s="68"/>
      <c r="B38" s="71"/>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72"/>
      <c r="AS38" s="68"/>
    </row>
    <row r="39" spans="1:45" ht="13.5" customHeight="1">
      <c r="A39" s="68"/>
      <c r="B39" s="71"/>
      <c r="C39" s="188" t="s">
        <v>131</v>
      </c>
      <c r="D39" s="189"/>
      <c r="E39" s="189"/>
      <c r="F39" s="189"/>
      <c r="G39" s="189"/>
      <c r="H39" s="189"/>
      <c r="I39" s="189"/>
      <c r="J39" s="189"/>
      <c r="K39" s="189"/>
      <c r="L39" s="189"/>
      <c r="M39" s="189"/>
      <c r="N39" s="189"/>
      <c r="O39" s="190"/>
      <c r="P39" s="68"/>
      <c r="Q39" s="188" t="s">
        <v>132</v>
      </c>
      <c r="R39" s="189"/>
      <c r="S39" s="189"/>
      <c r="T39" s="189"/>
      <c r="U39" s="189"/>
      <c r="V39" s="189"/>
      <c r="W39" s="189"/>
      <c r="X39" s="189"/>
      <c r="Y39" s="189"/>
      <c r="Z39" s="189"/>
      <c r="AA39" s="189"/>
      <c r="AB39" s="189"/>
      <c r="AC39" s="190"/>
      <c r="AD39" s="68"/>
      <c r="AE39" s="68"/>
      <c r="AF39" s="68"/>
      <c r="AG39" s="68"/>
      <c r="AH39" s="68"/>
      <c r="AI39" s="68"/>
      <c r="AJ39" s="68"/>
      <c r="AK39" s="68"/>
      <c r="AL39" s="68"/>
      <c r="AM39" s="68"/>
      <c r="AN39" s="68"/>
      <c r="AO39" s="68"/>
      <c r="AP39" s="68"/>
      <c r="AQ39" s="68"/>
      <c r="AR39" s="72"/>
      <c r="AS39" s="68"/>
    </row>
    <row r="40" spans="1:45" ht="13.5" customHeight="1">
      <c r="A40" s="68"/>
      <c r="B40" s="71"/>
      <c r="C40" s="98" t="s">
        <v>190</v>
      </c>
      <c r="D40" s="84"/>
      <c r="E40" s="84"/>
      <c r="F40" s="84"/>
      <c r="G40" s="84"/>
      <c r="H40" s="84"/>
      <c r="I40" s="84"/>
      <c r="J40" s="84"/>
      <c r="K40" s="84"/>
      <c r="L40" s="84"/>
      <c r="M40" s="84"/>
      <c r="N40" s="84"/>
      <c r="O40" s="85"/>
      <c r="P40" s="68"/>
      <c r="Q40" s="83" t="s">
        <v>191</v>
      </c>
      <c r="R40" s="84"/>
      <c r="S40" s="84"/>
      <c r="T40" s="84"/>
      <c r="U40" s="84"/>
      <c r="V40" s="84"/>
      <c r="W40" s="84"/>
      <c r="X40" s="84"/>
      <c r="Y40" s="84"/>
      <c r="Z40" s="84"/>
      <c r="AA40" s="84"/>
      <c r="AB40" s="84"/>
      <c r="AC40" s="85"/>
      <c r="AD40" s="68"/>
      <c r="AE40" s="68"/>
      <c r="AF40" s="68"/>
      <c r="AG40" s="68"/>
      <c r="AH40" s="68"/>
      <c r="AI40" s="68"/>
      <c r="AJ40" s="68"/>
      <c r="AK40" s="68"/>
      <c r="AL40" s="68"/>
      <c r="AM40" s="68"/>
      <c r="AN40" s="68"/>
      <c r="AO40" s="68"/>
      <c r="AP40" s="68"/>
      <c r="AQ40" s="68"/>
      <c r="AR40" s="72"/>
      <c r="AS40" s="68"/>
    </row>
    <row r="41" spans="1:45" ht="13.5" customHeight="1">
      <c r="A41" s="68"/>
      <c r="B41" s="71"/>
      <c r="C41" s="87" t="s">
        <v>192</v>
      </c>
      <c r="D41" s="88"/>
      <c r="E41" s="88"/>
      <c r="F41" s="88"/>
      <c r="G41" s="88"/>
      <c r="H41" s="88"/>
      <c r="I41" s="88"/>
      <c r="J41" s="88"/>
      <c r="K41" s="88"/>
      <c r="L41" s="88"/>
      <c r="M41" s="88"/>
      <c r="N41" s="88"/>
      <c r="O41" s="89"/>
      <c r="P41" s="68"/>
      <c r="Q41" s="87" t="s">
        <v>186</v>
      </c>
      <c r="R41" s="88"/>
      <c r="S41" s="88"/>
      <c r="T41" s="88"/>
      <c r="U41" s="88"/>
      <c r="V41" s="88"/>
      <c r="W41" s="88"/>
      <c r="X41" s="88"/>
      <c r="Y41" s="88"/>
      <c r="Z41" s="88"/>
      <c r="AA41" s="88"/>
      <c r="AB41" s="88"/>
      <c r="AC41" s="89"/>
      <c r="AD41" s="68"/>
      <c r="AE41" s="68"/>
      <c r="AF41" s="68"/>
      <c r="AG41" s="68"/>
      <c r="AH41" s="68"/>
      <c r="AI41" s="68"/>
      <c r="AJ41" s="68"/>
      <c r="AK41" s="68"/>
      <c r="AL41" s="68"/>
      <c r="AM41" s="68"/>
      <c r="AN41" s="68"/>
      <c r="AO41" s="68"/>
      <c r="AP41" s="68"/>
      <c r="AQ41" s="68"/>
      <c r="AR41" s="72"/>
      <c r="AS41" s="68"/>
    </row>
    <row r="42" spans="1:45" ht="13.5" customHeight="1">
      <c r="A42" s="68"/>
      <c r="B42" s="71"/>
      <c r="C42" s="91"/>
      <c r="D42" s="92"/>
      <c r="E42" s="92"/>
      <c r="F42" s="92"/>
      <c r="G42" s="92"/>
      <c r="H42" s="92"/>
      <c r="I42" s="92"/>
      <c r="J42" s="92"/>
      <c r="K42" s="92"/>
      <c r="L42" s="92"/>
      <c r="M42" s="92"/>
      <c r="N42" s="92"/>
      <c r="O42" s="93"/>
      <c r="P42" s="68"/>
      <c r="Q42" s="91"/>
      <c r="R42" s="92"/>
      <c r="S42" s="92"/>
      <c r="T42" s="92"/>
      <c r="U42" s="92"/>
      <c r="V42" s="92"/>
      <c r="W42" s="92"/>
      <c r="X42" s="92"/>
      <c r="Y42" s="92"/>
      <c r="Z42" s="92"/>
      <c r="AA42" s="92"/>
      <c r="AB42" s="92"/>
      <c r="AC42" s="93"/>
      <c r="AD42" s="68"/>
      <c r="AE42" s="99"/>
      <c r="AF42" s="68"/>
      <c r="AG42" s="68"/>
      <c r="AH42" s="68"/>
      <c r="AI42" s="68"/>
      <c r="AJ42" s="68"/>
      <c r="AK42" s="68"/>
      <c r="AL42" s="68"/>
      <c r="AM42" s="68"/>
      <c r="AN42" s="68"/>
      <c r="AO42" s="68"/>
      <c r="AP42" s="68"/>
      <c r="AQ42" s="68"/>
      <c r="AR42" s="72"/>
      <c r="AS42" s="68"/>
    </row>
    <row r="43" spans="1:45" ht="13.5" customHeight="1">
      <c r="A43" s="68"/>
      <c r="B43" s="78"/>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9"/>
      <c r="AS43" s="68"/>
    </row>
    <row r="44" spans="1:45" ht="13.5" customHeight="1">
      <c r="A44" s="69"/>
      <c r="B44" s="192" t="s">
        <v>193</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4"/>
      <c r="AS44" s="68"/>
    </row>
    <row r="45" spans="1:45" ht="6.75" customHeight="1">
      <c r="A45" s="68"/>
      <c r="B45" s="80"/>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2"/>
      <c r="AS45" s="68"/>
    </row>
    <row r="46" spans="1:45" ht="13.5" customHeight="1">
      <c r="A46" s="68"/>
      <c r="B46" s="71"/>
      <c r="C46" s="68" t="s">
        <v>237</v>
      </c>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72"/>
      <c r="AS46" s="68"/>
    </row>
    <row r="47" spans="1:45" ht="13.5" customHeight="1">
      <c r="A47" s="68"/>
      <c r="B47" s="71"/>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72"/>
      <c r="AS47" s="68"/>
    </row>
    <row r="48" spans="1:45" ht="13.5" customHeight="1">
      <c r="A48" s="68"/>
      <c r="B48" s="71"/>
      <c r="C48" s="188" t="s">
        <v>78</v>
      </c>
      <c r="D48" s="189"/>
      <c r="E48" s="189"/>
      <c r="F48" s="189"/>
      <c r="G48" s="189"/>
      <c r="H48" s="189"/>
      <c r="I48" s="189"/>
      <c r="J48" s="189"/>
      <c r="K48" s="189"/>
      <c r="L48" s="189"/>
      <c r="M48" s="189"/>
      <c r="N48" s="189"/>
      <c r="O48" s="190"/>
      <c r="P48" s="68"/>
      <c r="Q48" s="188" t="s">
        <v>84</v>
      </c>
      <c r="R48" s="189"/>
      <c r="S48" s="189"/>
      <c r="T48" s="189"/>
      <c r="U48" s="189"/>
      <c r="V48" s="189"/>
      <c r="W48" s="189"/>
      <c r="X48" s="189"/>
      <c r="Y48" s="189"/>
      <c r="Z48" s="189"/>
      <c r="AA48" s="189"/>
      <c r="AB48" s="189"/>
      <c r="AC48" s="190"/>
      <c r="AD48" s="68"/>
      <c r="AE48" s="188" t="s">
        <v>88</v>
      </c>
      <c r="AF48" s="189"/>
      <c r="AG48" s="189"/>
      <c r="AH48" s="189"/>
      <c r="AI48" s="189"/>
      <c r="AJ48" s="189"/>
      <c r="AK48" s="189"/>
      <c r="AL48" s="189"/>
      <c r="AM48" s="189"/>
      <c r="AN48" s="189"/>
      <c r="AO48" s="189"/>
      <c r="AP48" s="189"/>
      <c r="AQ48" s="190"/>
      <c r="AR48" s="72"/>
      <c r="AS48" s="68"/>
    </row>
    <row r="49" spans="1:45" ht="13.5" customHeight="1">
      <c r="A49" s="68"/>
      <c r="B49" s="71"/>
      <c r="C49" s="100" t="s">
        <v>194</v>
      </c>
      <c r="D49" s="101"/>
      <c r="E49" s="101"/>
      <c r="F49" s="101"/>
      <c r="G49" s="101"/>
      <c r="H49" s="101"/>
      <c r="I49" s="101"/>
      <c r="J49" s="101"/>
      <c r="K49" s="101"/>
      <c r="L49" s="101"/>
      <c r="M49" s="101"/>
      <c r="N49" s="101"/>
      <c r="O49" s="102"/>
      <c r="P49" s="68"/>
      <c r="Q49" s="83" t="s">
        <v>195</v>
      </c>
      <c r="R49" s="84"/>
      <c r="S49" s="84"/>
      <c r="T49" s="84"/>
      <c r="U49" s="84"/>
      <c r="V49" s="84"/>
      <c r="W49" s="84"/>
      <c r="X49" s="84"/>
      <c r="Y49" s="84"/>
      <c r="Z49" s="84"/>
      <c r="AA49" s="84"/>
      <c r="AB49" s="84"/>
      <c r="AC49" s="85"/>
      <c r="AD49" s="68"/>
      <c r="AE49" s="103" t="s">
        <v>196</v>
      </c>
      <c r="AF49" s="84"/>
      <c r="AG49" s="84"/>
      <c r="AH49" s="84"/>
      <c r="AI49" s="84"/>
      <c r="AJ49" s="84"/>
      <c r="AK49" s="84"/>
      <c r="AL49" s="84"/>
      <c r="AM49" s="84"/>
      <c r="AN49" s="84"/>
      <c r="AO49" s="84"/>
      <c r="AP49" s="84"/>
      <c r="AQ49" s="85"/>
      <c r="AR49" s="72"/>
      <c r="AS49" s="68"/>
    </row>
    <row r="50" spans="1:45" ht="13.5" customHeight="1">
      <c r="A50" s="68"/>
      <c r="B50" s="71"/>
      <c r="C50" s="87" t="s">
        <v>197</v>
      </c>
      <c r="D50" s="88"/>
      <c r="E50" s="88"/>
      <c r="F50" s="88"/>
      <c r="G50" s="88"/>
      <c r="H50" s="104"/>
      <c r="I50" s="88"/>
      <c r="J50" s="88"/>
      <c r="K50" s="88"/>
      <c r="L50" s="88"/>
      <c r="M50" s="88"/>
      <c r="N50" s="88"/>
      <c r="O50" s="89"/>
      <c r="P50" s="68"/>
      <c r="Q50" s="87" t="s">
        <v>198</v>
      </c>
      <c r="R50" s="88"/>
      <c r="S50" s="88"/>
      <c r="T50" s="88"/>
      <c r="U50" s="88"/>
      <c r="V50" s="88"/>
      <c r="W50" s="88"/>
      <c r="X50" s="88"/>
      <c r="Y50" s="88"/>
      <c r="Z50" s="88"/>
      <c r="AA50" s="88"/>
      <c r="AB50" s="88"/>
      <c r="AC50" s="89"/>
      <c r="AD50" s="68"/>
      <c r="AE50" s="105" t="s">
        <v>199</v>
      </c>
      <c r="AF50" s="88"/>
      <c r="AG50" s="88"/>
      <c r="AH50" s="88"/>
      <c r="AI50" s="88"/>
      <c r="AJ50" s="88"/>
      <c r="AK50" s="88"/>
      <c r="AL50" s="88"/>
      <c r="AM50" s="88"/>
      <c r="AN50" s="88"/>
      <c r="AO50" s="88"/>
      <c r="AP50" s="88"/>
      <c r="AQ50" s="89"/>
      <c r="AR50" s="72"/>
      <c r="AS50" s="68"/>
    </row>
    <row r="51" spans="1:45" ht="13.5" customHeight="1">
      <c r="A51" s="68"/>
      <c r="B51" s="71"/>
      <c r="C51" s="87" t="s">
        <v>200</v>
      </c>
      <c r="D51" s="88"/>
      <c r="E51" s="88"/>
      <c r="F51" s="88"/>
      <c r="G51" s="88"/>
      <c r="H51" s="88"/>
      <c r="I51" s="88"/>
      <c r="J51" s="88"/>
      <c r="K51" s="88"/>
      <c r="L51" s="88"/>
      <c r="M51" s="88"/>
      <c r="N51" s="88"/>
      <c r="O51" s="89"/>
      <c r="P51" s="68"/>
      <c r="Q51" s="106" t="s">
        <v>238</v>
      </c>
      <c r="R51" s="88"/>
      <c r="S51" s="107"/>
      <c r="T51" s="107"/>
      <c r="U51" s="107"/>
      <c r="V51" s="107"/>
      <c r="W51" s="88"/>
      <c r="X51" s="107"/>
      <c r="Y51" s="107"/>
      <c r="Z51" s="107"/>
      <c r="AA51" s="107"/>
      <c r="AB51" s="107"/>
      <c r="AC51" s="108"/>
      <c r="AD51" s="68"/>
      <c r="AE51" s="106" t="s">
        <v>239</v>
      </c>
      <c r="AF51" s="88"/>
      <c r="AG51" s="107"/>
      <c r="AH51" s="107"/>
      <c r="AI51" s="107"/>
      <c r="AJ51" s="107"/>
      <c r="AK51" s="88"/>
      <c r="AL51" s="107"/>
      <c r="AM51" s="107"/>
      <c r="AN51" s="107"/>
      <c r="AO51" s="107"/>
      <c r="AP51" s="107"/>
      <c r="AQ51" s="108"/>
      <c r="AR51" s="72"/>
      <c r="AS51" s="68"/>
    </row>
    <row r="52" spans="1:45" ht="13.5" customHeight="1">
      <c r="A52" s="68"/>
      <c r="B52" s="71"/>
      <c r="C52" s="105"/>
      <c r="D52" s="88"/>
      <c r="E52" s="88"/>
      <c r="F52" s="88"/>
      <c r="G52" s="88"/>
      <c r="H52" s="88"/>
      <c r="I52" s="88" t="s">
        <v>80</v>
      </c>
      <c r="J52" s="88"/>
      <c r="K52" s="88"/>
      <c r="L52" s="88"/>
      <c r="M52" s="88"/>
      <c r="N52" s="88"/>
      <c r="O52" s="89"/>
      <c r="P52" s="68"/>
      <c r="Q52" s="87" t="s">
        <v>201</v>
      </c>
      <c r="R52" s="88"/>
      <c r="S52" s="107"/>
      <c r="T52" s="107"/>
      <c r="U52" s="107"/>
      <c r="V52" s="107"/>
      <c r="W52" s="107">
        <v>2</v>
      </c>
      <c r="X52" s="107" t="s">
        <v>2</v>
      </c>
      <c r="Y52" s="107">
        <v>6</v>
      </c>
      <c r="Z52" s="107" t="s">
        <v>3</v>
      </c>
      <c r="AA52" s="107"/>
      <c r="AB52" s="107"/>
      <c r="AC52" s="108"/>
      <c r="AD52" s="68"/>
      <c r="AE52" s="90" t="s">
        <v>202</v>
      </c>
      <c r="AF52" s="88"/>
      <c r="AG52" s="107"/>
      <c r="AH52" s="107"/>
      <c r="AI52" s="107"/>
      <c r="AJ52" s="107"/>
      <c r="AK52" s="107">
        <v>10</v>
      </c>
      <c r="AL52" s="107" t="s">
        <v>2</v>
      </c>
      <c r="AM52" s="107">
        <v>20</v>
      </c>
      <c r="AN52" s="107" t="s">
        <v>3</v>
      </c>
      <c r="AO52" s="107"/>
      <c r="AP52" s="107">
        <v>2</v>
      </c>
      <c r="AQ52" s="108" t="s">
        <v>169</v>
      </c>
      <c r="AR52" s="72"/>
      <c r="AS52" s="68"/>
    </row>
    <row r="53" spans="1:45" ht="13.5" customHeight="1">
      <c r="A53" s="68"/>
      <c r="B53" s="71"/>
      <c r="C53" s="87" t="s">
        <v>240</v>
      </c>
      <c r="D53" s="88"/>
      <c r="E53" s="88"/>
      <c r="F53" s="88"/>
      <c r="G53" s="88"/>
      <c r="H53" s="88"/>
      <c r="I53" s="88"/>
      <c r="J53" s="88"/>
      <c r="K53" s="88"/>
      <c r="L53" s="88"/>
      <c r="M53" s="88"/>
      <c r="N53" s="88"/>
      <c r="O53" s="89"/>
      <c r="P53" s="68"/>
      <c r="Q53" s="87" t="s">
        <v>241</v>
      </c>
      <c r="R53" s="88"/>
      <c r="S53" s="107"/>
      <c r="T53" s="107"/>
      <c r="U53" s="107"/>
      <c r="V53" s="107"/>
      <c r="W53" s="88"/>
      <c r="X53" s="107"/>
      <c r="Y53" s="107"/>
      <c r="Z53" s="107"/>
      <c r="AA53" s="107"/>
      <c r="AB53" s="107"/>
      <c r="AC53" s="108"/>
      <c r="AD53" s="68"/>
      <c r="AE53" s="106" t="s">
        <v>242</v>
      </c>
      <c r="AF53" s="88"/>
      <c r="AG53" s="107"/>
      <c r="AH53" s="107"/>
      <c r="AI53" s="107"/>
      <c r="AJ53" s="107"/>
      <c r="AK53" s="88"/>
      <c r="AL53" s="107"/>
      <c r="AM53" s="107"/>
      <c r="AN53" s="107"/>
      <c r="AO53" s="107"/>
      <c r="AP53" s="107"/>
      <c r="AQ53" s="108"/>
      <c r="AR53" s="72"/>
      <c r="AS53" s="68"/>
    </row>
    <row r="54" spans="1:45" ht="13.5" customHeight="1">
      <c r="A54" s="68"/>
      <c r="B54" s="71"/>
      <c r="C54" s="90" t="s">
        <v>243</v>
      </c>
      <c r="D54" s="88"/>
      <c r="E54" s="88"/>
      <c r="F54" s="88"/>
      <c r="G54" s="88"/>
      <c r="H54" s="88"/>
      <c r="I54" s="88"/>
      <c r="J54" s="88"/>
      <c r="K54" s="88"/>
      <c r="L54" s="88"/>
      <c r="M54" s="88"/>
      <c r="N54" s="88"/>
      <c r="O54" s="89"/>
      <c r="P54" s="68"/>
      <c r="Q54" s="87" t="s">
        <v>204</v>
      </c>
      <c r="R54" s="88"/>
      <c r="S54" s="107"/>
      <c r="T54" s="107"/>
      <c r="U54" s="107"/>
      <c r="V54" s="107"/>
      <c r="W54" s="107"/>
      <c r="X54" s="107" t="s">
        <v>2</v>
      </c>
      <c r="Y54" s="107"/>
      <c r="Z54" s="107" t="s">
        <v>3</v>
      </c>
      <c r="AA54" s="107"/>
      <c r="AB54" s="107"/>
      <c r="AC54" s="108"/>
      <c r="AD54" s="68"/>
      <c r="AE54" s="90" t="s">
        <v>202</v>
      </c>
      <c r="AF54" s="88"/>
      <c r="AG54" s="107"/>
      <c r="AH54" s="107"/>
      <c r="AI54" s="107"/>
      <c r="AJ54" s="107"/>
      <c r="AK54" s="107">
        <v>7</v>
      </c>
      <c r="AL54" s="107" t="s">
        <v>2</v>
      </c>
      <c r="AM54" s="107">
        <v>26</v>
      </c>
      <c r="AN54" s="107" t="s">
        <v>3</v>
      </c>
      <c r="AO54" s="107"/>
      <c r="AP54" s="107">
        <v>2</v>
      </c>
      <c r="AQ54" s="108" t="s">
        <v>169</v>
      </c>
      <c r="AR54" s="72"/>
      <c r="AS54" s="68"/>
    </row>
    <row r="55" spans="1:45" ht="13.5" customHeight="1">
      <c r="A55" s="68"/>
      <c r="B55" s="71"/>
      <c r="C55" s="91" t="s">
        <v>205</v>
      </c>
      <c r="D55" s="92"/>
      <c r="E55" s="92"/>
      <c r="F55" s="92"/>
      <c r="G55" s="92"/>
      <c r="H55" s="92"/>
      <c r="I55" s="92">
        <v>9</v>
      </c>
      <c r="J55" s="92" t="s">
        <v>2</v>
      </c>
      <c r="K55" s="92">
        <v>19</v>
      </c>
      <c r="L55" s="92" t="s">
        <v>3</v>
      </c>
      <c r="M55" s="92">
        <v>23</v>
      </c>
      <c r="N55" s="92"/>
      <c r="O55" s="93" t="s">
        <v>169</v>
      </c>
      <c r="P55" s="68"/>
      <c r="Q55" s="91" t="s">
        <v>206</v>
      </c>
      <c r="R55" s="92"/>
      <c r="S55" s="94"/>
      <c r="T55" s="94"/>
      <c r="U55" s="94"/>
      <c r="V55" s="94"/>
      <c r="W55" s="88"/>
      <c r="X55" s="94"/>
      <c r="Y55" s="94"/>
      <c r="Z55" s="94"/>
      <c r="AA55" s="94"/>
      <c r="AB55" s="94"/>
      <c r="AC55" s="95"/>
      <c r="AD55" s="68"/>
      <c r="AE55" s="91"/>
      <c r="AF55" s="92"/>
      <c r="AG55" s="94"/>
      <c r="AH55" s="94"/>
      <c r="AI55" s="94"/>
      <c r="AJ55" s="94"/>
      <c r="AK55" s="94"/>
      <c r="AL55" s="94"/>
      <c r="AM55" s="94"/>
      <c r="AN55" s="94"/>
      <c r="AO55" s="94"/>
      <c r="AP55" s="94"/>
      <c r="AQ55" s="95"/>
      <c r="AR55" s="72"/>
      <c r="AS55" s="68"/>
    </row>
    <row r="56" spans="1:45" ht="13.5" customHeight="1">
      <c r="A56" s="68"/>
      <c r="B56" s="71"/>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72"/>
      <c r="AS56" s="68"/>
    </row>
    <row r="57" spans="1:45" ht="13.5" customHeight="1">
      <c r="A57" s="68"/>
      <c r="B57" s="71"/>
      <c r="C57" s="188" t="s">
        <v>92</v>
      </c>
      <c r="D57" s="189"/>
      <c r="E57" s="189"/>
      <c r="F57" s="189"/>
      <c r="G57" s="189"/>
      <c r="H57" s="189"/>
      <c r="I57" s="189"/>
      <c r="J57" s="189"/>
      <c r="K57" s="189"/>
      <c r="L57" s="189"/>
      <c r="M57" s="189"/>
      <c r="N57" s="189"/>
      <c r="O57" s="190"/>
      <c r="P57" s="68"/>
      <c r="Q57" s="188" t="s">
        <v>96</v>
      </c>
      <c r="R57" s="189"/>
      <c r="S57" s="189"/>
      <c r="T57" s="189"/>
      <c r="U57" s="189"/>
      <c r="V57" s="189"/>
      <c r="W57" s="189"/>
      <c r="X57" s="189"/>
      <c r="Y57" s="189"/>
      <c r="Z57" s="189"/>
      <c r="AA57" s="189"/>
      <c r="AB57" s="189"/>
      <c r="AC57" s="190"/>
      <c r="AD57" s="68"/>
      <c r="AE57" s="188" t="s">
        <v>100</v>
      </c>
      <c r="AF57" s="189"/>
      <c r="AG57" s="189"/>
      <c r="AH57" s="189"/>
      <c r="AI57" s="189"/>
      <c r="AJ57" s="189"/>
      <c r="AK57" s="189"/>
      <c r="AL57" s="189"/>
      <c r="AM57" s="189"/>
      <c r="AN57" s="189"/>
      <c r="AO57" s="189"/>
      <c r="AP57" s="189"/>
      <c r="AQ57" s="190"/>
      <c r="AR57" s="72"/>
      <c r="AS57" s="68"/>
    </row>
    <row r="58" spans="1:45" ht="13.5" customHeight="1">
      <c r="A58" s="68"/>
      <c r="B58" s="71"/>
      <c r="C58" s="83" t="s">
        <v>207</v>
      </c>
      <c r="D58" s="84"/>
      <c r="E58" s="84"/>
      <c r="F58" s="84"/>
      <c r="G58" s="84"/>
      <c r="H58" s="84"/>
      <c r="I58" s="84"/>
      <c r="J58" s="84"/>
      <c r="K58" s="84"/>
      <c r="L58" s="84"/>
      <c r="M58" s="84"/>
      <c r="N58" s="84"/>
      <c r="O58" s="85"/>
      <c r="P58" s="68"/>
      <c r="Q58" s="83" t="s">
        <v>208</v>
      </c>
      <c r="R58" s="84"/>
      <c r="S58" s="84"/>
      <c r="T58" s="84"/>
      <c r="U58" s="84"/>
      <c r="V58" s="84"/>
      <c r="W58" s="84"/>
      <c r="X58" s="84"/>
      <c r="Y58" s="84"/>
      <c r="Z58" s="84"/>
      <c r="AA58" s="84"/>
      <c r="AB58" s="84"/>
      <c r="AC58" s="85"/>
      <c r="AD58" s="68"/>
      <c r="AE58" s="98" t="s">
        <v>209</v>
      </c>
      <c r="AF58" s="84"/>
      <c r="AG58" s="84"/>
      <c r="AH58" s="84"/>
      <c r="AI58" s="84"/>
      <c r="AJ58" s="84"/>
      <c r="AK58" s="84"/>
      <c r="AL58" s="84"/>
      <c r="AM58" s="84"/>
      <c r="AN58" s="84"/>
      <c r="AO58" s="84"/>
      <c r="AP58" s="84"/>
      <c r="AQ58" s="85"/>
      <c r="AR58" s="72"/>
      <c r="AS58" s="68"/>
    </row>
    <row r="59" spans="1:45" ht="13.5" customHeight="1">
      <c r="A59" s="68"/>
      <c r="B59" s="71"/>
      <c r="C59" s="87" t="s">
        <v>210</v>
      </c>
      <c r="D59" s="88"/>
      <c r="E59" s="88"/>
      <c r="F59" s="88"/>
      <c r="G59" s="88"/>
      <c r="H59" s="88"/>
      <c r="I59" s="88"/>
      <c r="J59" s="88"/>
      <c r="K59" s="88"/>
      <c r="L59" s="88"/>
      <c r="M59" s="88"/>
      <c r="N59" s="88" t="s">
        <v>80</v>
      </c>
      <c r="O59" s="89" t="s">
        <v>80</v>
      </c>
      <c r="P59" s="68"/>
      <c r="Q59" s="87" t="s">
        <v>211</v>
      </c>
      <c r="R59" s="88"/>
      <c r="S59" s="88"/>
      <c r="T59" s="88"/>
      <c r="U59" s="88"/>
      <c r="V59" s="88"/>
      <c r="W59" s="88"/>
      <c r="X59" s="88"/>
      <c r="Y59" s="88"/>
      <c r="Z59" s="88"/>
      <c r="AA59" s="88"/>
      <c r="AB59" s="88"/>
      <c r="AC59" s="89"/>
      <c r="AD59" s="68"/>
      <c r="AE59" s="90" t="s">
        <v>212</v>
      </c>
      <c r="AF59" s="88"/>
      <c r="AG59" s="88"/>
      <c r="AH59" s="88"/>
      <c r="AI59" s="88"/>
      <c r="AJ59" s="88"/>
      <c r="AK59" s="88"/>
      <c r="AL59" s="88"/>
      <c r="AM59" s="88"/>
      <c r="AN59" s="88"/>
      <c r="AO59" s="88"/>
      <c r="AP59" s="88"/>
      <c r="AQ59" s="89"/>
      <c r="AR59" s="72"/>
      <c r="AS59" s="68"/>
    </row>
    <row r="60" spans="1:45" ht="13.5" customHeight="1">
      <c r="A60" s="68"/>
      <c r="B60" s="71"/>
      <c r="C60" s="106" t="s">
        <v>244</v>
      </c>
      <c r="D60" s="88"/>
      <c r="E60" s="88"/>
      <c r="F60" s="88"/>
      <c r="G60" s="88"/>
      <c r="H60" s="88"/>
      <c r="I60" s="88"/>
      <c r="J60" s="88"/>
      <c r="K60" s="88"/>
      <c r="L60" s="88"/>
      <c r="M60" s="88"/>
      <c r="N60" s="88"/>
      <c r="O60" s="89"/>
      <c r="P60" s="68"/>
      <c r="Q60" s="87" t="s">
        <v>213</v>
      </c>
      <c r="R60" s="88"/>
      <c r="S60" s="88"/>
      <c r="T60" s="88"/>
      <c r="U60" s="88"/>
      <c r="V60" s="88"/>
      <c r="W60" s="88"/>
      <c r="X60" s="88" t="s">
        <v>250</v>
      </c>
      <c r="Y60" s="88" t="s">
        <v>1</v>
      </c>
      <c r="Z60" s="88">
        <v>4</v>
      </c>
      <c r="AA60" s="88" t="s">
        <v>2</v>
      </c>
      <c r="AB60" s="88">
        <v>1</v>
      </c>
      <c r="AC60" s="89" t="s">
        <v>3</v>
      </c>
      <c r="AD60" s="68"/>
      <c r="AE60" s="87" t="s">
        <v>214</v>
      </c>
      <c r="AF60" s="88"/>
      <c r="AG60" s="88"/>
      <c r="AH60" s="88"/>
      <c r="AI60" s="88"/>
      <c r="AJ60" s="88"/>
      <c r="AK60" s="88"/>
      <c r="AL60" s="88"/>
      <c r="AM60" s="88"/>
      <c r="AN60" s="88"/>
      <c r="AO60" s="88"/>
      <c r="AP60" s="88"/>
      <c r="AQ60" s="89"/>
      <c r="AR60" s="72"/>
      <c r="AS60" s="68"/>
    </row>
    <row r="61" spans="1:45" ht="13.5" customHeight="1">
      <c r="A61" s="68"/>
      <c r="B61" s="71"/>
      <c r="C61" s="87" t="s">
        <v>245</v>
      </c>
      <c r="D61" s="88"/>
      <c r="E61" s="88"/>
      <c r="F61" s="88"/>
      <c r="G61" s="88"/>
      <c r="H61" s="88"/>
      <c r="I61" s="88"/>
      <c r="J61" s="88"/>
      <c r="K61" s="88"/>
      <c r="L61" s="88"/>
      <c r="M61" s="88"/>
      <c r="N61" s="88"/>
      <c r="O61" s="89"/>
      <c r="P61" s="68"/>
      <c r="Q61" s="87" t="s">
        <v>215</v>
      </c>
      <c r="R61" s="88"/>
      <c r="S61" s="88"/>
      <c r="T61" s="88"/>
      <c r="U61" s="88"/>
      <c r="V61" s="88"/>
      <c r="W61" s="88"/>
      <c r="X61" s="88"/>
      <c r="Y61" s="88"/>
      <c r="Z61" s="88"/>
      <c r="AA61" s="88"/>
      <c r="AB61" s="88">
        <v>16</v>
      </c>
      <c r="AC61" s="89" t="s">
        <v>216</v>
      </c>
      <c r="AD61" s="68"/>
      <c r="AE61" s="106" t="s">
        <v>246</v>
      </c>
      <c r="AF61" s="88"/>
      <c r="AG61" s="88"/>
      <c r="AH61" s="88"/>
      <c r="AI61" s="88"/>
      <c r="AJ61" s="88"/>
      <c r="AK61" s="88"/>
      <c r="AL61" s="88"/>
      <c r="AM61" s="88"/>
      <c r="AN61" s="88"/>
      <c r="AO61" s="88"/>
      <c r="AP61" s="88"/>
      <c r="AQ61" s="89"/>
      <c r="AR61" s="72"/>
      <c r="AS61" s="68"/>
    </row>
    <row r="62" spans="1:45" ht="13.5" customHeight="1">
      <c r="A62" s="68"/>
      <c r="B62" s="71"/>
      <c r="C62" s="87" t="s">
        <v>218</v>
      </c>
      <c r="D62" s="88"/>
      <c r="E62" s="88"/>
      <c r="F62" s="88"/>
      <c r="G62" s="88"/>
      <c r="H62" s="88"/>
      <c r="I62" s="88">
        <v>9</v>
      </c>
      <c r="J62" s="88" t="s">
        <v>2</v>
      </c>
      <c r="K62" s="88">
        <v>10</v>
      </c>
      <c r="L62" s="88" t="s">
        <v>3</v>
      </c>
      <c r="M62" s="88"/>
      <c r="N62" s="88"/>
      <c r="O62" s="89"/>
      <c r="P62" s="68"/>
      <c r="Q62" s="87" t="s">
        <v>219</v>
      </c>
      <c r="R62" s="88"/>
      <c r="S62" s="88"/>
      <c r="T62" s="88"/>
      <c r="U62" s="88"/>
      <c r="V62" s="88"/>
      <c r="W62" s="88"/>
      <c r="X62" s="88"/>
      <c r="Y62" s="88"/>
      <c r="Z62" s="88"/>
      <c r="AA62" s="88"/>
      <c r="AB62" s="88">
        <v>16</v>
      </c>
      <c r="AC62" s="89" t="s">
        <v>216</v>
      </c>
      <c r="AD62" s="68"/>
      <c r="AE62" s="87" t="s">
        <v>220</v>
      </c>
      <c r="AF62" s="88"/>
      <c r="AG62" s="88"/>
      <c r="AH62" s="88"/>
      <c r="AI62" s="88"/>
      <c r="AJ62" s="88"/>
      <c r="AK62" s="88"/>
      <c r="AL62" s="88"/>
      <c r="AM62" s="88"/>
      <c r="AN62" s="88"/>
      <c r="AO62" s="88"/>
      <c r="AP62" s="88"/>
      <c r="AQ62" s="89"/>
      <c r="AR62" s="72"/>
      <c r="AS62" s="68"/>
    </row>
    <row r="63" spans="1:45" ht="13.5" customHeight="1">
      <c r="A63" s="68"/>
      <c r="B63" s="71"/>
      <c r="C63" s="87" t="s">
        <v>247</v>
      </c>
      <c r="D63" s="88"/>
      <c r="E63" s="88"/>
      <c r="F63" s="88"/>
      <c r="G63" s="88"/>
      <c r="H63" s="88"/>
      <c r="I63" s="88"/>
      <c r="J63" s="88"/>
      <c r="K63" s="88"/>
      <c r="L63" s="88"/>
      <c r="M63" s="88"/>
      <c r="N63" s="88"/>
      <c r="O63" s="89"/>
      <c r="P63" s="68"/>
      <c r="Q63" s="87" t="s">
        <v>221</v>
      </c>
      <c r="R63" s="88"/>
      <c r="S63" s="88"/>
      <c r="T63" s="88"/>
      <c r="U63" s="88"/>
      <c r="V63" s="88"/>
      <c r="W63" s="88"/>
      <c r="X63" s="88"/>
      <c r="Y63" s="88"/>
      <c r="Z63" s="88"/>
      <c r="AA63" s="88"/>
      <c r="AB63" s="88"/>
      <c r="AC63" s="89"/>
      <c r="AD63" s="68"/>
      <c r="AE63" s="87" t="s">
        <v>222</v>
      </c>
      <c r="AF63" s="88"/>
      <c r="AG63" s="88"/>
      <c r="AH63" s="88"/>
      <c r="AI63" s="88"/>
      <c r="AJ63" s="88"/>
      <c r="AK63" s="88"/>
      <c r="AL63" s="88"/>
      <c r="AM63" s="88"/>
      <c r="AN63" s="88"/>
      <c r="AO63" s="88"/>
      <c r="AP63" s="88"/>
      <c r="AQ63" s="89"/>
      <c r="AR63" s="72"/>
      <c r="AS63" s="68"/>
    </row>
    <row r="64" spans="1:45" ht="13.5" customHeight="1">
      <c r="A64" s="68"/>
      <c r="B64" s="71"/>
      <c r="C64" s="195"/>
      <c r="D64" s="196"/>
      <c r="E64" s="196"/>
      <c r="F64" s="196"/>
      <c r="G64" s="196"/>
      <c r="H64" s="196"/>
      <c r="I64" s="196"/>
      <c r="J64" s="196"/>
      <c r="K64" s="196"/>
      <c r="L64" s="196"/>
      <c r="M64" s="196"/>
      <c r="N64" s="196"/>
      <c r="O64" s="197"/>
      <c r="P64" s="68"/>
      <c r="Q64" s="91"/>
      <c r="R64" s="92"/>
      <c r="S64" s="92"/>
      <c r="T64" s="92"/>
      <c r="U64" s="92"/>
      <c r="V64" s="92"/>
      <c r="W64" s="92"/>
      <c r="X64" s="92"/>
      <c r="Y64" s="92"/>
      <c r="Z64" s="92"/>
      <c r="AA64" s="92"/>
      <c r="AB64" s="92"/>
      <c r="AC64" s="93"/>
      <c r="AD64" s="68"/>
      <c r="AE64" s="91"/>
      <c r="AF64" s="92"/>
      <c r="AG64" s="92"/>
      <c r="AH64" s="92"/>
      <c r="AI64" s="92"/>
      <c r="AJ64" s="92"/>
      <c r="AK64" s="92"/>
      <c r="AL64" s="92"/>
      <c r="AM64" s="92"/>
      <c r="AN64" s="92"/>
      <c r="AO64" s="92"/>
      <c r="AP64" s="92"/>
      <c r="AQ64" s="93"/>
      <c r="AR64" s="72"/>
      <c r="AS64" s="68"/>
    </row>
    <row r="65" spans="1:45" ht="13.5" customHeight="1">
      <c r="A65" s="68"/>
      <c r="B65" s="71"/>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72"/>
      <c r="AS65" s="68"/>
    </row>
    <row r="66" spans="1:45" ht="13.5" customHeight="1">
      <c r="A66" s="68"/>
      <c r="B66" s="71"/>
      <c r="C66" s="188" t="s">
        <v>104</v>
      </c>
      <c r="D66" s="189"/>
      <c r="E66" s="189"/>
      <c r="F66" s="189"/>
      <c r="G66" s="189"/>
      <c r="H66" s="189"/>
      <c r="I66" s="189"/>
      <c r="J66" s="189"/>
      <c r="K66" s="189"/>
      <c r="L66" s="189"/>
      <c r="M66" s="189"/>
      <c r="N66" s="189"/>
      <c r="O66" s="190"/>
      <c r="P66" s="68"/>
      <c r="Q66" s="191" t="s">
        <v>107</v>
      </c>
      <c r="R66" s="186"/>
      <c r="S66" s="186"/>
      <c r="T66" s="186"/>
      <c r="U66" s="186"/>
      <c r="V66" s="186"/>
      <c r="W66" s="186"/>
      <c r="X66" s="186"/>
      <c r="Y66" s="186"/>
      <c r="Z66" s="186"/>
      <c r="AA66" s="186"/>
      <c r="AB66" s="186"/>
      <c r="AC66" s="187"/>
      <c r="AD66" s="68"/>
      <c r="AE66" s="68"/>
      <c r="AF66" s="68"/>
      <c r="AG66" s="68"/>
      <c r="AH66" s="68"/>
      <c r="AI66" s="68"/>
      <c r="AJ66" s="68"/>
      <c r="AK66" s="68"/>
      <c r="AL66" s="68"/>
      <c r="AM66" s="68"/>
      <c r="AN66" s="68"/>
      <c r="AO66" s="68"/>
      <c r="AP66" s="68"/>
      <c r="AQ66" s="68"/>
      <c r="AR66" s="72"/>
      <c r="AS66" s="68"/>
    </row>
    <row r="67" spans="1:45" ht="13.5" customHeight="1">
      <c r="A67" s="68"/>
      <c r="B67" s="71"/>
      <c r="C67" s="83" t="s">
        <v>223</v>
      </c>
      <c r="D67" s="84"/>
      <c r="E67" s="84"/>
      <c r="F67" s="84"/>
      <c r="G67" s="84"/>
      <c r="H67" s="84"/>
      <c r="I67" s="84"/>
      <c r="J67" s="84"/>
      <c r="K67" s="84"/>
      <c r="L67" s="84"/>
      <c r="M67" s="84"/>
      <c r="N67" s="84"/>
      <c r="O67" s="85"/>
      <c r="P67" s="68"/>
      <c r="Q67" s="83" t="s">
        <v>224</v>
      </c>
      <c r="R67" s="84"/>
      <c r="S67" s="84"/>
      <c r="T67" s="84"/>
      <c r="U67" s="84"/>
      <c r="V67" s="84"/>
      <c r="W67" s="84"/>
      <c r="X67" s="84"/>
      <c r="Y67" s="84"/>
      <c r="Z67" s="84"/>
      <c r="AA67" s="84"/>
      <c r="AB67" s="84"/>
      <c r="AC67" s="85"/>
      <c r="AD67" s="68"/>
      <c r="AE67" s="68"/>
      <c r="AF67" s="68"/>
      <c r="AG67" s="68"/>
      <c r="AH67" s="68"/>
      <c r="AI67" s="68"/>
      <c r="AJ67" s="68"/>
      <c r="AK67" s="68"/>
      <c r="AL67" s="68"/>
      <c r="AM67" s="68"/>
      <c r="AN67" s="68"/>
      <c r="AO67" s="68"/>
      <c r="AP67" s="68"/>
      <c r="AQ67" s="68"/>
      <c r="AR67" s="72"/>
      <c r="AS67" s="68"/>
    </row>
    <row r="68" spans="1:45" ht="13.5" customHeight="1">
      <c r="A68" s="68"/>
      <c r="B68" s="71"/>
      <c r="C68" s="87" t="s">
        <v>225</v>
      </c>
      <c r="D68" s="88"/>
      <c r="E68" s="88"/>
      <c r="F68" s="88"/>
      <c r="G68" s="88"/>
      <c r="H68" s="88"/>
      <c r="I68" s="88"/>
      <c r="J68" s="88"/>
      <c r="K68" s="88"/>
      <c r="L68" s="88"/>
      <c r="M68" s="88"/>
      <c r="N68" s="88"/>
      <c r="O68" s="89"/>
      <c r="P68" s="68"/>
      <c r="Q68" s="87" t="s">
        <v>226</v>
      </c>
      <c r="R68" s="88"/>
      <c r="S68" s="88"/>
      <c r="T68" s="88"/>
      <c r="U68" s="88"/>
      <c r="V68" s="88"/>
      <c r="W68" s="88"/>
      <c r="X68" s="88"/>
      <c r="Y68" s="88"/>
      <c r="Z68" s="88"/>
      <c r="AA68" s="88"/>
      <c r="AB68" s="88"/>
      <c r="AC68" s="89"/>
      <c r="AD68" s="68"/>
      <c r="AE68" s="68"/>
      <c r="AF68" s="68"/>
      <c r="AG68" s="68"/>
      <c r="AH68" s="68"/>
      <c r="AI68" s="68"/>
      <c r="AJ68" s="68"/>
      <c r="AK68" s="68"/>
      <c r="AL68" s="68"/>
      <c r="AM68" s="68"/>
      <c r="AN68" s="68"/>
      <c r="AO68" s="68"/>
      <c r="AP68" s="68"/>
      <c r="AQ68" s="68"/>
      <c r="AR68" s="72"/>
      <c r="AS68" s="68"/>
    </row>
    <row r="69" spans="1:45" ht="13.5" customHeight="1">
      <c r="A69" s="68"/>
      <c r="B69" s="71"/>
      <c r="C69" s="87"/>
      <c r="D69" s="88"/>
      <c r="E69" s="88"/>
      <c r="F69" s="88"/>
      <c r="G69" s="88"/>
      <c r="H69" s="88"/>
      <c r="I69" s="88"/>
      <c r="J69" s="88"/>
      <c r="K69" s="88"/>
      <c r="L69" s="88"/>
      <c r="M69" s="88"/>
      <c r="N69" s="88"/>
      <c r="O69" s="89"/>
      <c r="P69" s="68"/>
      <c r="Q69" s="87"/>
      <c r="R69" s="88"/>
      <c r="S69" s="88"/>
      <c r="T69" s="88"/>
      <c r="U69" s="88"/>
      <c r="V69" s="88"/>
      <c r="W69" s="88"/>
      <c r="X69" s="88"/>
      <c r="Y69" s="88"/>
      <c r="Z69" s="88"/>
      <c r="AA69" s="88"/>
      <c r="AB69" s="88"/>
      <c r="AC69" s="89"/>
      <c r="AD69" s="68"/>
      <c r="AE69" s="68"/>
      <c r="AF69" s="68"/>
      <c r="AG69" s="68"/>
      <c r="AH69" s="68"/>
      <c r="AI69" s="68"/>
      <c r="AJ69" s="68"/>
      <c r="AK69" s="68"/>
      <c r="AL69" s="68"/>
      <c r="AM69" s="68"/>
      <c r="AN69" s="68"/>
      <c r="AO69" s="68"/>
      <c r="AP69" s="68"/>
      <c r="AQ69" s="68"/>
      <c r="AR69" s="72"/>
      <c r="AS69" s="68"/>
    </row>
    <row r="70" spans="1:45" ht="13.5" customHeight="1">
      <c r="A70" s="68"/>
      <c r="B70" s="71"/>
      <c r="C70" s="87" t="s">
        <v>248</v>
      </c>
      <c r="D70" s="88"/>
      <c r="E70" s="88"/>
      <c r="F70" s="88"/>
      <c r="G70" s="88"/>
      <c r="H70" s="88"/>
      <c r="I70" s="88"/>
      <c r="J70" s="88" t="s">
        <v>2</v>
      </c>
      <c r="K70" s="88"/>
      <c r="L70" s="88" t="s">
        <v>3</v>
      </c>
      <c r="M70" s="88"/>
      <c r="N70" s="88"/>
      <c r="O70" s="89" t="s">
        <v>80</v>
      </c>
      <c r="P70" s="68"/>
      <c r="Q70" s="87" t="s">
        <v>249</v>
      </c>
      <c r="R70" s="88"/>
      <c r="S70" s="88"/>
      <c r="T70" s="88"/>
      <c r="U70" s="88"/>
      <c r="V70" s="88"/>
      <c r="W70" s="88"/>
      <c r="X70" s="88" t="s">
        <v>2</v>
      </c>
      <c r="Y70" s="88"/>
      <c r="Z70" s="88" t="s">
        <v>3</v>
      </c>
      <c r="AA70" s="88"/>
      <c r="AB70" s="88"/>
      <c r="AC70" s="89" t="s">
        <v>80</v>
      </c>
      <c r="AD70" s="68"/>
      <c r="AE70" s="68"/>
      <c r="AF70" s="68"/>
      <c r="AG70" s="68"/>
      <c r="AH70" s="68"/>
      <c r="AI70" s="68"/>
      <c r="AJ70" s="68"/>
      <c r="AK70" s="68"/>
      <c r="AL70" s="68"/>
      <c r="AM70" s="68"/>
      <c r="AN70" s="68"/>
      <c r="AO70" s="68"/>
      <c r="AP70" s="68"/>
      <c r="AQ70" s="68"/>
      <c r="AR70" s="72"/>
      <c r="AS70" s="68"/>
    </row>
    <row r="71" spans="1:45" ht="13.5" customHeight="1">
      <c r="A71" s="68"/>
      <c r="B71" s="71"/>
      <c r="C71" s="87" t="s">
        <v>229</v>
      </c>
      <c r="D71" s="88"/>
      <c r="E71" s="88"/>
      <c r="F71" s="88"/>
      <c r="G71" s="88"/>
      <c r="H71" s="88"/>
      <c r="I71" s="88"/>
      <c r="J71" s="88"/>
      <c r="K71" s="88"/>
      <c r="L71" s="88"/>
      <c r="M71" s="88"/>
      <c r="N71" s="88"/>
      <c r="O71" s="89"/>
      <c r="P71" s="68"/>
      <c r="Q71" s="87" t="s">
        <v>230</v>
      </c>
      <c r="R71" s="88"/>
      <c r="S71" s="88"/>
      <c r="T71" s="88"/>
      <c r="U71" s="88"/>
      <c r="V71" s="88"/>
      <c r="W71" s="88"/>
      <c r="X71" s="88"/>
      <c r="Y71" s="88"/>
      <c r="Z71" s="88"/>
      <c r="AA71" s="88"/>
      <c r="AB71" s="88"/>
      <c r="AC71" s="89"/>
      <c r="AD71" s="68"/>
      <c r="AE71" s="68"/>
      <c r="AF71" s="68"/>
      <c r="AG71" s="68"/>
      <c r="AH71" s="68"/>
      <c r="AI71" s="68"/>
      <c r="AJ71" s="68"/>
      <c r="AK71" s="68"/>
      <c r="AL71" s="68"/>
      <c r="AM71" s="68"/>
      <c r="AN71" s="68"/>
      <c r="AO71" s="68"/>
      <c r="AP71" s="68"/>
      <c r="AQ71" s="68"/>
      <c r="AR71" s="72"/>
      <c r="AS71" s="68"/>
    </row>
    <row r="72" spans="1:45" ht="13.5" customHeight="1">
      <c r="A72" s="68"/>
      <c r="B72" s="71"/>
      <c r="C72" s="91"/>
      <c r="D72" s="92"/>
      <c r="E72" s="92"/>
      <c r="F72" s="92"/>
      <c r="G72" s="92"/>
      <c r="H72" s="92"/>
      <c r="I72" s="92"/>
      <c r="J72" s="92"/>
      <c r="K72" s="92"/>
      <c r="L72" s="92"/>
      <c r="M72" s="92"/>
      <c r="N72" s="92"/>
      <c r="O72" s="93"/>
      <c r="P72" s="68"/>
      <c r="Q72" s="91"/>
      <c r="R72" s="92"/>
      <c r="S72" s="92"/>
      <c r="T72" s="92"/>
      <c r="U72" s="92"/>
      <c r="V72" s="92"/>
      <c r="W72" s="92"/>
      <c r="X72" s="92"/>
      <c r="Y72" s="92"/>
      <c r="Z72" s="92"/>
      <c r="AA72" s="92"/>
      <c r="AB72" s="92"/>
      <c r="AC72" s="93"/>
      <c r="AD72" s="68"/>
      <c r="AE72" s="99"/>
      <c r="AF72" s="99"/>
      <c r="AG72" s="68"/>
      <c r="AH72" s="68"/>
      <c r="AI72" s="68"/>
      <c r="AJ72" s="68"/>
      <c r="AK72" s="68"/>
      <c r="AL72" s="68"/>
      <c r="AM72" s="68"/>
      <c r="AN72" s="68"/>
      <c r="AO72" s="68"/>
      <c r="AP72" s="68"/>
      <c r="AQ72" s="68"/>
      <c r="AR72" s="72"/>
      <c r="AS72" s="68"/>
    </row>
    <row r="73" spans="1:45" ht="13.5" customHeight="1">
      <c r="A73" s="68"/>
      <c r="B73" s="71"/>
      <c r="C73" s="70"/>
      <c r="D73" s="70"/>
      <c r="E73" s="70"/>
      <c r="F73" s="70"/>
      <c r="G73" s="70"/>
      <c r="H73" s="70"/>
      <c r="I73" s="70"/>
      <c r="J73" s="70"/>
      <c r="K73" s="70"/>
      <c r="L73" s="70"/>
      <c r="M73" s="70"/>
      <c r="N73" s="70"/>
      <c r="O73" s="70"/>
      <c r="P73" s="68"/>
      <c r="Q73" s="70"/>
      <c r="R73" s="70"/>
      <c r="S73" s="70"/>
      <c r="T73" s="70"/>
      <c r="U73" s="70"/>
      <c r="V73" s="70"/>
      <c r="W73" s="70"/>
      <c r="X73" s="70"/>
      <c r="Y73" s="70"/>
      <c r="Z73" s="70"/>
      <c r="AA73" s="70"/>
      <c r="AB73" s="70"/>
      <c r="AC73" s="70"/>
      <c r="AD73" s="68"/>
      <c r="AE73" s="99"/>
      <c r="AF73" s="99"/>
      <c r="AG73" s="68"/>
      <c r="AH73" s="68"/>
      <c r="AI73" s="68"/>
      <c r="AJ73" s="68"/>
      <c r="AK73" s="68"/>
      <c r="AL73" s="68"/>
      <c r="AM73" s="68"/>
      <c r="AN73" s="68"/>
      <c r="AO73" s="68"/>
      <c r="AP73" s="68"/>
      <c r="AQ73" s="68"/>
      <c r="AR73" s="72"/>
      <c r="AS73" s="68"/>
    </row>
    <row r="74" spans="1:45" ht="13.5" customHeight="1">
      <c r="A74" s="68"/>
      <c r="B74" s="192" t="s">
        <v>231</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4"/>
      <c r="AS74" s="68"/>
    </row>
    <row r="75" spans="1:45" ht="13.5" customHeight="1">
      <c r="A75" s="68"/>
      <c r="B75" s="80"/>
      <c r="C75" s="188"/>
      <c r="D75" s="189"/>
      <c r="E75" s="189"/>
      <c r="F75" s="189"/>
      <c r="G75" s="189"/>
      <c r="H75" s="189"/>
      <c r="I75" s="189"/>
      <c r="J75" s="189"/>
      <c r="K75" s="189"/>
      <c r="L75" s="189"/>
      <c r="M75" s="189"/>
      <c r="N75" s="189"/>
      <c r="O75" s="190"/>
      <c r="P75" s="81"/>
      <c r="Q75" s="81"/>
      <c r="R75" s="81"/>
      <c r="S75" s="81"/>
      <c r="T75" s="81"/>
      <c r="U75" s="81"/>
      <c r="V75" s="81"/>
      <c r="W75" s="81"/>
      <c r="X75" s="81"/>
      <c r="Y75" s="81"/>
      <c r="Z75" s="81"/>
      <c r="AA75" s="191"/>
      <c r="AB75" s="186"/>
      <c r="AC75" s="186"/>
      <c r="AD75" s="186"/>
      <c r="AE75" s="186"/>
      <c r="AF75" s="186"/>
      <c r="AG75" s="186"/>
      <c r="AH75" s="186"/>
      <c r="AI75" s="186"/>
      <c r="AJ75" s="186"/>
      <c r="AK75" s="186"/>
      <c r="AL75" s="186"/>
      <c r="AM75" s="187"/>
      <c r="AN75" s="81"/>
      <c r="AO75" s="81"/>
      <c r="AP75" s="81"/>
      <c r="AQ75" s="81"/>
      <c r="AR75" s="82"/>
      <c r="AS75" s="68"/>
    </row>
    <row r="76" spans="1:45" ht="13.5" customHeight="1">
      <c r="A76" s="68"/>
      <c r="B76" s="80"/>
      <c r="C76" s="83" t="s">
        <v>232</v>
      </c>
      <c r="D76" s="84"/>
      <c r="E76" s="84"/>
      <c r="F76" s="84"/>
      <c r="G76" s="84"/>
      <c r="H76" s="84"/>
      <c r="I76" s="84"/>
      <c r="J76" s="84"/>
      <c r="K76" s="84"/>
      <c r="L76" s="84"/>
      <c r="M76" s="84"/>
      <c r="N76" s="84"/>
      <c r="O76" s="84"/>
      <c r="P76" s="84"/>
      <c r="Q76" s="84"/>
      <c r="R76" s="85"/>
      <c r="S76" s="81"/>
      <c r="T76" s="81"/>
      <c r="U76" s="81"/>
      <c r="V76" s="81"/>
      <c r="W76" s="81"/>
      <c r="X76" s="68"/>
      <c r="Y76" s="68"/>
      <c r="Z76" s="68"/>
      <c r="AA76" s="68"/>
      <c r="AB76" s="68"/>
      <c r="AC76" s="68"/>
      <c r="AD76" s="68"/>
      <c r="AE76" s="68"/>
      <c r="AF76" s="68"/>
      <c r="AG76" s="68"/>
      <c r="AH76" s="68"/>
      <c r="AI76" s="68"/>
      <c r="AJ76" s="68"/>
      <c r="AK76" s="68"/>
      <c r="AL76" s="68"/>
      <c r="AM76" s="68"/>
      <c r="AN76" s="68"/>
      <c r="AO76" s="68"/>
      <c r="AP76" s="68"/>
      <c r="AQ76" s="68"/>
      <c r="AR76" s="72"/>
      <c r="AS76" s="82"/>
    </row>
    <row r="77" spans="1:45" ht="13.5" customHeight="1">
      <c r="A77" s="68"/>
      <c r="B77" s="80"/>
      <c r="C77" s="87" t="s">
        <v>233</v>
      </c>
      <c r="D77" s="88"/>
      <c r="E77" s="88"/>
      <c r="F77" s="88"/>
      <c r="G77" s="88"/>
      <c r="H77" s="88"/>
      <c r="I77" s="88"/>
      <c r="J77" s="88"/>
      <c r="K77" s="88"/>
      <c r="L77" s="88"/>
      <c r="M77" s="88"/>
      <c r="N77" s="88"/>
      <c r="O77" s="88"/>
      <c r="P77" s="88"/>
      <c r="Q77" s="88"/>
      <c r="R77" s="89"/>
      <c r="S77" s="81"/>
      <c r="T77" s="81"/>
      <c r="U77" s="81"/>
      <c r="V77" s="81"/>
      <c r="W77" s="81"/>
      <c r="X77" s="68"/>
      <c r="Y77" s="68"/>
      <c r="Z77" s="68"/>
      <c r="AA77" s="68"/>
      <c r="AB77" s="68"/>
      <c r="AC77" s="68"/>
      <c r="AD77" s="68"/>
      <c r="AE77" s="68"/>
      <c r="AF77" s="68"/>
      <c r="AG77" s="68"/>
      <c r="AH77" s="68"/>
      <c r="AI77" s="68"/>
      <c r="AJ77" s="68"/>
      <c r="AK77" s="68"/>
      <c r="AL77" s="68"/>
      <c r="AM77" s="68"/>
      <c r="AN77" s="68"/>
      <c r="AO77" s="68"/>
      <c r="AP77" s="68"/>
      <c r="AQ77" s="68"/>
      <c r="AR77" s="72"/>
      <c r="AS77" s="82"/>
    </row>
    <row r="78" spans="1:45" ht="13.5" customHeight="1">
      <c r="A78" s="68"/>
      <c r="B78" s="80"/>
      <c r="C78" s="87"/>
      <c r="D78" s="88"/>
      <c r="E78" s="88"/>
      <c r="F78" s="88"/>
      <c r="G78" s="88"/>
      <c r="H78" s="88"/>
      <c r="I78" s="88"/>
      <c r="J78" s="88"/>
      <c r="K78" s="88"/>
      <c r="L78" s="88"/>
      <c r="M78" s="88"/>
      <c r="N78" s="88"/>
      <c r="O78" s="88"/>
      <c r="P78" s="88"/>
      <c r="Q78" s="88"/>
      <c r="R78" s="89"/>
      <c r="S78" s="81"/>
      <c r="T78" s="81"/>
      <c r="U78" s="81"/>
      <c r="V78" s="81"/>
      <c r="W78" s="81"/>
      <c r="X78" s="68"/>
      <c r="Y78" s="68"/>
      <c r="Z78" s="68"/>
      <c r="AA78" s="68"/>
      <c r="AB78" s="68"/>
      <c r="AC78" s="68"/>
      <c r="AD78" s="68"/>
      <c r="AE78" s="68"/>
      <c r="AF78" s="68"/>
      <c r="AG78" s="68"/>
      <c r="AH78" s="68"/>
      <c r="AI78" s="68"/>
      <c r="AJ78" s="68"/>
      <c r="AK78" s="68"/>
      <c r="AL78" s="68"/>
      <c r="AM78" s="68"/>
      <c r="AN78" s="68"/>
      <c r="AO78" s="68"/>
      <c r="AP78" s="68"/>
      <c r="AQ78" s="68"/>
      <c r="AR78" s="72"/>
      <c r="AS78" s="82"/>
    </row>
    <row r="79" spans="1:45" ht="13.5" customHeight="1">
      <c r="A79" s="68"/>
      <c r="B79" s="80"/>
      <c r="C79" s="87" t="s">
        <v>234</v>
      </c>
      <c r="D79" s="88"/>
      <c r="E79" s="88"/>
      <c r="F79" s="88"/>
      <c r="G79" s="88"/>
      <c r="H79" s="88"/>
      <c r="I79" s="88"/>
      <c r="J79" s="88" t="s">
        <v>1</v>
      </c>
      <c r="K79" s="88"/>
      <c r="L79" s="88" t="s">
        <v>2</v>
      </c>
      <c r="M79" s="88"/>
      <c r="N79" s="88" t="s">
        <v>3</v>
      </c>
      <c r="O79" s="88"/>
      <c r="P79" s="88"/>
      <c r="Q79" s="88"/>
      <c r="R79" s="89" t="s">
        <v>80</v>
      </c>
      <c r="S79" s="81"/>
      <c r="T79" s="81"/>
      <c r="U79" s="81"/>
      <c r="V79" s="81"/>
      <c r="W79" s="81"/>
      <c r="X79" s="68"/>
      <c r="Y79" s="68"/>
      <c r="Z79" s="68"/>
      <c r="AA79" s="68"/>
      <c r="AB79" s="68"/>
      <c r="AC79" s="68"/>
      <c r="AD79" s="68"/>
      <c r="AE79" s="68"/>
      <c r="AF79" s="68"/>
      <c r="AG79" s="68"/>
      <c r="AH79" s="68"/>
      <c r="AI79" s="68"/>
      <c r="AJ79" s="68"/>
      <c r="AK79" s="68"/>
      <c r="AL79" s="68"/>
      <c r="AM79" s="68"/>
      <c r="AN79" s="68"/>
      <c r="AO79" s="68"/>
      <c r="AP79" s="68"/>
      <c r="AQ79" s="68"/>
      <c r="AR79" s="72"/>
      <c r="AS79" s="82"/>
    </row>
    <row r="80" spans="1:45" ht="13.5" customHeight="1">
      <c r="A80" s="68"/>
      <c r="B80" s="80"/>
      <c r="C80" s="91"/>
      <c r="D80" s="92"/>
      <c r="E80" s="92"/>
      <c r="F80" s="92"/>
      <c r="G80" s="92"/>
      <c r="H80" s="92"/>
      <c r="I80" s="92"/>
      <c r="J80" s="92"/>
      <c r="K80" s="92"/>
      <c r="L80" s="92"/>
      <c r="M80" s="92"/>
      <c r="N80" s="92"/>
      <c r="O80" s="92"/>
      <c r="P80" s="92"/>
      <c r="Q80" s="92"/>
      <c r="R80" s="93"/>
      <c r="S80" s="81"/>
      <c r="T80" s="81"/>
      <c r="U80" s="81"/>
      <c r="V80" s="81"/>
      <c r="W80" s="81"/>
      <c r="X80" s="68"/>
      <c r="Y80" s="68"/>
      <c r="Z80" s="68"/>
      <c r="AA80" s="68"/>
      <c r="AB80" s="68"/>
      <c r="AC80" s="68"/>
      <c r="AD80" s="68"/>
      <c r="AE80" s="68"/>
      <c r="AF80" s="68"/>
      <c r="AG80" s="68"/>
      <c r="AH80" s="68"/>
      <c r="AI80" s="68"/>
      <c r="AJ80" s="68"/>
      <c r="AK80" s="68"/>
      <c r="AL80" s="68"/>
      <c r="AM80" s="68"/>
      <c r="AN80" s="68"/>
      <c r="AO80" s="68"/>
      <c r="AP80" s="68"/>
      <c r="AQ80" s="68"/>
      <c r="AR80" s="72"/>
      <c r="AS80" s="82"/>
    </row>
    <row r="81" spans="1:45" ht="13.5" customHeight="1">
      <c r="A81" s="68"/>
      <c r="B81" s="80"/>
      <c r="C81" s="81"/>
      <c r="D81" s="81"/>
      <c r="E81" s="81"/>
      <c r="F81" s="81"/>
      <c r="G81" s="81"/>
      <c r="H81" s="81"/>
      <c r="I81" s="68"/>
      <c r="J81" s="68"/>
      <c r="K81" s="68"/>
      <c r="L81" s="68"/>
      <c r="M81" s="68"/>
      <c r="N81" s="68"/>
      <c r="O81" s="68"/>
      <c r="P81" s="68"/>
      <c r="Q81" s="68"/>
      <c r="R81" s="68"/>
      <c r="S81" s="68"/>
      <c r="T81" s="68"/>
      <c r="U81" s="68"/>
      <c r="V81" s="68"/>
      <c r="W81" s="68"/>
      <c r="X81" s="68"/>
      <c r="Y81" s="81"/>
      <c r="Z81" s="81"/>
      <c r="AA81" s="81"/>
      <c r="AB81" s="81"/>
      <c r="AC81" s="81"/>
      <c r="AD81" s="68"/>
      <c r="AE81" s="68"/>
      <c r="AF81" s="68"/>
      <c r="AG81" s="68"/>
      <c r="AH81" s="68"/>
      <c r="AI81" s="68"/>
      <c r="AJ81" s="68"/>
      <c r="AK81" s="68"/>
      <c r="AL81" s="68"/>
      <c r="AM81" s="68"/>
      <c r="AN81" s="68"/>
      <c r="AO81" s="68"/>
      <c r="AP81" s="68"/>
      <c r="AQ81" s="68"/>
      <c r="AR81" s="72"/>
      <c r="AS81" s="82"/>
    </row>
    <row r="82" spans="1:45" ht="13.5" customHeight="1">
      <c r="A82" s="68"/>
      <c r="B82" s="78"/>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9"/>
      <c r="AS82" s="72"/>
    </row>
    <row r="83" spans="1:45" ht="13.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109" t="s">
        <v>235</v>
      </c>
      <c r="AS83" s="68"/>
    </row>
    <row r="84" spans="1:45" ht="13.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row>
    <row r="85" spans="1:45" ht="13.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row>
    <row r="86" spans="1:45" ht="13.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row>
    <row r="87" spans="1:45" ht="13.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row>
    <row r="88" spans="1:45" ht="13.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row>
    <row r="89" spans="1:45" ht="13.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row>
    <row r="90" spans="1:45" ht="13.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row>
    <row r="91" spans="1:45" ht="13.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row>
    <row r="92" spans="1:45" ht="13.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row>
    <row r="93" spans="1:45" ht="13.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row>
    <row r="94" spans="1:45" ht="13.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row>
    <row r="95" spans="1:45" ht="13.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row>
    <row r="96" spans="1:45" ht="13.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row>
    <row r="97" spans="1:45" ht="13.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row>
    <row r="98" spans="1:45" ht="13.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row>
    <row r="99" spans="1:45" ht="13.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row>
    <row r="100" spans="1:45" ht="13.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row>
    <row r="101" spans="1:45" ht="13.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row>
    <row r="102" spans="1:45" ht="13.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row>
    <row r="103" spans="1:45" ht="13.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row>
    <row r="104" spans="1:45" ht="13.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row>
    <row r="105" spans="1:45" ht="13.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row>
    <row r="106" spans="1:45" ht="13.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row>
    <row r="107" spans="1:45" ht="13.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row>
    <row r="108" spans="1:45" ht="13.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row>
    <row r="109" spans="1:45" ht="13.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row>
    <row r="110" spans="1:45" ht="13.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row>
    <row r="111" spans="1:45" ht="13.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row>
    <row r="112" spans="1:45" ht="13.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row>
    <row r="113" spans="1:45" ht="13.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row>
    <row r="114" spans="1:45" ht="13.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row>
    <row r="115" spans="1:45" ht="13.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row>
    <row r="116" spans="1:45" ht="13.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row>
    <row r="117" spans="1:45" ht="13.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row>
    <row r="118" spans="1:45" ht="13.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row>
    <row r="119" spans="1:45" ht="13.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row>
    <row r="120" spans="1:45" ht="13.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row>
    <row r="121" spans="1:45" ht="13.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row>
    <row r="122" spans="1:45" ht="13.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row>
    <row r="123" spans="1:45" ht="13.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row>
    <row r="124" spans="1:45" ht="13.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row>
    <row r="125" spans="1:45" ht="13.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row>
    <row r="126" spans="1:45" ht="13.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row>
    <row r="127" spans="1:45" ht="13.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row>
    <row r="128" spans="1:45" ht="13.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row>
    <row r="129" spans="1:45" ht="13.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row>
    <row r="130" spans="1:45" ht="13.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row>
    <row r="131" spans="1:45" ht="13.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row>
    <row r="132" spans="1:45" ht="13.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row>
    <row r="133" spans="1:45" ht="13.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row>
    <row r="134" spans="1:45" ht="13.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row>
    <row r="135" spans="1:45" ht="13.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row>
    <row r="136" spans="1:45" ht="13.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8"/>
    </row>
    <row r="137" spans="1:45" ht="13.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8"/>
    </row>
    <row r="138" spans="1:45" ht="13.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8"/>
    </row>
    <row r="139" spans="1:45" ht="13.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8"/>
    </row>
    <row r="140" spans="1:45" ht="13.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8"/>
    </row>
    <row r="141" spans="1:45" ht="13.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8"/>
    </row>
    <row r="142" spans="1:45" ht="13.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8"/>
    </row>
    <row r="143" spans="1:45" ht="13.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8"/>
    </row>
    <row r="144" spans="1:45" ht="13.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8"/>
    </row>
    <row r="145" spans="1:45" ht="13.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8"/>
    </row>
    <row r="146" spans="1:45" ht="13.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8"/>
    </row>
    <row r="147" spans="1:45" ht="13.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8"/>
    </row>
    <row r="148" spans="1:45" ht="13.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8"/>
    </row>
    <row r="149" spans="1:45" ht="13.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8"/>
    </row>
    <row r="150" spans="1:45" ht="13.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8"/>
    </row>
    <row r="151" spans="1:45" ht="13.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8"/>
    </row>
    <row r="152" spans="1:45" ht="13.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8"/>
    </row>
    <row r="153" spans="1:45" ht="13.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8"/>
    </row>
    <row r="154" spans="1:45" ht="13.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8"/>
    </row>
    <row r="155" spans="1:45" ht="13.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8"/>
    </row>
    <row r="156" spans="1:45" ht="13.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8"/>
    </row>
    <row r="157" spans="1:45" ht="13.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8"/>
    </row>
    <row r="158" spans="1:45" ht="13.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8"/>
    </row>
    <row r="159" spans="1:45" ht="13.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8"/>
    </row>
    <row r="160" spans="1:45" ht="13.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8"/>
    </row>
    <row r="161" spans="1:45" ht="13.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8"/>
    </row>
    <row r="162" spans="1:45" ht="13.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8"/>
    </row>
    <row r="163" spans="1:45" ht="13.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8"/>
    </row>
    <row r="164" spans="1:45" ht="13.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8"/>
    </row>
    <row r="165" spans="1:45" ht="13.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8"/>
    </row>
    <row r="166" spans="1:45" ht="13.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8"/>
    </row>
    <row r="167" spans="1:45" ht="13.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8"/>
    </row>
    <row r="168" spans="1:45" ht="13.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8"/>
    </row>
    <row r="169" spans="1:45" ht="13.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8"/>
    </row>
    <row r="170" spans="1:45" ht="13.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8"/>
    </row>
    <row r="171" spans="1:45" ht="13.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8"/>
    </row>
    <row r="172" spans="1:45" ht="13.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8"/>
    </row>
    <row r="173" spans="1:45" ht="13.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8"/>
    </row>
    <row r="174" spans="1:45" ht="13.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8"/>
    </row>
    <row r="175" spans="1:45" ht="13.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8"/>
    </row>
    <row r="176" spans="1:45" ht="13.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8"/>
    </row>
    <row r="177" spans="1:45" ht="13.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8"/>
    </row>
    <row r="178" spans="1:45" ht="13.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8"/>
    </row>
    <row r="179" spans="1:45" ht="13.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8"/>
    </row>
    <row r="180" spans="1:45" ht="13.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8"/>
    </row>
    <row r="181" spans="1:45" ht="13.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8"/>
    </row>
    <row r="182" spans="1:45" ht="13.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8"/>
    </row>
    <row r="183" spans="1:45" ht="13.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8"/>
    </row>
    <row r="184" spans="1:45" ht="13.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8"/>
    </row>
    <row r="185" spans="1:45" ht="13.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8"/>
    </row>
    <row r="186" spans="1:45" ht="13.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8"/>
    </row>
    <row r="187" spans="1:45" ht="13.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8"/>
    </row>
    <row r="188" spans="1:45" ht="13.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8"/>
    </row>
    <row r="189" spans="1:45" ht="13.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8"/>
    </row>
    <row r="190" spans="1:45" ht="13.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8"/>
    </row>
    <row r="191" spans="1:45" ht="13.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8"/>
    </row>
    <row r="192" spans="1:45" ht="13.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8"/>
    </row>
    <row r="193" spans="1:45" ht="13.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8"/>
    </row>
    <row r="194" spans="1:45" ht="13.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8"/>
    </row>
    <row r="195" spans="1:45" ht="13.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8"/>
    </row>
    <row r="196" spans="1:45" ht="13.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8"/>
    </row>
    <row r="197" spans="1:45" ht="13.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8"/>
    </row>
    <row r="198" spans="1:45" ht="13.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8"/>
    </row>
    <row r="199" spans="1:45" ht="13.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8"/>
    </row>
    <row r="200" spans="1:45" ht="13.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8"/>
    </row>
    <row r="201" spans="1:45" ht="13.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8"/>
    </row>
    <row r="202" spans="1:45" ht="13.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8"/>
    </row>
    <row r="203" spans="1:45" ht="13.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8"/>
    </row>
    <row r="204" spans="1:45" ht="13.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8"/>
    </row>
    <row r="205" spans="1:45" ht="13.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8"/>
    </row>
    <row r="206" spans="1:45" ht="13.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8"/>
    </row>
    <row r="207" spans="1:45" ht="13.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8"/>
    </row>
    <row r="208" spans="1:45" ht="13.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8"/>
    </row>
    <row r="209" spans="1:45" ht="13.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8"/>
    </row>
    <row r="210" spans="1:45" ht="13.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8"/>
    </row>
    <row r="211" spans="1:45" ht="13.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8"/>
    </row>
    <row r="212" spans="1:45" ht="13.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8"/>
    </row>
    <row r="213" spans="1:45" ht="13.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8"/>
    </row>
    <row r="214" spans="1:45" ht="13.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8"/>
    </row>
    <row r="215" spans="1:45" ht="13.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8"/>
    </row>
    <row r="216" spans="1:45" ht="13.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8"/>
    </row>
    <row r="217" spans="1:45" ht="13.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8"/>
    </row>
    <row r="218" spans="1:45" ht="13.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8"/>
    </row>
    <row r="219" spans="1:45" ht="13.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8"/>
    </row>
    <row r="220" spans="1:45" ht="13.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8"/>
    </row>
    <row r="221" spans="1:45" ht="13.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8"/>
    </row>
    <row r="222" spans="1:45" ht="13.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8"/>
    </row>
    <row r="223" spans="1:45" ht="13.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8"/>
    </row>
    <row r="224" spans="1:45" ht="13.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8"/>
    </row>
    <row r="225" spans="1:45" ht="13.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8"/>
    </row>
    <row r="226" spans="1:45" ht="13.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8"/>
    </row>
    <row r="227" spans="1:45" ht="13.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8"/>
    </row>
    <row r="228" spans="1:45" ht="13.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8"/>
    </row>
    <row r="229" spans="1:45" ht="13.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8"/>
    </row>
    <row r="230" spans="1:45" ht="13.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8"/>
    </row>
    <row r="231" spans="1:45" ht="13.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8"/>
    </row>
    <row r="232" spans="1:45" ht="13.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8"/>
    </row>
    <row r="233" spans="1:45" ht="13.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8"/>
    </row>
    <row r="234" spans="1:45" ht="13.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8"/>
    </row>
    <row r="235" spans="1:45" ht="13.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8"/>
    </row>
    <row r="236" spans="1:45" ht="13.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8"/>
    </row>
    <row r="237" spans="1:45" ht="13.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8"/>
    </row>
    <row r="238" spans="1:45" ht="13.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8"/>
    </row>
    <row r="239" spans="1:45" ht="13.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8"/>
    </row>
    <row r="240" spans="1:45" ht="13.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8"/>
    </row>
    <row r="241" spans="1:45" ht="13.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8"/>
    </row>
    <row r="242" spans="1:45" ht="13.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8"/>
    </row>
    <row r="243" spans="1:45" ht="13.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8"/>
    </row>
    <row r="244" spans="1:45" ht="13.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8"/>
    </row>
    <row r="245" spans="1:45" ht="13.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8"/>
    </row>
    <row r="246" spans="1:45" ht="13.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8"/>
    </row>
    <row r="247" spans="1:45" ht="13.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8"/>
    </row>
    <row r="248" spans="1:45" ht="13.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8"/>
    </row>
    <row r="249" spans="1:45" ht="13.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8"/>
    </row>
    <row r="250" spans="1:45" ht="13.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8"/>
    </row>
    <row r="251" spans="1:45" ht="13.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8"/>
    </row>
    <row r="252" spans="1:45" ht="13.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8"/>
    </row>
    <row r="253" spans="1:45" ht="13.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8"/>
    </row>
    <row r="254" spans="1:45" ht="13.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8"/>
    </row>
    <row r="255" spans="1:45" ht="13.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8"/>
    </row>
    <row r="256" spans="1:45" ht="13.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8"/>
    </row>
    <row r="257" spans="1:45" ht="13.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8"/>
    </row>
    <row r="258" spans="1:45" ht="13.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8"/>
    </row>
    <row r="259" spans="1:45" ht="13.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8"/>
    </row>
    <row r="260" spans="1:45" ht="13.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8"/>
    </row>
    <row r="261" spans="1:45" ht="13.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8"/>
    </row>
    <row r="262" spans="1:45" ht="13.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8"/>
    </row>
    <row r="263" spans="1:45" ht="13.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8"/>
    </row>
    <row r="264" spans="1:45" ht="13.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8"/>
    </row>
    <row r="265" spans="1:45" ht="13.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8"/>
    </row>
    <row r="266" spans="1:45" ht="13.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8"/>
    </row>
    <row r="267" spans="1:45" ht="13.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8"/>
    </row>
    <row r="268" spans="1:45" ht="13.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8"/>
    </row>
    <row r="269" spans="1:45" ht="13.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8"/>
    </row>
    <row r="270" spans="1:45" ht="13.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8"/>
    </row>
    <row r="271" spans="1:45" ht="13.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8"/>
    </row>
    <row r="272" spans="1:45" ht="13.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8"/>
    </row>
    <row r="273" spans="1:45" ht="13.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8"/>
    </row>
    <row r="274" spans="1:45" ht="13.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8"/>
    </row>
    <row r="275" spans="1:45" ht="13.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8"/>
    </row>
    <row r="276" spans="1:45" ht="13.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8"/>
    </row>
    <row r="277" spans="1:45" ht="13.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8"/>
    </row>
    <row r="278" spans="1:45" ht="13.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8"/>
    </row>
    <row r="279" spans="1:45" ht="13.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8"/>
    </row>
    <row r="280" spans="1:45" ht="13.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8"/>
    </row>
    <row r="281" spans="1:45" ht="13.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8"/>
    </row>
    <row r="282" spans="1:45" ht="13.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8"/>
    </row>
    <row r="283" spans="1:45" ht="13.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8"/>
    </row>
    <row r="284" spans="1:45" ht="12"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8"/>
    </row>
    <row r="285" spans="1:45" ht="12"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8"/>
    </row>
    <row r="286" spans="1:45" ht="12"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8"/>
    </row>
    <row r="287" spans="1:45" ht="12"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8"/>
    </row>
    <row r="288" spans="1:45" ht="12"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8"/>
    </row>
    <row r="289" spans="1:45" ht="12"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8"/>
    </row>
    <row r="290" spans="1:45" ht="12"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8"/>
    </row>
    <row r="291" spans="1:45" ht="12"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8"/>
    </row>
    <row r="292" spans="1:45" ht="12"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8"/>
    </row>
    <row r="293" spans="1:45" ht="12"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8"/>
    </row>
    <row r="294" spans="1:45" ht="12"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8"/>
    </row>
    <row r="295" spans="1:45" ht="12"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8"/>
    </row>
    <row r="296" spans="1:45" ht="12"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8"/>
    </row>
    <row r="297" spans="1:45" ht="12"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8"/>
    </row>
    <row r="298" spans="1:45" ht="12"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8"/>
    </row>
    <row r="299" spans="1:45" ht="12"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8"/>
    </row>
    <row r="300" spans="1:45" ht="12"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8"/>
    </row>
    <row r="301" spans="1:45" ht="12"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8"/>
    </row>
    <row r="302" spans="1:45" ht="12"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8"/>
    </row>
    <row r="303" spans="1:45" ht="12"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8"/>
    </row>
    <row r="304" spans="1:45" ht="12"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8"/>
    </row>
    <row r="305" spans="1:45" ht="12"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8"/>
    </row>
    <row r="306" spans="1:45" ht="12"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8"/>
    </row>
    <row r="307" spans="1:45" ht="12"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8"/>
    </row>
    <row r="308" spans="1:45" ht="12"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8"/>
    </row>
    <row r="309" spans="1:45" ht="12"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8"/>
    </row>
    <row r="310" spans="1:45" ht="12"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8"/>
    </row>
    <row r="311" spans="1:45" ht="12"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8"/>
    </row>
    <row r="312" spans="1:45" ht="12"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8"/>
    </row>
    <row r="313" spans="1:45" ht="12"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8"/>
    </row>
    <row r="314" spans="1:45" ht="12"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8"/>
    </row>
    <row r="315" spans="1:45" ht="12"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8"/>
    </row>
    <row r="316" spans="1:45" ht="12"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8"/>
    </row>
    <row r="317" spans="1:45" ht="12"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8"/>
    </row>
    <row r="318" spans="1:45" ht="12"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8"/>
    </row>
    <row r="319" spans="1:45" ht="12"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8"/>
    </row>
    <row r="320" spans="1:45" ht="12"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8"/>
    </row>
    <row r="321" spans="1:45" ht="12"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8"/>
    </row>
    <row r="322" spans="1:45" ht="12"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8"/>
    </row>
    <row r="323" spans="1:45" ht="12"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8"/>
    </row>
    <row r="324" spans="1:45" ht="12"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8"/>
    </row>
    <row r="325" spans="1:45" ht="12"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8"/>
    </row>
    <row r="326" spans="1:45" ht="12"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8"/>
    </row>
    <row r="327" spans="1:45" ht="12"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8"/>
    </row>
    <row r="328" spans="1:45" ht="12"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8"/>
    </row>
    <row r="329" spans="1:45" ht="12"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8"/>
    </row>
    <row r="330" spans="1:45" ht="12"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8"/>
    </row>
    <row r="331" spans="1:45" ht="12"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8"/>
    </row>
    <row r="332" spans="1:45" ht="12"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8"/>
    </row>
    <row r="333" spans="1:45" ht="12"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8"/>
    </row>
    <row r="334" spans="1:45" ht="12"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8"/>
    </row>
    <row r="335" spans="1:45" ht="12"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8"/>
    </row>
    <row r="336" spans="1:45" ht="12"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8"/>
    </row>
    <row r="337" spans="1:45" ht="12"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8"/>
    </row>
    <row r="338" spans="1:45" ht="12"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8"/>
    </row>
    <row r="339" spans="1:45" ht="12"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8"/>
    </row>
    <row r="340" spans="1:45" ht="12"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8"/>
    </row>
    <row r="341" spans="1:45" ht="12"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8"/>
    </row>
    <row r="342" spans="1:45" ht="12"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8"/>
    </row>
    <row r="343" spans="1:45" ht="12"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8"/>
    </row>
    <row r="344" spans="1:45" ht="12"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8"/>
    </row>
    <row r="345" spans="1:45" ht="12"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8"/>
    </row>
    <row r="346" spans="1:45" ht="12"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8"/>
    </row>
    <row r="347" spans="1:45" ht="12"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8"/>
    </row>
    <row r="348" spans="1:45" ht="12"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8"/>
    </row>
    <row r="349" spans="1:45" ht="12"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8"/>
    </row>
    <row r="350" spans="1:45" ht="12"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8"/>
    </row>
    <row r="351" spans="1:45" ht="12"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8"/>
    </row>
    <row r="352" spans="1:45" ht="12"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8"/>
    </row>
    <row r="353" spans="1:45" ht="12"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8"/>
    </row>
    <row r="354" spans="1:45" ht="12"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8"/>
    </row>
    <row r="355" spans="1:45" ht="12"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8"/>
    </row>
    <row r="356" spans="1:45" ht="12"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8"/>
    </row>
    <row r="357" spans="1:45" ht="12"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8"/>
    </row>
    <row r="358" spans="1:45" ht="12"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8"/>
    </row>
    <row r="359" spans="1:45" ht="12"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8"/>
    </row>
    <row r="360" spans="1:45" ht="12"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8"/>
    </row>
    <row r="361" spans="1:45" ht="12"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8"/>
    </row>
    <row r="362" spans="1:45" ht="12"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8"/>
    </row>
    <row r="363" spans="1:45" ht="12"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8"/>
    </row>
    <row r="364" spans="1:45" ht="12"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8"/>
    </row>
    <row r="365" spans="1:45" ht="12"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8"/>
    </row>
    <row r="366" spans="1:45" ht="12"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8"/>
    </row>
    <row r="367" spans="1:45" ht="12"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8"/>
    </row>
    <row r="368" spans="1:45" ht="12"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8"/>
    </row>
    <row r="369" spans="1:45" ht="12"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8"/>
    </row>
    <row r="370" spans="1:45" ht="12"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8"/>
    </row>
    <row r="371" spans="1:45" ht="12"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8"/>
    </row>
    <row r="372" spans="1:45" ht="12"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8"/>
    </row>
    <row r="373" spans="1:45" ht="12"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8"/>
    </row>
    <row r="374" spans="1:45" ht="12"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8"/>
    </row>
    <row r="375" spans="1:45" ht="12"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8"/>
    </row>
    <row r="376" spans="1:45" ht="12"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8"/>
    </row>
    <row r="377" spans="1:45" ht="12"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8"/>
    </row>
    <row r="378" spans="1:45" ht="12"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8"/>
    </row>
    <row r="379" spans="1:45" ht="12"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8"/>
    </row>
    <row r="380" spans="1:45" ht="12"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8"/>
    </row>
    <row r="381" spans="1:45" ht="12"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8"/>
    </row>
    <row r="382" spans="1:45" ht="12"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8"/>
    </row>
    <row r="383" spans="1:45" ht="12"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8"/>
    </row>
    <row r="384" spans="1:45" ht="12"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8"/>
    </row>
    <row r="385" spans="1:45" ht="12"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8"/>
    </row>
    <row r="386" spans="1:45" ht="12"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8"/>
    </row>
    <row r="387" spans="1:45" ht="12"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8"/>
    </row>
    <row r="388" spans="1:45" ht="12"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8"/>
    </row>
    <row r="389" spans="1:45" ht="12"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8"/>
    </row>
    <row r="390" spans="1:45" ht="12"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8"/>
    </row>
    <row r="391" spans="1:45" ht="12"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8"/>
    </row>
    <row r="392" spans="1:45" ht="12"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8"/>
    </row>
    <row r="393" spans="1:45" ht="12"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8"/>
    </row>
    <row r="394" spans="1:45" ht="12"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8"/>
    </row>
    <row r="395" spans="1:45" ht="12"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8"/>
    </row>
    <row r="396" spans="1:45" ht="12"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8"/>
    </row>
    <row r="397" spans="1:45" ht="12"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8"/>
    </row>
    <row r="398" spans="1:45" ht="12"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8"/>
    </row>
    <row r="399" spans="1:45" ht="12"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8"/>
    </row>
    <row r="400" spans="1:45" ht="12"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8"/>
    </row>
    <row r="401" spans="1:45" ht="12"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8"/>
    </row>
    <row r="402" spans="1:45" ht="12"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8"/>
    </row>
    <row r="403" spans="1:45" ht="12"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8"/>
    </row>
    <row r="404" spans="1:45" ht="12"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8"/>
    </row>
    <row r="405" spans="1:45" ht="12"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8"/>
    </row>
    <row r="406" spans="1:45" ht="12"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8"/>
    </row>
    <row r="407" spans="1:45" ht="12"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8"/>
    </row>
    <row r="408" spans="1:45" ht="12"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8"/>
    </row>
    <row r="409" spans="1:45" ht="12"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8"/>
    </row>
    <row r="410" spans="1:45" ht="12"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8"/>
    </row>
    <row r="411" spans="1:45" ht="12"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8"/>
    </row>
    <row r="412" spans="1:45" ht="12"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8"/>
    </row>
    <row r="413" spans="1:45" ht="12"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8"/>
    </row>
    <row r="414" spans="1:45" ht="12"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8"/>
    </row>
    <row r="415" spans="1:45" ht="12"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8"/>
    </row>
    <row r="416" spans="1:45" ht="12"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8"/>
    </row>
    <row r="417" spans="1:45" ht="12"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8"/>
    </row>
    <row r="418" spans="1:45" ht="12"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8"/>
    </row>
    <row r="419" spans="1:45" ht="12"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8"/>
    </row>
    <row r="420" spans="1:45" ht="12"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8"/>
    </row>
    <row r="421" spans="1:45" ht="12"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8"/>
    </row>
    <row r="422" spans="1:45" ht="12"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8"/>
    </row>
    <row r="423" spans="1:45" ht="12"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8"/>
    </row>
    <row r="424" spans="1:45" ht="12"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8"/>
    </row>
    <row r="425" spans="1:45" ht="12"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8"/>
    </row>
    <row r="426" spans="1:45" ht="12"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8"/>
    </row>
    <row r="427" spans="1:45" ht="12"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8"/>
    </row>
    <row r="428" spans="1:45" ht="12"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8"/>
    </row>
    <row r="429" spans="1:45" ht="12"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8"/>
    </row>
    <row r="430" spans="1:45" ht="12"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8"/>
    </row>
    <row r="431" spans="1:45" ht="12"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8"/>
    </row>
    <row r="432" spans="1:45" ht="12"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8"/>
    </row>
    <row r="433" spans="1:45" ht="12"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8"/>
    </row>
    <row r="434" spans="1:45" ht="12"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8"/>
    </row>
    <row r="435" spans="1:45" ht="12"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8"/>
    </row>
    <row r="436" spans="1:45" ht="12"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8"/>
    </row>
    <row r="437" spans="1:45" ht="12"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8"/>
    </row>
    <row r="438" spans="1:45" ht="12"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8"/>
    </row>
    <row r="439" spans="1:45" ht="12"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8"/>
    </row>
    <row r="440" spans="1:45" ht="12"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8"/>
    </row>
    <row r="441" spans="1:45" ht="12"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8"/>
    </row>
    <row r="442" spans="1:45" ht="12"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8"/>
    </row>
    <row r="443" spans="1:45" ht="12"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8"/>
    </row>
    <row r="444" spans="1:45" ht="12"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8"/>
    </row>
    <row r="445" spans="1:45" ht="12"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8"/>
    </row>
    <row r="446" spans="1:45" ht="12"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8"/>
    </row>
    <row r="447" spans="1:45" ht="12"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8"/>
    </row>
    <row r="448" spans="1:45" ht="12"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8"/>
    </row>
    <row r="449" spans="1:45" ht="12"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8"/>
    </row>
    <row r="450" spans="1:45" ht="12"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8"/>
    </row>
    <row r="451" spans="1:45" ht="12"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8"/>
    </row>
    <row r="452" spans="1:45" ht="12"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8"/>
    </row>
    <row r="453" spans="1:45" ht="12"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8"/>
    </row>
    <row r="454" spans="1:45" ht="12"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8"/>
    </row>
    <row r="455" spans="1:45" ht="12"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8"/>
    </row>
    <row r="456" spans="1:45" ht="12"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8"/>
    </row>
    <row r="457" spans="1:45" ht="12"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8"/>
    </row>
    <row r="458" spans="1:45" ht="12"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8"/>
    </row>
    <row r="459" spans="1:45" ht="12"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8"/>
    </row>
    <row r="460" spans="1:45" ht="12"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8"/>
    </row>
    <row r="461" spans="1:45" ht="12"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8"/>
    </row>
    <row r="462" spans="1:45" ht="12"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8"/>
    </row>
    <row r="463" spans="1:45" ht="12"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8"/>
    </row>
    <row r="464" spans="1:45" ht="12"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8"/>
    </row>
    <row r="465" spans="1:45" ht="12"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8"/>
    </row>
    <row r="466" spans="1:45" ht="12"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8"/>
    </row>
    <row r="467" spans="1:45" ht="12"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8"/>
    </row>
    <row r="468" spans="1:45" ht="12"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8"/>
    </row>
    <row r="469" spans="1:45" ht="12"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8"/>
    </row>
    <row r="470" spans="1:45" ht="12"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8"/>
    </row>
    <row r="471" spans="1:45" ht="12"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8"/>
    </row>
    <row r="472" spans="1:45" ht="12"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8"/>
    </row>
    <row r="473" spans="1:45" ht="12"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8"/>
    </row>
    <row r="474" spans="1:45" ht="12"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8"/>
    </row>
    <row r="475" spans="1:45" ht="12"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8"/>
    </row>
    <row r="476" spans="1:45" ht="12"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8"/>
    </row>
    <row r="477" spans="1:45" ht="12"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8"/>
    </row>
    <row r="478" spans="1:45" ht="12"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8"/>
    </row>
    <row r="479" spans="1:45" ht="12"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8"/>
    </row>
    <row r="480" spans="1:45" ht="12"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8"/>
    </row>
    <row r="481" spans="1:45" ht="12"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8"/>
    </row>
    <row r="482" spans="1:45" ht="12"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8"/>
    </row>
    <row r="483" spans="1:45" ht="12"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8"/>
    </row>
    <row r="484" spans="1:45" ht="12"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8"/>
    </row>
    <row r="485" spans="1:45" ht="12"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8"/>
    </row>
    <row r="486" spans="1:45" ht="12"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8"/>
    </row>
    <row r="487" spans="1:45" ht="12"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8"/>
    </row>
    <row r="488" spans="1:45" ht="12"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8"/>
    </row>
    <row r="489" spans="1:45" ht="12"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8"/>
    </row>
    <row r="490" spans="1:45" ht="12"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8"/>
    </row>
    <row r="491" spans="1:45" ht="12"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8"/>
    </row>
    <row r="492" spans="1:45" ht="12"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8"/>
    </row>
    <row r="493" spans="1:45" ht="12"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8"/>
    </row>
    <row r="494" spans="1:45" ht="12"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8"/>
    </row>
    <row r="495" spans="1:45" ht="12"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8"/>
    </row>
    <row r="496" spans="1:45" ht="12"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8"/>
    </row>
    <row r="497" spans="1:45" ht="12"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8"/>
    </row>
    <row r="498" spans="1:45" ht="12"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8"/>
    </row>
    <row r="499" spans="1:45" ht="12"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8"/>
    </row>
    <row r="500" spans="1:45" ht="12"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8"/>
    </row>
    <row r="501" spans="1:45" ht="12"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8"/>
    </row>
    <row r="502" spans="1:45" ht="12"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8"/>
    </row>
    <row r="503" spans="1:45" ht="12"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8"/>
    </row>
    <row r="504" spans="1:45" ht="12"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8"/>
    </row>
    <row r="505" spans="1:45" ht="12"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8"/>
    </row>
    <row r="506" spans="1:45" ht="12"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8"/>
    </row>
    <row r="507" spans="1:45" ht="12"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8"/>
    </row>
    <row r="508" spans="1:45" ht="12"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8"/>
    </row>
    <row r="509" spans="1:45" ht="12"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8"/>
    </row>
    <row r="510" spans="1:45" ht="12"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8"/>
    </row>
    <row r="511" spans="1:45" ht="12"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8"/>
    </row>
    <row r="512" spans="1:45" ht="12"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8"/>
    </row>
    <row r="513" spans="1:45" ht="12"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8"/>
    </row>
    <row r="514" spans="1:45" ht="12"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8"/>
    </row>
    <row r="515" spans="1:45" ht="12"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8"/>
    </row>
    <row r="516" spans="1:45" ht="12"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8"/>
    </row>
    <row r="517" spans="1:45" ht="12"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8"/>
    </row>
    <row r="518" spans="1:45" ht="12"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8"/>
    </row>
    <row r="519" spans="1:45" ht="12"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8"/>
    </row>
    <row r="520" spans="1:45" ht="12"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8"/>
    </row>
    <row r="521" spans="1:45" ht="12"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8"/>
    </row>
    <row r="522" spans="1:45" ht="12"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8"/>
    </row>
    <row r="523" spans="1:45" ht="12"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8"/>
    </row>
    <row r="524" spans="1:45" ht="12"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8"/>
    </row>
    <row r="525" spans="1:45" ht="12"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8"/>
    </row>
    <row r="526" spans="1:45" ht="12"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8"/>
    </row>
    <row r="527" spans="1:45" ht="12"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8"/>
    </row>
    <row r="528" spans="1:45" ht="12"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8"/>
    </row>
    <row r="529" spans="1:45" ht="12"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8"/>
    </row>
    <row r="530" spans="1:45" ht="12"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8"/>
    </row>
    <row r="531" spans="1:45" ht="12"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8"/>
    </row>
    <row r="532" spans="1:45" ht="12"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8"/>
    </row>
    <row r="533" spans="1:45" ht="12"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8"/>
    </row>
    <row r="534" spans="1:45" ht="12"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8"/>
    </row>
    <row r="535" spans="1:45" ht="12"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8"/>
    </row>
    <row r="536" spans="1:45" ht="12"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8"/>
    </row>
    <row r="537" spans="1:45" ht="12"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8"/>
    </row>
    <row r="538" spans="1:45" ht="12"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8"/>
    </row>
    <row r="539" spans="1:45" ht="12"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8"/>
    </row>
    <row r="540" spans="1:45" ht="12"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8"/>
    </row>
    <row r="541" spans="1:45" ht="12"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8"/>
    </row>
    <row r="542" spans="1:45" ht="12"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8"/>
    </row>
    <row r="543" spans="1:45" ht="12"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8"/>
    </row>
    <row r="544" spans="1:45" ht="12"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8"/>
    </row>
    <row r="545" spans="1:45" ht="12"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8"/>
    </row>
    <row r="546" spans="1:45" ht="12"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8"/>
    </row>
    <row r="547" spans="1:45" ht="12"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8"/>
    </row>
    <row r="548" spans="1:45" ht="12"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8"/>
    </row>
    <row r="549" spans="1:45" ht="12"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8"/>
    </row>
    <row r="550" spans="1:45" ht="12"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8"/>
    </row>
    <row r="551" spans="1:45" ht="12"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8"/>
    </row>
    <row r="552" spans="1:45" ht="12"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8"/>
    </row>
    <row r="553" spans="1:45" ht="12"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8"/>
    </row>
    <row r="554" spans="1:45" ht="12"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8"/>
    </row>
    <row r="555" spans="1:45" ht="12"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8"/>
    </row>
    <row r="556" spans="1:45" ht="12"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8"/>
    </row>
    <row r="557" spans="1:45" ht="12"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8"/>
    </row>
    <row r="558" spans="1:45" ht="12"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8"/>
    </row>
    <row r="559" spans="1:45" ht="12"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8"/>
    </row>
    <row r="560" spans="1:45" ht="12"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8"/>
    </row>
    <row r="561" spans="1:45" ht="12"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8"/>
    </row>
    <row r="562" spans="1:45" ht="12"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8"/>
    </row>
    <row r="563" spans="1:45" ht="12"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8"/>
    </row>
    <row r="564" spans="1:45" ht="12"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8"/>
    </row>
    <row r="565" spans="1:45" ht="12"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8"/>
    </row>
    <row r="566" spans="1:45" ht="12"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c r="AO566" s="69"/>
      <c r="AP566" s="69"/>
      <c r="AQ566" s="69"/>
      <c r="AR566" s="69"/>
      <c r="AS566" s="68"/>
    </row>
    <row r="567" spans="1:45" ht="12"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c r="AO567" s="69"/>
      <c r="AP567" s="69"/>
      <c r="AQ567" s="69"/>
      <c r="AR567" s="69"/>
      <c r="AS567" s="68"/>
    </row>
    <row r="568" spans="1:45" ht="12"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8"/>
    </row>
    <row r="569" spans="1:45" ht="12"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c r="AO569" s="69"/>
      <c r="AP569" s="69"/>
      <c r="AQ569" s="69"/>
      <c r="AR569" s="69"/>
      <c r="AS569" s="68"/>
    </row>
    <row r="570" spans="1:45" ht="12"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8"/>
    </row>
    <row r="571" spans="1:45" ht="12"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c r="AO571" s="69"/>
      <c r="AP571" s="69"/>
      <c r="AQ571" s="69"/>
      <c r="AR571" s="69"/>
      <c r="AS571" s="68"/>
    </row>
    <row r="572" spans="1:45" ht="12"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c r="AO572" s="69"/>
      <c r="AP572" s="69"/>
      <c r="AQ572" s="69"/>
      <c r="AR572" s="69"/>
      <c r="AS572" s="68"/>
    </row>
    <row r="573" spans="1:45" ht="12"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69"/>
      <c r="AR573" s="69"/>
      <c r="AS573" s="68"/>
    </row>
    <row r="574" spans="1:45" ht="12"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c r="AO574" s="69"/>
      <c r="AP574" s="69"/>
      <c r="AQ574" s="69"/>
      <c r="AR574" s="69"/>
      <c r="AS574" s="68"/>
    </row>
    <row r="575" spans="1:45" ht="12"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8"/>
    </row>
    <row r="576" spans="1:45" ht="12"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c r="AO576" s="69"/>
      <c r="AP576" s="69"/>
      <c r="AQ576" s="69"/>
      <c r="AR576" s="69"/>
      <c r="AS576" s="68"/>
    </row>
    <row r="577" spans="1:45" ht="12"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c r="AO577" s="69"/>
      <c r="AP577" s="69"/>
      <c r="AQ577" s="69"/>
      <c r="AR577" s="69"/>
      <c r="AS577" s="68"/>
    </row>
    <row r="578" spans="1:45" ht="12"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c r="AO578" s="69"/>
      <c r="AP578" s="69"/>
      <c r="AQ578" s="69"/>
      <c r="AR578" s="69"/>
      <c r="AS578" s="68"/>
    </row>
    <row r="579" spans="1:45" ht="12"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c r="AO579" s="69"/>
      <c r="AP579" s="69"/>
      <c r="AQ579" s="69"/>
      <c r="AR579" s="69"/>
      <c r="AS579" s="68"/>
    </row>
    <row r="580" spans="1:45" ht="12"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c r="AO580" s="69"/>
      <c r="AP580" s="69"/>
      <c r="AQ580" s="69"/>
      <c r="AR580" s="69"/>
      <c r="AS580" s="68"/>
    </row>
    <row r="581" spans="1:45" ht="12"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c r="AO581" s="69"/>
      <c r="AP581" s="69"/>
      <c r="AQ581" s="69"/>
      <c r="AR581" s="69"/>
      <c r="AS581" s="68"/>
    </row>
    <row r="582" spans="1:45" ht="12"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c r="AO582" s="69"/>
      <c r="AP582" s="69"/>
      <c r="AQ582" s="69"/>
      <c r="AR582" s="69"/>
      <c r="AS582" s="68"/>
    </row>
    <row r="583" spans="1:45" ht="12"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c r="AO583" s="69"/>
      <c r="AP583" s="69"/>
      <c r="AQ583" s="69"/>
      <c r="AR583" s="69"/>
      <c r="AS583" s="68"/>
    </row>
    <row r="584" spans="1:45" ht="12"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c r="AO584" s="69"/>
      <c r="AP584" s="69"/>
      <c r="AQ584" s="69"/>
      <c r="AR584" s="69"/>
      <c r="AS584" s="68"/>
    </row>
    <row r="585" spans="1:45" ht="12"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c r="AO585" s="69"/>
      <c r="AP585" s="69"/>
      <c r="AQ585" s="69"/>
      <c r="AR585" s="69"/>
      <c r="AS585" s="68"/>
    </row>
    <row r="586" spans="1:45" ht="12"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c r="AO586" s="69"/>
      <c r="AP586" s="69"/>
      <c r="AQ586" s="69"/>
      <c r="AR586" s="69"/>
      <c r="AS586" s="68"/>
    </row>
    <row r="587" spans="1:45" ht="12"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c r="AO587" s="69"/>
      <c r="AP587" s="69"/>
      <c r="AQ587" s="69"/>
      <c r="AR587" s="69"/>
      <c r="AS587" s="68"/>
    </row>
    <row r="588" spans="1:45" ht="12"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c r="AO588" s="69"/>
      <c r="AP588" s="69"/>
      <c r="AQ588" s="69"/>
      <c r="AR588" s="69"/>
      <c r="AS588" s="68"/>
    </row>
    <row r="589" spans="1:45" ht="12"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c r="AO589" s="69"/>
      <c r="AP589" s="69"/>
      <c r="AQ589" s="69"/>
      <c r="AR589" s="69"/>
      <c r="AS589" s="68"/>
    </row>
    <row r="590" spans="1:45" ht="12"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c r="AO590" s="69"/>
      <c r="AP590" s="69"/>
      <c r="AQ590" s="69"/>
      <c r="AR590" s="69"/>
      <c r="AS590" s="68"/>
    </row>
    <row r="591" spans="1:45" ht="12"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c r="AO591" s="69"/>
      <c r="AP591" s="69"/>
      <c r="AQ591" s="69"/>
      <c r="AR591" s="69"/>
      <c r="AS591" s="68"/>
    </row>
    <row r="592" spans="1:45" ht="12"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c r="AO592" s="69"/>
      <c r="AP592" s="69"/>
      <c r="AQ592" s="69"/>
      <c r="AR592" s="69"/>
      <c r="AS592" s="68"/>
    </row>
    <row r="593" spans="1:45" ht="12"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c r="AO593" s="69"/>
      <c r="AP593" s="69"/>
      <c r="AQ593" s="69"/>
      <c r="AR593" s="69"/>
      <c r="AS593" s="68"/>
    </row>
    <row r="594" spans="1:45" ht="12"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c r="AO594" s="69"/>
      <c r="AP594" s="69"/>
      <c r="AQ594" s="69"/>
      <c r="AR594" s="69"/>
      <c r="AS594" s="68"/>
    </row>
    <row r="595" spans="1:45" ht="12"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c r="AO595" s="69"/>
      <c r="AP595" s="69"/>
      <c r="AQ595" s="69"/>
      <c r="AR595" s="69"/>
      <c r="AS595" s="68"/>
    </row>
    <row r="596" spans="1:45" ht="12"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c r="AO596" s="69"/>
      <c r="AP596" s="69"/>
      <c r="AQ596" s="69"/>
      <c r="AR596" s="69"/>
      <c r="AS596" s="68"/>
    </row>
    <row r="597" spans="1:45" ht="12"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c r="AO597" s="69"/>
      <c r="AP597" s="69"/>
      <c r="AQ597" s="69"/>
      <c r="AR597" s="69"/>
      <c r="AS597" s="68"/>
    </row>
    <row r="598" spans="1:45" ht="12"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8"/>
    </row>
    <row r="599" spans="1:45" ht="12"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c r="AO599" s="69"/>
      <c r="AP599" s="69"/>
      <c r="AQ599" s="69"/>
      <c r="AR599" s="69"/>
      <c r="AS599" s="68"/>
    </row>
    <row r="600" spans="1:45" ht="12"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8"/>
    </row>
    <row r="601" spans="1:45" ht="12"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c r="AO601" s="69"/>
      <c r="AP601" s="69"/>
      <c r="AQ601" s="69"/>
      <c r="AR601" s="69"/>
      <c r="AS601" s="68"/>
    </row>
    <row r="602" spans="1:45" ht="12"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8"/>
    </row>
    <row r="603" spans="1:45" ht="12"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c r="AO603" s="69"/>
      <c r="AP603" s="69"/>
      <c r="AQ603" s="69"/>
      <c r="AR603" s="69"/>
      <c r="AS603" s="68"/>
    </row>
    <row r="604" spans="1:45" ht="12"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8"/>
    </row>
    <row r="605" spans="1:45" ht="12"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c r="AO605" s="69"/>
      <c r="AP605" s="69"/>
      <c r="AQ605" s="69"/>
      <c r="AR605" s="69"/>
      <c r="AS605" s="68"/>
    </row>
    <row r="606" spans="1:45" ht="12"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8"/>
    </row>
    <row r="607" spans="1:45" ht="12"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c r="AQ607" s="69"/>
      <c r="AR607" s="69"/>
      <c r="AS607" s="68"/>
    </row>
    <row r="608" spans="1:45" ht="12"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c r="AQ608" s="69"/>
      <c r="AR608" s="69"/>
      <c r="AS608" s="68"/>
    </row>
    <row r="609" spans="1:45" ht="12"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c r="AQ609" s="69"/>
      <c r="AR609" s="69"/>
      <c r="AS609" s="68"/>
    </row>
    <row r="610" spans="1:45" ht="12"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c r="AQ610" s="69"/>
      <c r="AR610" s="69"/>
      <c r="AS610" s="68"/>
    </row>
    <row r="611" spans="1:45" ht="12"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c r="AQ611" s="69"/>
      <c r="AR611" s="69"/>
      <c r="AS611" s="68"/>
    </row>
    <row r="612" spans="1:45" ht="12"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c r="AQ612" s="69"/>
      <c r="AR612" s="69"/>
      <c r="AS612" s="68"/>
    </row>
    <row r="613" spans="1:45" ht="12"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c r="AQ613" s="69"/>
      <c r="AR613" s="69"/>
      <c r="AS613" s="68"/>
    </row>
    <row r="614" spans="1:45" ht="12"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c r="AQ614" s="69"/>
      <c r="AR614" s="69"/>
      <c r="AS614" s="68"/>
    </row>
    <row r="615" spans="1:45" ht="12"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c r="AQ615" s="69"/>
      <c r="AR615" s="69"/>
      <c r="AS615" s="68"/>
    </row>
    <row r="616" spans="1:45" ht="12"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c r="AQ616" s="69"/>
      <c r="AR616" s="69"/>
      <c r="AS616" s="68"/>
    </row>
    <row r="617" spans="1:45" ht="12"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c r="AQ617" s="69"/>
      <c r="AR617" s="69"/>
      <c r="AS617" s="68"/>
    </row>
    <row r="618" spans="1:45" ht="12"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c r="AQ618" s="69"/>
      <c r="AR618" s="69"/>
      <c r="AS618" s="68"/>
    </row>
    <row r="619" spans="1:45" ht="12"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c r="AQ619" s="69"/>
      <c r="AR619" s="69"/>
      <c r="AS619" s="68"/>
    </row>
    <row r="620" spans="1:45" ht="12"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8"/>
    </row>
    <row r="621" spans="1:45" ht="12"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c r="AQ621" s="69"/>
      <c r="AR621" s="69"/>
      <c r="AS621" s="68"/>
    </row>
    <row r="622" spans="1:45" ht="12"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c r="AQ622" s="69"/>
      <c r="AR622" s="69"/>
      <c r="AS622" s="68"/>
    </row>
    <row r="623" spans="1:45" ht="12"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c r="AQ623" s="69"/>
      <c r="AR623" s="69"/>
      <c r="AS623" s="68"/>
    </row>
    <row r="624" spans="1:45" ht="12"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c r="AQ624" s="69"/>
      <c r="AR624" s="69"/>
      <c r="AS624" s="68"/>
    </row>
    <row r="625" spans="1:45" ht="12"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c r="AQ625" s="69"/>
      <c r="AR625" s="69"/>
      <c r="AS625" s="68"/>
    </row>
    <row r="626" spans="1:45" ht="12"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c r="AQ626" s="69"/>
      <c r="AR626" s="69"/>
      <c r="AS626" s="68"/>
    </row>
    <row r="627" spans="1:45" ht="12"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c r="AQ627" s="69"/>
      <c r="AR627" s="69"/>
      <c r="AS627" s="68"/>
    </row>
    <row r="628" spans="1:45" ht="12"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c r="AQ628" s="69"/>
      <c r="AR628" s="69"/>
      <c r="AS628" s="68"/>
    </row>
    <row r="629" spans="1:45" ht="12"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c r="AQ629" s="69"/>
      <c r="AR629" s="69"/>
      <c r="AS629" s="68"/>
    </row>
    <row r="630" spans="1:45" ht="12"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c r="AQ630" s="69"/>
      <c r="AR630" s="69"/>
      <c r="AS630" s="68"/>
    </row>
    <row r="631" spans="1:45" ht="12"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c r="AQ631" s="69"/>
      <c r="AR631" s="69"/>
      <c r="AS631" s="68"/>
    </row>
    <row r="632" spans="1:45" ht="12"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c r="AQ632" s="69"/>
      <c r="AR632" s="69"/>
      <c r="AS632" s="68"/>
    </row>
    <row r="633" spans="1:45" ht="12"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c r="AQ633" s="69"/>
      <c r="AR633" s="69"/>
      <c r="AS633" s="68"/>
    </row>
    <row r="634" spans="1:45" ht="12"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c r="AQ634" s="69"/>
      <c r="AR634" s="69"/>
      <c r="AS634" s="68"/>
    </row>
    <row r="635" spans="1:45" ht="12"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c r="AQ635" s="69"/>
      <c r="AR635" s="69"/>
      <c r="AS635" s="68"/>
    </row>
    <row r="636" spans="1:45" ht="12"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c r="AQ636" s="69"/>
      <c r="AR636" s="69"/>
      <c r="AS636" s="68"/>
    </row>
    <row r="637" spans="1:45" ht="12"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c r="AQ637" s="69"/>
      <c r="AR637" s="69"/>
      <c r="AS637" s="68"/>
    </row>
    <row r="638" spans="1:45" ht="12"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c r="AQ638" s="69"/>
      <c r="AR638" s="69"/>
      <c r="AS638" s="68"/>
    </row>
    <row r="639" spans="1:45" ht="12"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c r="AQ639" s="69"/>
      <c r="AR639" s="69"/>
      <c r="AS639" s="68"/>
    </row>
    <row r="640" spans="1:45" ht="12"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c r="AQ640" s="69"/>
      <c r="AR640" s="69"/>
      <c r="AS640" s="68"/>
    </row>
    <row r="641" spans="1:45" ht="12"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c r="AQ641" s="69"/>
      <c r="AR641" s="69"/>
      <c r="AS641" s="68"/>
    </row>
    <row r="642" spans="1:45" ht="12"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c r="AQ642" s="69"/>
      <c r="AR642" s="69"/>
      <c r="AS642" s="68"/>
    </row>
    <row r="643" spans="1:45" ht="12"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c r="AQ643" s="69"/>
      <c r="AR643" s="69"/>
      <c r="AS643" s="68"/>
    </row>
    <row r="644" spans="1:45" ht="12"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c r="AQ644" s="69"/>
      <c r="AR644" s="69"/>
      <c r="AS644" s="68"/>
    </row>
    <row r="645" spans="1:45" ht="12"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c r="AQ645" s="69"/>
      <c r="AR645" s="69"/>
      <c r="AS645" s="68"/>
    </row>
    <row r="646" spans="1:45" ht="12"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c r="AQ646" s="69"/>
      <c r="AR646" s="69"/>
      <c r="AS646" s="68"/>
    </row>
    <row r="647" spans="1:45" ht="12"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c r="AQ647" s="69"/>
      <c r="AR647" s="69"/>
      <c r="AS647" s="68"/>
    </row>
    <row r="648" spans="1:45" ht="12"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c r="AQ648" s="69"/>
      <c r="AR648" s="69"/>
      <c r="AS648" s="68"/>
    </row>
    <row r="649" spans="1:45" ht="12"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c r="AQ649" s="69"/>
      <c r="AR649" s="69"/>
      <c r="AS649" s="68"/>
    </row>
    <row r="650" spans="1:45" ht="12"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c r="AQ650" s="69"/>
      <c r="AR650" s="69"/>
      <c r="AS650" s="68"/>
    </row>
    <row r="651" spans="1:45" ht="12"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c r="AQ651" s="69"/>
      <c r="AR651" s="69"/>
      <c r="AS651" s="68"/>
    </row>
    <row r="652" spans="1:45" ht="12"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c r="AQ652" s="69"/>
      <c r="AR652" s="69"/>
      <c r="AS652" s="68"/>
    </row>
    <row r="653" spans="1:45" ht="12"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c r="AQ653" s="69"/>
      <c r="AR653" s="69"/>
      <c r="AS653" s="68"/>
    </row>
    <row r="654" spans="1:45" ht="12"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c r="AQ654" s="69"/>
      <c r="AR654" s="69"/>
      <c r="AS654" s="68"/>
    </row>
    <row r="655" spans="1:45" ht="12"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c r="AQ655" s="69"/>
      <c r="AR655" s="69"/>
      <c r="AS655" s="68"/>
    </row>
    <row r="656" spans="1:45" ht="12"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c r="AQ656" s="69"/>
      <c r="AR656" s="69"/>
      <c r="AS656" s="68"/>
    </row>
    <row r="657" spans="1:45" ht="12"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69"/>
      <c r="AR657" s="69"/>
      <c r="AS657" s="68"/>
    </row>
    <row r="658" spans="1:45" ht="12"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c r="AQ658" s="69"/>
      <c r="AR658" s="69"/>
      <c r="AS658" s="68"/>
    </row>
    <row r="659" spans="1:45" ht="12"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c r="AQ659" s="69"/>
      <c r="AR659" s="69"/>
      <c r="AS659" s="68"/>
    </row>
    <row r="660" spans="1:45" ht="12"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c r="AQ660" s="69"/>
      <c r="AR660" s="69"/>
      <c r="AS660" s="68"/>
    </row>
    <row r="661" spans="1:45" ht="12"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c r="AQ661" s="69"/>
      <c r="AR661" s="69"/>
      <c r="AS661" s="68"/>
    </row>
    <row r="662" spans="1:45" ht="12"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c r="AQ662" s="69"/>
      <c r="AR662" s="69"/>
      <c r="AS662" s="68"/>
    </row>
    <row r="663" spans="1:45" ht="12"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c r="AQ663" s="69"/>
      <c r="AR663" s="69"/>
      <c r="AS663" s="68"/>
    </row>
    <row r="664" spans="1:45" ht="12"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c r="AQ664" s="69"/>
      <c r="AR664" s="69"/>
      <c r="AS664" s="68"/>
    </row>
    <row r="665" spans="1:45" ht="12"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c r="AQ665" s="69"/>
      <c r="AR665" s="69"/>
      <c r="AS665" s="68"/>
    </row>
    <row r="666" spans="1:45" ht="12"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c r="AQ666" s="69"/>
      <c r="AR666" s="69"/>
      <c r="AS666" s="68"/>
    </row>
    <row r="667" spans="1:45" ht="12"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c r="AQ667" s="69"/>
      <c r="AR667" s="69"/>
      <c r="AS667" s="68"/>
    </row>
    <row r="668" spans="1:45" ht="12"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c r="AQ668" s="69"/>
      <c r="AR668" s="69"/>
      <c r="AS668" s="68"/>
    </row>
    <row r="669" spans="1:45" ht="12"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c r="AQ669" s="69"/>
      <c r="AR669" s="69"/>
      <c r="AS669" s="68"/>
    </row>
    <row r="670" spans="1:45" ht="12"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c r="AQ670" s="69"/>
      <c r="AR670" s="69"/>
      <c r="AS670" s="68"/>
    </row>
    <row r="671" spans="1:45" ht="12"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c r="AQ671" s="69"/>
      <c r="AR671" s="69"/>
      <c r="AS671" s="68"/>
    </row>
    <row r="672" spans="1:45" ht="12"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c r="AQ672" s="69"/>
      <c r="AR672" s="69"/>
      <c r="AS672" s="68"/>
    </row>
    <row r="673" spans="1:45" ht="12"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c r="AQ673" s="69"/>
      <c r="AR673" s="69"/>
      <c r="AS673" s="68"/>
    </row>
    <row r="674" spans="1:45" ht="12"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c r="AQ674" s="69"/>
      <c r="AR674" s="69"/>
      <c r="AS674" s="68"/>
    </row>
    <row r="675" spans="1:45" ht="12"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c r="AQ675" s="69"/>
      <c r="AR675" s="69"/>
      <c r="AS675" s="68"/>
    </row>
    <row r="676" spans="1:45" ht="12"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c r="AQ676" s="69"/>
      <c r="AR676" s="69"/>
      <c r="AS676" s="68"/>
    </row>
    <row r="677" spans="1:45" ht="12"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c r="AQ677" s="69"/>
      <c r="AR677" s="69"/>
      <c r="AS677" s="68"/>
    </row>
    <row r="678" spans="1:45" ht="12"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c r="AQ678" s="69"/>
      <c r="AR678" s="69"/>
      <c r="AS678" s="68"/>
    </row>
    <row r="679" spans="1:45" ht="12"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c r="AQ679" s="69"/>
      <c r="AR679" s="69"/>
      <c r="AS679" s="68"/>
    </row>
    <row r="680" spans="1:45" ht="12"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c r="AQ680" s="69"/>
      <c r="AR680" s="69"/>
      <c r="AS680" s="68"/>
    </row>
    <row r="681" spans="1:45" ht="12"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c r="AQ681" s="69"/>
      <c r="AR681" s="69"/>
      <c r="AS681" s="68"/>
    </row>
    <row r="682" spans="1:45" ht="12"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c r="AQ682" s="69"/>
      <c r="AR682" s="69"/>
      <c r="AS682" s="68"/>
    </row>
    <row r="683" spans="1:45" ht="12"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c r="AQ683" s="69"/>
      <c r="AR683" s="69"/>
      <c r="AS683" s="68"/>
    </row>
    <row r="684" spans="1:45" ht="12"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8"/>
    </row>
    <row r="685" spans="1:45" ht="12"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c r="AQ685" s="69"/>
      <c r="AR685" s="69"/>
      <c r="AS685" s="68"/>
    </row>
    <row r="686" spans="1:45" ht="12"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c r="AQ686" s="69"/>
      <c r="AR686" s="69"/>
      <c r="AS686" s="68"/>
    </row>
    <row r="687" spans="1:45" ht="12"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c r="AQ687" s="69"/>
      <c r="AR687" s="69"/>
      <c r="AS687" s="68"/>
    </row>
    <row r="688" spans="1:45" ht="12"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c r="AQ688" s="69"/>
      <c r="AR688" s="69"/>
      <c r="AS688" s="68"/>
    </row>
    <row r="689" spans="1:45" ht="12"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c r="AQ689" s="69"/>
      <c r="AR689" s="69"/>
      <c r="AS689" s="68"/>
    </row>
    <row r="690" spans="1:45" ht="12"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c r="AQ690" s="69"/>
      <c r="AR690" s="69"/>
      <c r="AS690" s="68"/>
    </row>
    <row r="691" spans="1:45" ht="12"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c r="AQ691" s="69"/>
      <c r="AR691" s="69"/>
      <c r="AS691" s="68"/>
    </row>
    <row r="692" spans="1:45" ht="12"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c r="AQ692" s="69"/>
      <c r="AR692" s="69"/>
      <c r="AS692" s="68"/>
    </row>
    <row r="693" spans="1:45" ht="12"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c r="AQ693" s="69"/>
      <c r="AR693" s="69"/>
      <c r="AS693" s="68"/>
    </row>
    <row r="694" spans="1:45" ht="12"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c r="AQ694" s="69"/>
      <c r="AR694" s="69"/>
      <c r="AS694" s="68"/>
    </row>
    <row r="695" spans="1:45" ht="12"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c r="AQ695" s="69"/>
      <c r="AR695" s="69"/>
      <c r="AS695" s="68"/>
    </row>
    <row r="696" spans="1:45" ht="12"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c r="AQ696" s="69"/>
      <c r="AR696" s="69"/>
      <c r="AS696" s="68"/>
    </row>
    <row r="697" spans="1:45" ht="12"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c r="AQ697" s="69"/>
      <c r="AR697" s="69"/>
      <c r="AS697" s="68"/>
    </row>
    <row r="698" spans="1:45" ht="12"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c r="AQ698" s="69"/>
      <c r="AR698" s="69"/>
      <c r="AS698" s="68"/>
    </row>
    <row r="699" spans="1:45" ht="12"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c r="AQ699" s="69"/>
      <c r="AR699" s="69"/>
      <c r="AS699" s="68"/>
    </row>
    <row r="700" spans="1:45" ht="12"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c r="AQ700" s="69"/>
      <c r="AR700" s="69"/>
      <c r="AS700" s="68"/>
    </row>
    <row r="701" spans="1:45" ht="12"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c r="AQ701" s="69"/>
      <c r="AR701" s="69"/>
      <c r="AS701" s="68"/>
    </row>
    <row r="702" spans="1:45" ht="12"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c r="AQ702" s="69"/>
      <c r="AR702" s="69"/>
      <c r="AS702" s="68"/>
    </row>
    <row r="703" spans="1:45" ht="12"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c r="AQ703" s="69"/>
      <c r="AR703" s="69"/>
      <c r="AS703" s="68"/>
    </row>
    <row r="704" spans="1:45" ht="12"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c r="AQ704" s="69"/>
      <c r="AR704" s="69"/>
      <c r="AS704" s="68"/>
    </row>
    <row r="705" spans="1:45" ht="12"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c r="AQ705" s="69"/>
      <c r="AR705" s="69"/>
      <c r="AS705" s="68"/>
    </row>
    <row r="706" spans="1:45" ht="12"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c r="AQ706" s="69"/>
      <c r="AR706" s="69"/>
      <c r="AS706" s="68"/>
    </row>
    <row r="707" spans="1:45" ht="12"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c r="AQ707" s="69"/>
      <c r="AR707" s="69"/>
      <c r="AS707" s="68"/>
    </row>
    <row r="708" spans="1:45" ht="12"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c r="AQ708" s="69"/>
      <c r="AR708" s="69"/>
      <c r="AS708" s="68"/>
    </row>
    <row r="709" spans="1:45" ht="12"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c r="AQ709" s="69"/>
      <c r="AR709" s="69"/>
      <c r="AS709" s="68"/>
    </row>
    <row r="710" spans="1:45" ht="12"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8"/>
    </row>
    <row r="711" spans="1:45" ht="12"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c r="AQ711" s="69"/>
      <c r="AR711" s="69"/>
      <c r="AS711" s="68"/>
    </row>
    <row r="712" spans="1:45" ht="12"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c r="AQ712" s="69"/>
      <c r="AR712" s="69"/>
      <c r="AS712" s="68"/>
    </row>
    <row r="713" spans="1:45" ht="12"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c r="AQ713" s="69"/>
      <c r="AR713" s="69"/>
      <c r="AS713" s="68"/>
    </row>
    <row r="714" spans="1:45" ht="12"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c r="AQ714" s="69"/>
      <c r="AR714" s="69"/>
      <c r="AS714" s="68"/>
    </row>
    <row r="715" spans="1:45" ht="12"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c r="AQ715" s="69"/>
      <c r="AR715" s="69"/>
      <c r="AS715" s="68"/>
    </row>
    <row r="716" spans="1:45" ht="12"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c r="AQ716" s="69"/>
      <c r="AR716" s="69"/>
      <c r="AS716" s="68"/>
    </row>
    <row r="717" spans="1:45" ht="12"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c r="AQ717" s="69"/>
      <c r="AR717" s="69"/>
      <c r="AS717" s="68"/>
    </row>
    <row r="718" spans="1:45" ht="12"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c r="AQ718" s="69"/>
      <c r="AR718" s="69"/>
      <c r="AS718" s="68"/>
    </row>
    <row r="719" spans="1:45" ht="12"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c r="AQ719" s="69"/>
      <c r="AR719" s="69"/>
      <c r="AS719" s="68"/>
    </row>
    <row r="720" spans="1:45" ht="12"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c r="AQ720" s="69"/>
      <c r="AR720" s="69"/>
      <c r="AS720" s="68"/>
    </row>
    <row r="721" spans="1:45" ht="12"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c r="AQ721" s="69"/>
      <c r="AR721" s="69"/>
      <c r="AS721" s="68"/>
    </row>
    <row r="722" spans="1:45" ht="12"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c r="AQ722" s="69"/>
      <c r="AR722" s="69"/>
      <c r="AS722" s="68"/>
    </row>
    <row r="723" spans="1:45" ht="12"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c r="AQ723" s="69"/>
      <c r="AR723" s="69"/>
      <c r="AS723" s="68"/>
    </row>
    <row r="724" spans="1:45" ht="12"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c r="AQ724" s="69"/>
      <c r="AR724" s="69"/>
      <c r="AS724" s="68"/>
    </row>
    <row r="725" spans="1:45" ht="12"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c r="AQ725" s="69"/>
      <c r="AR725" s="69"/>
      <c r="AS725" s="68"/>
    </row>
    <row r="726" spans="1:45" ht="12"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c r="AQ726" s="69"/>
      <c r="AR726" s="69"/>
      <c r="AS726" s="68"/>
    </row>
    <row r="727" spans="1:45" ht="12"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c r="AQ727" s="69"/>
      <c r="AR727" s="69"/>
      <c r="AS727" s="68"/>
    </row>
    <row r="728" spans="1:45" ht="12"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c r="AQ728" s="69"/>
      <c r="AR728" s="69"/>
      <c r="AS728" s="68"/>
    </row>
    <row r="729" spans="1:45" ht="12"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c r="AQ729" s="69"/>
      <c r="AR729" s="69"/>
      <c r="AS729" s="68"/>
    </row>
    <row r="730" spans="1:45" ht="12"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c r="AQ730" s="69"/>
      <c r="AR730" s="69"/>
      <c r="AS730" s="68"/>
    </row>
    <row r="731" spans="1:45" ht="12"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c r="AQ731" s="69"/>
      <c r="AR731" s="69"/>
      <c r="AS731" s="68"/>
    </row>
    <row r="732" spans="1:45" ht="12"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c r="AQ732" s="69"/>
      <c r="AR732" s="69"/>
      <c r="AS732" s="68"/>
    </row>
    <row r="733" spans="1:45" ht="12"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c r="AQ733" s="69"/>
      <c r="AR733" s="69"/>
      <c r="AS733" s="68"/>
    </row>
    <row r="734" spans="1:45" ht="12"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c r="AQ734" s="69"/>
      <c r="AR734" s="69"/>
      <c r="AS734" s="68"/>
    </row>
    <row r="735" spans="1:45" ht="12"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c r="AQ735" s="69"/>
      <c r="AR735" s="69"/>
      <c r="AS735" s="68"/>
    </row>
    <row r="736" spans="1:45" ht="12"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c r="AQ736" s="69"/>
      <c r="AR736" s="69"/>
      <c r="AS736" s="68"/>
    </row>
    <row r="737" spans="1:45" ht="12"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c r="AQ737" s="69"/>
      <c r="AR737" s="69"/>
      <c r="AS737" s="68"/>
    </row>
    <row r="738" spans="1:45" ht="12"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c r="AQ738" s="69"/>
      <c r="AR738" s="69"/>
      <c r="AS738" s="68"/>
    </row>
    <row r="739" spans="1:45" ht="12"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c r="AQ739" s="69"/>
      <c r="AR739" s="69"/>
      <c r="AS739" s="68"/>
    </row>
    <row r="740" spans="1:45" ht="12"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c r="AQ740" s="69"/>
      <c r="AR740" s="69"/>
      <c r="AS740" s="68"/>
    </row>
    <row r="741" spans="1:45" ht="12"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c r="AQ741" s="69"/>
      <c r="AR741" s="69"/>
      <c r="AS741" s="68"/>
    </row>
    <row r="742" spans="1:45" ht="12"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c r="AQ742" s="69"/>
      <c r="AR742" s="69"/>
      <c r="AS742" s="68"/>
    </row>
    <row r="743" spans="1:45" ht="12"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c r="AQ743" s="69"/>
      <c r="AR743" s="69"/>
      <c r="AS743" s="68"/>
    </row>
    <row r="744" spans="1:45" ht="12"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c r="AQ744" s="69"/>
      <c r="AR744" s="69"/>
      <c r="AS744" s="68"/>
    </row>
    <row r="745" spans="1:45" ht="12"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c r="AQ745" s="69"/>
      <c r="AR745" s="69"/>
      <c r="AS745" s="68"/>
    </row>
    <row r="746" spans="1:45" ht="12"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c r="AQ746" s="69"/>
      <c r="AR746" s="69"/>
      <c r="AS746" s="68"/>
    </row>
    <row r="747" spans="1:45" ht="12"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c r="AQ747" s="69"/>
      <c r="AR747" s="69"/>
      <c r="AS747" s="68"/>
    </row>
    <row r="748" spans="1:45" ht="12"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c r="AQ748" s="69"/>
      <c r="AR748" s="69"/>
      <c r="AS748" s="68"/>
    </row>
    <row r="749" spans="1:45" ht="12"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c r="AQ749" s="69"/>
      <c r="AR749" s="69"/>
      <c r="AS749" s="68"/>
    </row>
    <row r="750" spans="1:45" ht="12"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c r="AQ750" s="69"/>
      <c r="AR750" s="69"/>
      <c r="AS750" s="68"/>
    </row>
    <row r="751" spans="1:45" ht="12"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c r="AQ751" s="69"/>
      <c r="AR751" s="69"/>
      <c r="AS751" s="68"/>
    </row>
    <row r="752" spans="1:45" ht="12"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c r="AQ752" s="69"/>
      <c r="AR752" s="69"/>
      <c r="AS752" s="68"/>
    </row>
    <row r="753" spans="1:45" ht="12"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c r="AQ753" s="69"/>
      <c r="AR753" s="69"/>
      <c r="AS753" s="68"/>
    </row>
    <row r="754" spans="1:45" ht="12"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c r="AQ754" s="69"/>
      <c r="AR754" s="69"/>
      <c r="AS754" s="68"/>
    </row>
    <row r="755" spans="1:45" ht="12"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c r="AQ755" s="69"/>
      <c r="AR755" s="69"/>
      <c r="AS755" s="68"/>
    </row>
    <row r="756" spans="1:45" ht="12"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c r="AQ756" s="69"/>
      <c r="AR756" s="69"/>
      <c r="AS756" s="68"/>
    </row>
    <row r="757" spans="1:45" ht="12"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c r="AQ757" s="69"/>
      <c r="AR757" s="69"/>
      <c r="AS757" s="68"/>
    </row>
    <row r="758" spans="1:45" ht="12"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c r="AQ758" s="69"/>
      <c r="AR758" s="69"/>
      <c r="AS758" s="68"/>
    </row>
    <row r="759" spans="1:45" ht="12"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c r="AQ759" s="69"/>
      <c r="AR759" s="69"/>
      <c r="AS759" s="68"/>
    </row>
    <row r="760" spans="1:45" ht="12"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c r="AQ760" s="69"/>
      <c r="AR760" s="69"/>
      <c r="AS760" s="68"/>
    </row>
    <row r="761" spans="1:45" ht="12"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c r="AQ761" s="69"/>
      <c r="AR761" s="69"/>
      <c r="AS761" s="68"/>
    </row>
    <row r="762" spans="1:45" ht="12"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c r="AQ762" s="69"/>
      <c r="AR762" s="69"/>
      <c r="AS762" s="68"/>
    </row>
    <row r="763" spans="1:45" ht="12"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c r="AQ763" s="69"/>
      <c r="AR763" s="69"/>
      <c r="AS763" s="68"/>
    </row>
    <row r="764" spans="1:45" ht="12"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c r="AQ764" s="69"/>
      <c r="AR764" s="69"/>
      <c r="AS764" s="68"/>
    </row>
    <row r="765" spans="1:45" ht="12"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c r="AQ765" s="69"/>
      <c r="AR765" s="69"/>
      <c r="AS765" s="68"/>
    </row>
    <row r="766" spans="1:45" ht="12"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c r="AQ766" s="69"/>
      <c r="AR766" s="69"/>
      <c r="AS766" s="68"/>
    </row>
    <row r="767" spans="1:45" ht="12"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c r="AQ767" s="69"/>
      <c r="AR767" s="69"/>
      <c r="AS767" s="68"/>
    </row>
    <row r="768" spans="1:45" ht="12"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c r="AQ768" s="69"/>
      <c r="AR768" s="69"/>
      <c r="AS768" s="68"/>
    </row>
    <row r="769" spans="1:45" ht="12"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c r="AQ769" s="69"/>
      <c r="AR769" s="69"/>
      <c r="AS769" s="68"/>
    </row>
    <row r="770" spans="1:45" ht="12"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c r="AQ770" s="69"/>
      <c r="AR770" s="69"/>
      <c r="AS770" s="68"/>
    </row>
    <row r="771" spans="1:45" ht="12"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c r="AQ771" s="69"/>
      <c r="AR771" s="69"/>
      <c r="AS771" s="68"/>
    </row>
    <row r="772" spans="1:45" ht="12"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c r="AQ772" s="69"/>
      <c r="AR772" s="69"/>
      <c r="AS772" s="68"/>
    </row>
    <row r="773" spans="1:45" ht="12"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c r="AQ773" s="69"/>
      <c r="AR773" s="69"/>
      <c r="AS773" s="68"/>
    </row>
    <row r="774" spans="1:45" ht="12"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c r="AQ774" s="69"/>
      <c r="AR774" s="69"/>
      <c r="AS774" s="68"/>
    </row>
    <row r="775" spans="1:45" ht="12"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c r="AQ775" s="69"/>
      <c r="AR775" s="69"/>
      <c r="AS775" s="68"/>
    </row>
    <row r="776" spans="1:45" ht="12"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c r="AQ776" s="69"/>
      <c r="AR776" s="69"/>
      <c r="AS776" s="68"/>
    </row>
    <row r="777" spans="1:45" ht="12"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c r="AQ777" s="69"/>
      <c r="AR777" s="69"/>
      <c r="AS777" s="68"/>
    </row>
    <row r="778" spans="1:45" ht="12"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c r="AQ778" s="69"/>
      <c r="AR778" s="69"/>
      <c r="AS778" s="68"/>
    </row>
    <row r="779" spans="1:45" ht="12"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c r="AQ779" s="69"/>
      <c r="AR779" s="69"/>
      <c r="AS779" s="68"/>
    </row>
    <row r="780" spans="1:45" ht="12"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c r="AQ780" s="69"/>
      <c r="AR780" s="69"/>
      <c r="AS780" s="68"/>
    </row>
    <row r="781" spans="1:45" ht="12"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c r="AQ781" s="69"/>
      <c r="AR781" s="69"/>
      <c r="AS781" s="68"/>
    </row>
    <row r="782" spans="1:45" ht="12"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c r="AQ782" s="69"/>
      <c r="AR782" s="69"/>
      <c r="AS782" s="68"/>
    </row>
    <row r="783" spans="1:45" ht="12"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c r="AQ783" s="69"/>
      <c r="AR783" s="69"/>
      <c r="AS783" s="68"/>
    </row>
    <row r="784" spans="1:45" ht="12"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c r="AQ784" s="69"/>
      <c r="AR784" s="69"/>
      <c r="AS784" s="68"/>
    </row>
    <row r="785" spans="1:45" ht="12"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c r="AQ785" s="69"/>
      <c r="AR785" s="69"/>
      <c r="AS785" s="68"/>
    </row>
    <row r="786" spans="1:45" ht="12"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c r="AQ786" s="69"/>
      <c r="AR786" s="69"/>
      <c r="AS786" s="68"/>
    </row>
    <row r="787" spans="1:45" ht="12"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c r="AQ787" s="69"/>
      <c r="AR787" s="69"/>
      <c r="AS787" s="68"/>
    </row>
    <row r="788" spans="1:45" ht="12"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c r="AQ788" s="69"/>
      <c r="AR788" s="69"/>
      <c r="AS788" s="68"/>
    </row>
    <row r="789" spans="1:45" ht="12"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69"/>
      <c r="AR789" s="69"/>
      <c r="AS789" s="68"/>
    </row>
    <row r="790" spans="1:45" ht="12"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c r="AQ790" s="69"/>
      <c r="AR790" s="69"/>
      <c r="AS790" s="68"/>
    </row>
    <row r="791" spans="1:45" ht="12"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c r="AQ791" s="69"/>
      <c r="AR791" s="69"/>
      <c r="AS791" s="68"/>
    </row>
    <row r="792" spans="1:45" ht="12"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c r="AQ792" s="69"/>
      <c r="AR792" s="69"/>
      <c r="AS792" s="68"/>
    </row>
    <row r="793" spans="1:45" ht="12"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c r="AQ793" s="69"/>
      <c r="AR793" s="69"/>
      <c r="AS793" s="68"/>
    </row>
    <row r="794" spans="1:45" ht="12"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c r="AQ794" s="69"/>
      <c r="AR794" s="69"/>
      <c r="AS794" s="68"/>
    </row>
    <row r="795" spans="1:45" ht="12"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c r="AQ795" s="69"/>
      <c r="AR795" s="69"/>
      <c r="AS795" s="68"/>
    </row>
    <row r="796" spans="1:45" ht="12"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c r="AQ796" s="69"/>
      <c r="AR796" s="69"/>
      <c r="AS796" s="68"/>
    </row>
    <row r="797" spans="1:45" ht="12"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c r="AQ797" s="69"/>
      <c r="AR797" s="69"/>
      <c r="AS797" s="68"/>
    </row>
    <row r="798" spans="1:45" ht="12"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c r="AQ798" s="69"/>
      <c r="AR798" s="69"/>
      <c r="AS798" s="68"/>
    </row>
    <row r="799" spans="1:45" ht="12"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c r="AD799" s="69"/>
      <c r="AE799" s="69"/>
      <c r="AF799" s="69"/>
      <c r="AG799" s="69"/>
      <c r="AH799" s="69"/>
      <c r="AI799" s="69"/>
      <c r="AJ799" s="69"/>
      <c r="AK799" s="69"/>
      <c r="AL799" s="69"/>
      <c r="AM799" s="69"/>
      <c r="AN799" s="69"/>
      <c r="AO799" s="69"/>
      <c r="AP799" s="69"/>
      <c r="AQ799" s="69"/>
      <c r="AR799" s="69"/>
      <c r="AS799" s="68"/>
    </row>
    <row r="800" spans="1:45" ht="12"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c r="AC800" s="69"/>
      <c r="AD800" s="69"/>
      <c r="AE800" s="69"/>
      <c r="AF800" s="69"/>
      <c r="AG800" s="69"/>
      <c r="AH800" s="69"/>
      <c r="AI800" s="69"/>
      <c r="AJ800" s="69"/>
      <c r="AK800" s="69"/>
      <c r="AL800" s="69"/>
      <c r="AM800" s="69"/>
      <c r="AN800" s="69"/>
      <c r="AO800" s="69"/>
      <c r="AP800" s="69"/>
      <c r="AQ800" s="69"/>
      <c r="AR800" s="69"/>
      <c r="AS800" s="68"/>
    </row>
    <row r="801" spans="1:45" ht="12"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c r="AC801" s="69"/>
      <c r="AD801" s="69"/>
      <c r="AE801" s="69"/>
      <c r="AF801" s="69"/>
      <c r="AG801" s="69"/>
      <c r="AH801" s="69"/>
      <c r="AI801" s="69"/>
      <c r="AJ801" s="69"/>
      <c r="AK801" s="69"/>
      <c r="AL801" s="69"/>
      <c r="AM801" s="69"/>
      <c r="AN801" s="69"/>
      <c r="AO801" s="69"/>
      <c r="AP801" s="69"/>
      <c r="AQ801" s="69"/>
      <c r="AR801" s="69"/>
      <c r="AS801" s="68"/>
    </row>
    <row r="802" spans="1:45" ht="12"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c r="AC802" s="69"/>
      <c r="AD802" s="69"/>
      <c r="AE802" s="69"/>
      <c r="AF802" s="69"/>
      <c r="AG802" s="69"/>
      <c r="AH802" s="69"/>
      <c r="AI802" s="69"/>
      <c r="AJ802" s="69"/>
      <c r="AK802" s="69"/>
      <c r="AL802" s="69"/>
      <c r="AM802" s="69"/>
      <c r="AN802" s="69"/>
      <c r="AO802" s="69"/>
      <c r="AP802" s="69"/>
      <c r="AQ802" s="69"/>
      <c r="AR802" s="69"/>
      <c r="AS802" s="68"/>
    </row>
    <row r="803" spans="1:45" ht="12"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c r="AC803" s="69"/>
      <c r="AD803" s="69"/>
      <c r="AE803" s="69"/>
      <c r="AF803" s="69"/>
      <c r="AG803" s="69"/>
      <c r="AH803" s="69"/>
      <c r="AI803" s="69"/>
      <c r="AJ803" s="69"/>
      <c r="AK803" s="69"/>
      <c r="AL803" s="69"/>
      <c r="AM803" s="69"/>
      <c r="AN803" s="69"/>
      <c r="AO803" s="69"/>
      <c r="AP803" s="69"/>
      <c r="AQ803" s="69"/>
      <c r="AR803" s="69"/>
      <c r="AS803" s="68"/>
    </row>
    <row r="804" spans="1:45" ht="12"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c r="AC804" s="69"/>
      <c r="AD804" s="69"/>
      <c r="AE804" s="69"/>
      <c r="AF804" s="69"/>
      <c r="AG804" s="69"/>
      <c r="AH804" s="69"/>
      <c r="AI804" s="69"/>
      <c r="AJ804" s="69"/>
      <c r="AK804" s="69"/>
      <c r="AL804" s="69"/>
      <c r="AM804" s="69"/>
      <c r="AN804" s="69"/>
      <c r="AO804" s="69"/>
      <c r="AP804" s="69"/>
      <c r="AQ804" s="69"/>
      <c r="AR804" s="69"/>
      <c r="AS804" s="68"/>
    </row>
    <row r="805" spans="1:45" ht="12"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c r="AC805" s="69"/>
      <c r="AD805" s="69"/>
      <c r="AE805" s="69"/>
      <c r="AF805" s="69"/>
      <c r="AG805" s="69"/>
      <c r="AH805" s="69"/>
      <c r="AI805" s="69"/>
      <c r="AJ805" s="69"/>
      <c r="AK805" s="69"/>
      <c r="AL805" s="69"/>
      <c r="AM805" s="69"/>
      <c r="AN805" s="69"/>
      <c r="AO805" s="69"/>
      <c r="AP805" s="69"/>
      <c r="AQ805" s="69"/>
      <c r="AR805" s="69"/>
      <c r="AS805" s="68"/>
    </row>
    <row r="806" spans="1:45" ht="12"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c r="AC806" s="69"/>
      <c r="AD806" s="69"/>
      <c r="AE806" s="69"/>
      <c r="AF806" s="69"/>
      <c r="AG806" s="69"/>
      <c r="AH806" s="69"/>
      <c r="AI806" s="69"/>
      <c r="AJ806" s="69"/>
      <c r="AK806" s="69"/>
      <c r="AL806" s="69"/>
      <c r="AM806" s="69"/>
      <c r="AN806" s="69"/>
      <c r="AO806" s="69"/>
      <c r="AP806" s="69"/>
      <c r="AQ806" s="69"/>
      <c r="AR806" s="69"/>
      <c r="AS806" s="68"/>
    </row>
    <row r="807" spans="1:45" ht="12"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c r="AC807" s="69"/>
      <c r="AD807" s="69"/>
      <c r="AE807" s="69"/>
      <c r="AF807" s="69"/>
      <c r="AG807" s="69"/>
      <c r="AH807" s="69"/>
      <c r="AI807" s="69"/>
      <c r="AJ807" s="69"/>
      <c r="AK807" s="69"/>
      <c r="AL807" s="69"/>
      <c r="AM807" s="69"/>
      <c r="AN807" s="69"/>
      <c r="AO807" s="69"/>
      <c r="AP807" s="69"/>
      <c r="AQ807" s="69"/>
      <c r="AR807" s="69"/>
      <c r="AS807" s="68"/>
    </row>
    <row r="808" spans="1:45" ht="12"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c r="AC808" s="69"/>
      <c r="AD808" s="69"/>
      <c r="AE808" s="69"/>
      <c r="AF808" s="69"/>
      <c r="AG808" s="69"/>
      <c r="AH808" s="69"/>
      <c r="AI808" s="69"/>
      <c r="AJ808" s="69"/>
      <c r="AK808" s="69"/>
      <c r="AL808" s="69"/>
      <c r="AM808" s="69"/>
      <c r="AN808" s="69"/>
      <c r="AO808" s="69"/>
      <c r="AP808" s="69"/>
      <c r="AQ808" s="69"/>
      <c r="AR808" s="69"/>
      <c r="AS808" s="68"/>
    </row>
    <row r="809" spans="1:45" ht="12"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c r="AC809" s="69"/>
      <c r="AD809" s="69"/>
      <c r="AE809" s="69"/>
      <c r="AF809" s="69"/>
      <c r="AG809" s="69"/>
      <c r="AH809" s="69"/>
      <c r="AI809" s="69"/>
      <c r="AJ809" s="69"/>
      <c r="AK809" s="69"/>
      <c r="AL809" s="69"/>
      <c r="AM809" s="69"/>
      <c r="AN809" s="69"/>
      <c r="AO809" s="69"/>
      <c r="AP809" s="69"/>
      <c r="AQ809" s="69"/>
      <c r="AR809" s="69"/>
      <c r="AS809" s="68"/>
    </row>
    <row r="810" spans="1:45" ht="12"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c r="AC810" s="69"/>
      <c r="AD810" s="69"/>
      <c r="AE810" s="69"/>
      <c r="AF810" s="69"/>
      <c r="AG810" s="69"/>
      <c r="AH810" s="69"/>
      <c r="AI810" s="69"/>
      <c r="AJ810" s="69"/>
      <c r="AK810" s="69"/>
      <c r="AL810" s="69"/>
      <c r="AM810" s="69"/>
      <c r="AN810" s="69"/>
      <c r="AO810" s="69"/>
      <c r="AP810" s="69"/>
      <c r="AQ810" s="69"/>
      <c r="AR810" s="69"/>
      <c r="AS810" s="68"/>
    </row>
    <row r="811" spans="1:45" ht="12"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c r="AC811" s="69"/>
      <c r="AD811" s="69"/>
      <c r="AE811" s="69"/>
      <c r="AF811" s="69"/>
      <c r="AG811" s="69"/>
      <c r="AH811" s="69"/>
      <c r="AI811" s="69"/>
      <c r="AJ811" s="69"/>
      <c r="AK811" s="69"/>
      <c r="AL811" s="69"/>
      <c r="AM811" s="69"/>
      <c r="AN811" s="69"/>
      <c r="AO811" s="69"/>
      <c r="AP811" s="69"/>
      <c r="AQ811" s="69"/>
      <c r="AR811" s="69"/>
      <c r="AS811" s="68"/>
    </row>
    <row r="812" spans="1:45" ht="12"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c r="AC812" s="69"/>
      <c r="AD812" s="69"/>
      <c r="AE812" s="69"/>
      <c r="AF812" s="69"/>
      <c r="AG812" s="69"/>
      <c r="AH812" s="69"/>
      <c r="AI812" s="69"/>
      <c r="AJ812" s="69"/>
      <c r="AK812" s="69"/>
      <c r="AL812" s="69"/>
      <c r="AM812" s="69"/>
      <c r="AN812" s="69"/>
      <c r="AO812" s="69"/>
      <c r="AP812" s="69"/>
      <c r="AQ812" s="69"/>
      <c r="AR812" s="69"/>
      <c r="AS812" s="68"/>
    </row>
    <row r="813" spans="1:45" ht="12"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c r="AC813" s="69"/>
      <c r="AD813" s="69"/>
      <c r="AE813" s="69"/>
      <c r="AF813" s="69"/>
      <c r="AG813" s="69"/>
      <c r="AH813" s="69"/>
      <c r="AI813" s="69"/>
      <c r="AJ813" s="69"/>
      <c r="AK813" s="69"/>
      <c r="AL813" s="69"/>
      <c r="AM813" s="69"/>
      <c r="AN813" s="69"/>
      <c r="AO813" s="69"/>
      <c r="AP813" s="69"/>
      <c r="AQ813" s="69"/>
      <c r="AR813" s="69"/>
      <c r="AS813" s="68"/>
    </row>
    <row r="814" spans="1:45" ht="12"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c r="AC814" s="69"/>
      <c r="AD814" s="69"/>
      <c r="AE814" s="69"/>
      <c r="AF814" s="69"/>
      <c r="AG814" s="69"/>
      <c r="AH814" s="69"/>
      <c r="AI814" s="69"/>
      <c r="AJ814" s="69"/>
      <c r="AK814" s="69"/>
      <c r="AL814" s="69"/>
      <c r="AM814" s="69"/>
      <c r="AN814" s="69"/>
      <c r="AO814" s="69"/>
      <c r="AP814" s="69"/>
      <c r="AQ814" s="69"/>
      <c r="AR814" s="69"/>
      <c r="AS814" s="68"/>
    </row>
    <row r="815" spans="1:45" ht="12"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c r="AC815" s="69"/>
      <c r="AD815" s="69"/>
      <c r="AE815" s="69"/>
      <c r="AF815" s="69"/>
      <c r="AG815" s="69"/>
      <c r="AH815" s="69"/>
      <c r="AI815" s="69"/>
      <c r="AJ815" s="69"/>
      <c r="AK815" s="69"/>
      <c r="AL815" s="69"/>
      <c r="AM815" s="69"/>
      <c r="AN815" s="69"/>
      <c r="AO815" s="69"/>
      <c r="AP815" s="69"/>
      <c r="AQ815" s="69"/>
      <c r="AR815" s="69"/>
      <c r="AS815" s="68"/>
    </row>
    <row r="816" spans="1:45" ht="12"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c r="AC816" s="69"/>
      <c r="AD816" s="69"/>
      <c r="AE816" s="69"/>
      <c r="AF816" s="69"/>
      <c r="AG816" s="69"/>
      <c r="AH816" s="69"/>
      <c r="AI816" s="69"/>
      <c r="AJ816" s="69"/>
      <c r="AK816" s="69"/>
      <c r="AL816" s="69"/>
      <c r="AM816" s="69"/>
      <c r="AN816" s="69"/>
      <c r="AO816" s="69"/>
      <c r="AP816" s="69"/>
      <c r="AQ816" s="69"/>
      <c r="AR816" s="69"/>
      <c r="AS816" s="68"/>
    </row>
    <row r="817" spans="1:45" ht="12"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c r="AC817" s="69"/>
      <c r="AD817" s="69"/>
      <c r="AE817" s="69"/>
      <c r="AF817" s="69"/>
      <c r="AG817" s="69"/>
      <c r="AH817" s="69"/>
      <c r="AI817" s="69"/>
      <c r="AJ817" s="69"/>
      <c r="AK817" s="69"/>
      <c r="AL817" s="69"/>
      <c r="AM817" s="69"/>
      <c r="AN817" s="69"/>
      <c r="AO817" s="69"/>
      <c r="AP817" s="69"/>
      <c r="AQ817" s="69"/>
      <c r="AR817" s="69"/>
      <c r="AS817" s="68"/>
    </row>
    <row r="818" spans="1:45" ht="12"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c r="AC818" s="69"/>
      <c r="AD818" s="69"/>
      <c r="AE818" s="69"/>
      <c r="AF818" s="69"/>
      <c r="AG818" s="69"/>
      <c r="AH818" s="69"/>
      <c r="AI818" s="69"/>
      <c r="AJ818" s="69"/>
      <c r="AK818" s="69"/>
      <c r="AL818" s="69"/>
      <c r="AM818" s="69"/>
      <c r="AN818" s="69"/>
      <c r="AO818" s="69"/>
      <c r="AP818" s="69"/>
      <c r="AQ818" s="69"/>
      <c r="AR818" s="69"/>
      <c r="AS818" s="68"/>
    </row>
    <row r="819" spans="1:45" ht="12"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c r="AC819" s="69"/>
      <c r="AD819" s="69"/>
      <c r="AE819" s="69"/>
      <c r="AF819" s="69"/>
      <c r="AG819" s="69"/>
      <c r="AH819" s="69"/>
      <c r="AI819" s="69"/>
      <c r="AJ819" s="69"/>
      <c r="AK819" s="69"/>
      <c r="AL819" s="69"/>
      <c r="AM819" s="69"/>
      <c r="AN819" s="69"/>
      <c r="AO819" s="69"/>
      <c r="AP819" s="69"/>
      <c r="AQ819" s="69"/>
      <c r="AR819" s="69"/>
      <c r="AS819" s="68"/>
    </row>
    <row r="820" spans="1:45" ht="12"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c r="AC820" s="69"/>
      <c r="AD820" s="69"/>
      <c r="AE820" s="69"/>
      <c r="AF820" s="69"/>
      <c r="AG820" s="69"/>
      <c r="AH820" s="69"/>
      <c r="AI820" s="69"/>
      <c r="AJ820" s="69"/>
      <c r="AK820" s="69"/>
      <c r="AL820" s="69"/>
      <c r="AM820" s="69"/>
      <c r="AN820" s="69"/>
      <c r="AO820" s="69"/>
      <c r="AP820" s="69"/>
      <c r="AQ820" s="69"/>
      <c r="AR820" s="69"/>
      <c r="AS820" s="68"/>
    </row>
    <row r="821" spans="1:45" ht="12"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c r="AC821" s="69"/>
      <c r="AD821" s="69"/>
      <c r="AE821" s="69"/>
      <c r="AF821" s="69"/>
      <c r="AG821" s="69"/>
      <c r="AH821" s="69"/>
      <c r="AI821" s="69"/>
      <c r="AJ821" s="69"/>
      <c r="AK821" s="69"/>
      <c r="AL821" s="69"/>
      <c r="AM821" s="69"/>
      <c r="AN821" s="69"/>
      <c r="AO821" s="69"/>
      <c r="AP821" s="69"/>
      <c r="AQ821" s="69"/>
      <c r="AR821" s="69"/>
      <c r="AS821" s="68"/>
    </row>
    <row r="822" spans="1:45" ht="12"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c r="AC822" s="69"/>
      <c r="AD822" s="69"/>
      <c r="AE822" s="69"/>
      <c r="AF822" s="69"/>
      <c r="AG822" s="69"/>
      <c r="AH822" s="69"/>
      <c r="AI822" s="69"/>
      <c r="AJ822" s="69"/>
      <c r="AK822" s="69"/>
      <c r="AL822" s="69"/>
      <c r="AM822" s="69"/>
      <c r="AN822" s="69"/>
      <c r="AO822" s="69"/>
      <c r="AP822" s="69"/>
      <c r="AQ822" s="69"/>
      <c r="AR822" s="69"/>
      <c r="AS822" s="68"/>
    </row>
    <row r="823" spans="1:45" ht="12"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c r="AC823" s="69"/>
      <c r="AD823" s="69"/>
      <c r="AE823" s="69"/>
      <c r="AF823" s="69"/>
      <c r="AG823" s="69"/>
      <c r="AH823" s="69"/>
      <c r="AI823" s="69"/>
      <c r="AJ823" s="69"/>
      <c r="AK823" s="69"/>
      <c r="AL823" s="69"/>
      <c r="AM823" s="69"/>
      <c r="AN823" s="69"/>
      <c r="AO823" s="69"/>
      <c r="AP823" s="69"/>
      <c r="AQ823" s="69"/>
      <c r="AR823" s="69"/>
      <c r="AS823" s="68"/>
    </row>
    <row r="824" spans="1:45" ht="12"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c r="AC824" s="69"/>
      <c r="AD824" s="69"/>
      <c r="AE824" s="69"/>
      <c r="AF824" s="69"/>
      <c r="AG824" s="69"/>
      <c r="AH824" s="69"/>
      <c r="AI824" s="69"/>
      <c r="AJ824" s="69"/>
      <c r="AK824" s="69"/>
      <c r="AL824" s="69"/>
      <c r="AM824" s="69"/>
      <c r="AN824" s="69"/>
      <c r="AO824" s="69"/>
      <c r="AP824" s="69"/>
      <c r="AQ824" s="69"/>
      <c r="AR824" s="69"/>
      <c r="AS824" s="68"/>
    </row>
    <row r="825" spans="1:45" ht="12"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c r="AC825" s="69"/>
      <c r="AD825" s="69"/>
      <c r="AE825" s="69"/>
      <c r="AF825" s="69"/>
      <c r="AG825" s="69"/>
      <c r="AH825" s="69"/>
      <c r="AI825" s="69"/>
      <c r="AJ825" s="69"/>
      <c r="AK825" s="69"/>
      <c r="AL825" s="69"/>
      <c r="AM825" s="69"/>
      <c r="AN825" s="69"/>
      <c r="AO825" s="69"/>
      <c r="AP825" s="69"/>
      <c r="AQ825" s="69"/>
      <c r="AR825" s="69"/>
      <c r="AS825" s="68"/>
    </row>
    <row r="826" spans="1:45" ht="12"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c r="AC826" s="69"/>
      <c r="AD826" s="69"/>
      <c r="AE826" s="69"/>
      <c r="AF826" s="69"/>
      <c r="AG826" s="69"/>
      <c r="AH826" s="69"/>
      <c r="AI826" s="69"/>
      <c r="AJ826" s="69"/>
      <c r="AK826" s="69"/>
      <c r="AL826" s="69"/>
      <c r="AM826" s="69"/>
      <c r="AN826" s="69"/>
      <c r="AO826" s="69"/>
      <c r="AP826" s="69"/>
      <c r="AQ826" s="69"/>
      <c r="AR826" s="69"/>
      <c r="AS826" s="68"/>
    </row>
    <row r="827" spans="1:45" ht="12"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c r="AC827" s="69"/>
      <c r="AD827" s="69"/>
      <c r="AE827" s="69"/>
      <c r="AF827" s="69"/>
      <c r="AG827" s="69"/>
      <c r="AH827" s="69"/>
      <c r="AI827" s="69"/>
      <c r="AJ827" s="69"/>
      <c r="AK827" s="69"/>
      <c r="AL827" s="69"/>
      <c r="AM827" s="69"/>
      <c r="AN827" s="69"/>
      <c r="AO827" s="69"/>
      <c r="AP827" s="69"/>
      <c r="AQ827" s="69"/>
      <c r="AR827" s="69"/>
      <c r="AS827" s="68"/>
    </row>
    <row r="828" spans="1:45" ht="12"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c r="AC828" s="69"/>
      <c r="AD828" s="69"/>
      <c r="AE828" s="69"/>
      <c r="AF828" s="69"/>
      <c r="AG828" s="69"/>
      <c r="AH828" s="69"/>
      <c r="AI828" s="69"/>
      <c r="AJ828" s="69"/>
      <c r="AK828" s="69"/>
      <c r="AL828" s="69"/>
      <c r="AM828" s="69"/>
      <c r="AN828" s="69"/>
      <c r="AO828" s="69"/>
      <c r="AP828" s="69"/>
      <c r="AQ828" s="69"/>
      <c r="AR828" s="69"/>
      <c r="AS828" s="68"/>
    </row>
    <row r="829" spans="1:45" ht="12"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c r="AC829" s="69"/>
      <c r="AD829" s="69"/>
      <c r="AE829" s="69"/>
      <c r="AF829" s="69"/>
      <c r="AG829" s="69"/>
      <c r="AH829" s="69"/>
      <c r="AI829" s="69"/>
      <c r="AJ829" s="69"/>
      <c r="AK829" s="69"/>
      <c r="AL829" s="69"/>
      <c r="AM829" s="69"/>
      <c r="AN829" s="69"/>
      <c r="AO829" s="69"/>
      <c r="AP829" s="69"/>
      <c r="AQ829" s="69"/>
      <c r="AR829" s="69"/>
      <c r="AS829" s="68"/>
    </row>
    <row r="830" spans="1:45" ht="12"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c r="AC830" s="69"/>
      <c r="AD830" s="69"/>
      <c r="AE830" s="69"/>
      <c r="AF830" s="69"/>
      <c r="AG830" s="69"/>
      <c r="AH830" s="69"/>
      <c r="AI830" s="69"/>
      <c r="AJ830" s="69"/>
      <c r="AK830" s="69"/>
      <c r="AL830" s="69"/>
      <c r="AM830" s="69"/>
      <c r="AN830" s="69"/>
      <c r="AO830" s="69"/>
      <c r="AP830" s="69"/>
      <c r="AQ830" s="69"/>
      <c r="AR830" s="69"/>
      <c r="AS830" s="68"/>
    </row>
    <row r="831" spans="1:45" ht="12"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c r="AC831" s="69"/>
      <c r="AD831" s="69"/>
      <c r="AE831" s="69"/>
      <c r="AF831" s="69"/>
      <c r="AG831" s="69"/>
      <c r="AH831" s="69"/>
      <c r="AI831" s="69"/>
      <c r="AJ831" s="69"/>
      <c r="AK831" s="69"/>
      <c r="AL831" s="69"/>
      <c r="AM831" s="69"/>
      <c r="AN831" s="69"/>
      <c r="AO831" s="69"/>
      <c r="AP831" s="69"/>
      <c r="AQ831" s="69"/>
      <c r="AR831" s="69"/>
      <c r="AS831" s="68"/>
    </row>
    <row r="832" spans="1:45" ht="12"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c r="AQ832" s="69"/>
      <c r="AR832" s="69"/>
      <c r="AS832" s="68"/>
    </row>
    <row r="833" spans="1:45" ht="12"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c r="AC833" s="69"/>
      <c r="AD833" s="69"/>
      <c r="AE833" s="69"/>
      <c r="AF833" s="69"/>
      <c r="AG833" s="69"/>
      <c r="AH833" s="69"/>
      <c r="AI833" s="69"/>
      <c r="AJ833" s="69"/>
      <c r="AK833" s="69"/>
      <c r="AL833" s="69"/>
      <c r="AM833" s="69"/>
      <c r="AN833" s="69"/>
      <c r="AO833" s="69"/>
      <c r="AP833" s="69"/>
      <c r="AQ833" s="69"/>
      <c r="AR833" s="69"/>
      <c r="AS833" s="68"/>
    </row>
    <row r="834" spans="1:45" ht="12"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c r="AC834" s="69"/>
      <c r="AD834" s="69"/>
      <c r="AE834" s="69"/>
      <c r="AF834" s="69"/>
      <c r="AG834" s="69"/>
      <c r="AH834" s="69"/>
      <c r="AI834" s="69"/>
      <c r="AJ834" s="69"/>
      <c r="AK834" s="69"/>
      <c r="AL834" s="69"/>
      <c r="AM834" s="69"/>
      <c r="AN834" s="69"/>
      <c r="AO834" s="69"/>
      <c r="AP834" s="69"/>
      <c r="AQ834" s="69"/>
      <c r="AR834" s="69"/>
      <c r="AS834" s="68"/>
    </row>
    <row r="835" spans="1:45" ht="12"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c r="AQ835" s="69"/>
      <c r="AR835" s="69"/>
      <c r="AS835" s="68"/>
    </row>
    <row r="836" spans="1:45" ht="12"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c r="AQ836" s="69"/>
      <c r="AR836" s="69"/>
      <c r="AS836" s="68"/>
    </row>
    <row r="837" spans="1:45" ht="12"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c r="AQ837" s="69"/>
      <c r="AR837" s="69"/>
      <c r="AS837" s="68"/>
    </row>
    <row r="838" spans="1:45" ht="12"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c r="AQ838" s="69"/>
      <c r="AR838" s="69"/>
      <c r="AS838" s="68"/>
    </row>
    <row r="839" spans="1:45" ht="12"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c r="AQ839" s="69"/>
      <c r="AR839" s="69"/>
      <c r="AS839" s="68"/>
    </row>
    <row r="840" spans="1:45" ht="12"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c r="AQ840" s="69"/>
      <c r="AR840" s="69"/>
      <c r="AS840" s="68"/>
    </row>
    <row r="841" spans="1:45" ht="12"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c r="AQ841" s="69"/>
      <c r="AR841" s="69"/>
      <c r="AS841" s="68"/>
    </row>
    <row r="842" spans="1:45" ht="12"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c r="AQ842" s="69"/>
      <c r="AR842" s="69"/>
      <c r="AS842" s="68"/>
    </row>
    <row r="843" spans="1:45" ht="12"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c r="AQ843" s="69"/>
      <c r="AR843" s="69"/>
      <c r="AS843" s="68"/>
    </row>
    <row r="844" spans="1:45" ht="12"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c r="AQ844" s="69"/>
      <c r="AR844" s="69"/>
      <c r="AS844" s="68"/>
    </row>
    <row r="845" spans="1:45" ht="12"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c r="AQ845" s="69"/>
      <c r="AR845" s="69"/>
      <c r="AS845" s="68"/>
    </row>
    <row r="846" spans="1:45" ht="12"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c r="AQ846" s="69"/>
      <c r="AR846" s="69"/>
      <c r="AS846" s="68"/>
    </row>
    <row r="847" spans="1:45" ht="12"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c r="AC847" s="69"/>
      <c r="AD847" s="69"/>
      <c r="AE847" s="69"/>
      <c r="AF847" s="69"/>
      <c r="AG847" s="69"/>
      <c r="AH847" s="69"/>
      <c r="AI847" s="69"/>
      <c r="AJ847" s="69"/>
      <c r="AK847" s="69"/>
      <c r="AL847" s="69"/>
      <c r="AM847" s="69"/>
      <c r="AN847" s="69"/>
      <c r="AO847" s="69"/>
      <c r="AP847" s="69"/>
      <c r="AQ847" s="69"/>
      <c r="AR847" s="69"/>
      <c r="AS847" s="68"/>
    </row>
    <row r="848" spans="1:45" ht="12"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c r="AC848" s="69"/>
      <c r="AD848" s="69"/>
      <c r="AE848" s="69"/>
      <c r="AF848" s="69"/>
      <c r="AG848" s="69"/>
      <c r="AH848" s="69"/>
      <c r="AI848" s="69"/>
      <c r="AJ848" s="69"/>
      <c r="AK848" s="69"/>
      <c r="AL848" s="69"/>
      <c r="AM848" s="69"/>
      <c r="AN848" s="69"/>
      <c r="AO848" s="69"/>
      <c r="AP848" s="69"/>
      <c r="AQ848" s="69"/>
      <c r="AR848" s="69"/>
      <c r="AS848" s="68"/>
    </row>
    <row r="849" spans="1:45" ht="12"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c r="AC849" s="69"/>
      <c r="AD849" s="69"/>
      <c r="AE849" s="69"/>
      <c r="AF849" s="69"/>
      <c r="AG849" s="69"/>
      <c r="AH849" s="69"/>
      <c r="AI849" s="69"/>
      <c r="AJ849" s="69"/>
      <c r="AK849" s="69"/>
      <c r="AL849" s="69"/>
      <c r="AM849" s="69"/>
      <c r="AN849" s="69"/>
      <c r="AO849" s="69"/>
      <c r="AP849" s="69"/>
      <c r="AQ849" s="69"/>
      <c r="AR849" s="69"/>
      <c r="AS849" s="68"/>
    </row>
    <row r="850" spans="1:45" ht="12"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c r="AC850" s="69"/>
      <c r="AD850" s="69"/>
      <c r="AE850" s="69"/>
      <c r="AF850" s="69"/>
      <c r="AG850" s="69"/>
      <c r="AH850" s="69"/>
      <c r="AI850" s="69"/>
      <c r="AJ850" s="69"/>
      <c r="AK850" s="69"/>
      <c r="AL850" s="69"/>
      <c r="AM850" s="69"/>
      <c r="AN850" s="69"/>
      <c r="AO850" s="69"/>
      <c r="AP850" s="69"/>
      <c r="AQ850" s="69"/>
      <c r="AR850" s="69"/>
      <c r="AS850" s="68"/>
    </row>
    <row r="851" spans="1:45" ht="12"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c r="AC851" s="69"/>
      <c r="AD851" s="69"/>
      <c r="AE851" s="69"/>
      <c r="AF851" s="69"/>
      <c r="AG851" s="69"/>
      <c r="AH851" s="69"/>
      <c r="AI851" s="69"/>
      <c r="AJ851" s="69"/>
      <c r="AK851" s="69"/>
      <c r="AL851" s="69"/>
      <c r="AM851" s="69"/>
      <c r="AN851" s="69"/>
      <c r="AO851" s="69"/>
      <c r="AP851" s="69"/>
      <c r="AQ851" s="69"/>
      <c r="AR851" s="69"/>
      <c r="AS851" s="68"/>
    </row>
    <row r="852" spans="1:45" ht="12"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c r="AC852" s="69"/>
      <c r="AD852" s="69"/>
      <c r="AE852" s="69"/>
      <c r="AF852" s="69"/>
      <c r="AG852" s="69"/>
      <c r="AH852" s="69"/>
      <c r="AI852" s="69"/>
      <c r="AJ852" s="69"/>
      <c r="AK852" s="69"/>
      <c r="AL852" s="69"/>
      <c r="AM852" s="69"/>
      <c r="AN852" s="69"/>
      <c r="AO852" s="69"/>
      <c r="AP852" s="69"/>
      <c r="AQ852" s="69"/>
      <c r="AR852" s="69"/>
      <c r="AS852" s="68"/>
    </row>
    <row r="853" spans="1:45" ht="12"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c r="AC853" s="69"/>
      <c r="AD853" s="69"/>
      <c r="AE853" s="69"/>
      <c r="AF853" s="69"/>
      <c r="AG853" s="69"/>
      <c r="AH853" s="69"/>
      <c r="AI853" s="69"/>
      <c r="AJ853" s="69"/>
      <c r="AK853" s="69"/>
      <c r="AL853" s="69"/>
      <c r="AM853" s="69"/>
      <c r="AN853" s="69"/>
      <c r="AO853" s="69"/>
      <c r="AP853" s="69"/>
      <c r="AQ853" s="69"/>
      <c r="AR853" s="69"/>
      <c r="AS853" s="68"/>
    </row>
    <row r="854" spans="1:45" ht="12"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c r="AC854" s="69"/>
      <c r="AD854" s="69"/>
      <c r="AE854" s="69"/>
      <c r="AF854" s="69"/>
      <c r="AG854" s="69"/>
      <c r="AH854" s="69"/>
      <c r="AI854" s="69"/>
      <c r="AJ854" s="69"/>
      <c r="AK854" s="69"/>
      <c r="AL854" s="69"/>
      <c r="AM854" s="69"/>
      <c r="AN854" s="69"/>
      <c r="AO854" s="69"/>
      <c r="AP854" s="69"/>
      <c r="AQ854" s="69"/>
      <c r="AR854" s="69"/>
      <c r="AS854" s="68"/>
    </row>
    <row r="855" spans="1:45" ht="12"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c r="AC855" s="69"/>
      <c r="AD855" s="69"/>
      <c r="AE855" s="69"/>
      <c r="AF855" s="69"/>
      <c r="AG855" s="69"/>
      <c r="AH855" s="69"/>
      <c r="AI855" s="69"/>
      <c r="AJ855" s="69"/>
      <c r="AK855" s="69"/>
      <c r="AL855" s="69"/>
      <c r="AM855" s="69"/>
      <c r="AN855" s="69"/>
      <c r="AO855" s="69"/>
      <c r="AP855" s="69"/>
      <c r="AQ855" s="69"/>
      <c r="AR855" s="69"/>
      <c r="AS855" s="68"/>
    </row>
    <row r="856" spans="1:45" ht="12"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c r="AD856" s="69"/>
      <c r="AE856" s="69"/>
      <c r="AF856" s="69"/>
      <c r="AG856" s="69"/>
      <c r="AH856" s="69"/>
      <c r="AI856" s="69"/>
      <c r="AJ856" s="69"/>
      <c r="AK856" s="69"/>
      <c r="AL856" s="69"/>
      <c r="AM856" s="69"/>
      <c r="AN856" s="69"/>
      <c r="AO856" s="69"/>
      <c r="AP856" s="69"/>
      <c r="AQ856" s="69"/>
      <c r="AR856" s="69"/>
      <c r="AS856" s="68"/>
    </row>
    <row r="857" spans="1:45" ht="12"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c r="AD857" s="69"/>
      <c r="AE857" s="69"/>
      <c r="AF857" s="69"/>
      <c r="AG857" s="69"/>
      <c r="AH857" s="69"/>
      <c r="AI857" s="69"/>
      <c r="AJ857" s="69"/>
      <c r="AK857" s="69"/>
      <c r="AL857" s="69"/>
      <c r="AM857" s="69"/>
      <c r="AN857" s="69"/>
      <c r="AO857" s="69"/>
      <c r="AP857" s="69"/>
      <c r="AQ857" s="69"/>
      <c r="AR857" s="69"/>
      <c r="AS857" s="68"/>
    </row>
    <row r="858" spans="1:45" ht="12"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c r="AC858" s="69"/>
      <c r="AD858" s="69"/>
      <c r="AE858" s="69"/>
      <c r="AF858" s="69"/>
      <c r="AG858" s="69"/>
      <c r="AH858" s="69"/>
      <c r="AI858" s="69"/>
      <c r="AJ858" s="69"/>
      <c r="AK858" s="69"/>
      <c r="AL858" s="69"/>
      <c r="AM858" s="69"/>
      <c r="AN858" s="69"/>
      <c r="AO858" s="69"/>
      <c r="AP858" s="69"/>
      <c r="AQ858" s="69"/>
      <c r="AR858" s="69"/>
      <c r="AS858" s="68"/>
    </row>
    <row r="859" spans="1:45" ht="12"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c r="AC859" s="69"/>
      <c r="AD859" s="69"/>
      <c r="AE859" s="69"/>
      <c r="AF859" s="69"/>
      <c r="AG859" s="69"/>
      <c r="AH859" s="69"/>
      <c r="AI859" s="69"/>
      <c r="AJ859" s="69"/>
      <c r="AK859" s="69"/>
      <c r="AL859" s="69"/>
      <c r="AM859" s="69"/>
      <c r="AN859" s="69"/>
      <c r="AO859" s="69"/>
      <c r="AP859" s="69"/>
      <c r="AQ859" s="69"/>
      <c r="AR859" s="69"/>
      <c r="AS859" s="68"/>
    </row>
    <row r="860" spans="1:45" ht="12"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c r="AC860" s="69"/>
      <c r="AD860" s="69"/>
      <c r="AE860" s="69"/>
      <c r="AF860" s="69"/>
      <c r="AG860" s="69"/>
      <c r="AH860" s="69"/>
      <c r="AI860" s="69"/>
      <c r="AJ860" s="69"/>
      <c r="AK860" s="69"/>
      <c r="AL860" s="69"/>
      <c r="AM860" s="69"/>
      <c r="AN860" s="69"/>
      <c r="AO860" s="69"/>
      <c r="AP860" s="69"/>
      <c r="AQ860" s="69"/>
      <c r="AR860" s="69"/>
      <c r="AS860" s="68"/>
    </row>
    <row r="861" spans="1:45" ht="12"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c r="AC861" s="69"/>
      <c r="AD861" s="69"/>
      <c r="AE861" s="69"/>
      <c r="AF861" s="69"/>
      <c r="AG861" s="69"/>
      <c r="AH861" s="69"/>
      <c r="AI861" s="69"/>
      <c r="AJ861" s="69"/>
      <c r="AK861" s="69"/>
      <c r="AL861" s="69"/>
      <c r="AM861" s="69"/>
      <c r="AN861" s="69"/>
      <c r="AO861" s="69"/>
      <c r="AP861" s="69"/>
      <c r="AQ861" s="69"/>
      <c r="AR861" s="69"/>
      <c r="AS861" s="68"/>
    </row>
    <row r="862" spans="1:45" ht="12"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c r="AC862" s="69"/>
      <c r="AD862" s="69"/>
      <c r="AE862" s="69"/>
      <c r="AF862" s="69"/>
      <c r="AG862" s="69"/>
      <c r="AH862" s="69"/>
      <c r="AI862" s="69"/>
      <c r="AJ862" s="69"/>
      <c r="AK862" s="69"/>
      <c r="AL862" s="69"/>
      <c r="AM862" s="69"/>
      <c r="AN862" s="69"/>
      <c r="AO862" s="69"/>
      <c r="AP862" s="69"/>
      <c r="AQ862" s="69"/>
      <c r="AR862" s="69"/>
      <c r="AS862" s="68"/>
    </row>
    <row r="863" spans="1:45" ht="12"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c r="AC863" s="69"/>
      <c r="AD863" s="69"/>
      <c r="AE863" s="69"/>
      <c r="AF863" s="69"/>
      <c r="AG863" s="69"/>
      <c r="AH863" s="69"/>
      <c r="AI863" s="69"/>
      <c r="AJ863" s="69"/>
      <c r="AK863" s="69"/>
      <c r="AL863" s="69"/>
      <c r="AM863" s="69"/>
      <c r="AN863" s="69"/>
      <c r="AO863" s="69"/>
      <c r="AP863" s="69"/>
      <c r="AQ863" s="69"/>
      <c r="AR863" s="69"/>
      <c r="AS863" s="68"/>
    </row>
    <row r="864" spans="1:45" ht="12"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c r="AC864" s="69"/>
      <c r="AD864" s="69"/>
      <c r="AE864" s="69"/>
      <c r="AF864" s="69"/>
      <c r="AG864" s="69"/>
      <c r="AH864" s="69"/>
      <c r="AI864" s="69"/>
      <c r="AJ864" s="69"/>
      <c r="AK864" s="69"/>
      <c r="AL864" s="69"/>
      <c r="AM864" s="69"/>
      <c r="AN864" s="69"/>
      <c r="AO864" s="69"/>
      <c r="AP864" s="69"/>
      <c r="AQ864" s="69"/>
      <c r="AR864" s="69"/>
      <c r="AS864" s="68"/>
    </row>
    <row r="865" spans="1:45" ht="12"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c r="AC865" s="69"/>
      <c r="AD865" s="69"/>
      <c r="AE865" s="69"/>
      <c r="AF865" s="69"/>
      <c r="AG865" s="69"/>
      <c r="AH865" s="69"/>
      <c r="AI865" s="69"/>
      <c r="AJ865" s="69"/>
      <c r="AK865" s="69"/>
      <c r="AL865" s="69"/>
      <c r="AM865" s="69"/>
      <c r="AN865" s="69"/>
      <c r="AO865" s="69"/>
      <c r="AP865" s="69"/>
      <c r="AQ865" s="69"/>
      <c r="AR865" s="69"/>
      <c r="AS865" s="68"/>
    </row>
    <row r="866" spans="1:45" ht="12"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c r="AC866" s="69"/>
      <c r="AD866" s="69"/>
      <c r="AE866" s="69"/>
      <c r="AF866" s="69"/>
      <c r="AG866" s="69"/>
      <c r="AH866" s="69"/>
      <c r="AI866" s="69"/>
      <c r="AJ866" s="69"/>
      <c r="AK866" s="69"/>
      <c r="AL866" s="69"/>
      <c r="AM866" s="69"/>
      <c r="AN866" s="69"/>
      <c r="AO866" s="69"/>
      <c r="AP866" s="69"/>
      <c r="AQ866" s="69"/>
      <c r="AR866" s="69"/>
      <c r="AS866" s="68"/>
    </row>
    <row r="867" spans="1:45" ht="12"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c r="AC867" s="69"/>
      <c r="AD867" s="69"/>
      <c r="AE867" s="69"/>
      <c r="AF867" s="69"/>
      <c r="AG867" s="69"/>
      <c r="AH867" s="69"/>
      <c r="AI867" s="69"/>
      <c r="AJ867" s="69"/>
      <c r="AK867" s="69"/>
      <c r="AL867" s="69"/>
      <c r="AM867" s="69"/>
      <c r="AN867" s="69"/>
      <c r="AO867" s="69"/>
      <c r="AP867" s="69"/>
      <c r="AQ867" s="69"/>
      <c r="AR867" s="69"/>
      <c r="AS867" s="68"/>
    </row>
    <row r="868" spans="1:45" ht="12"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c r="AC868" s="69"/>
      <c r="AD868" s="69"/>
      <c r="AE868" s="69"/>
      <c r="AF868" s="69"/>
      <c r="AG868" s="69"/>
      <c r="AH868" s="69"/>
      <c r="AI868" s="69"/>
      <c r="AJ868" s="69"/>
      <c r="AK868" s="69"/>
      <c r="AL868" s="69"/>
      <c r="AM868" s="69"/>
      <c r="AN868" s="69"/>
      <c r="AO868" s="69"/>
      <c r="AP868" s="69"/>
      <c r="AQ868" s="69"/>
      <c r="AR868" s="69"/>
      <c r="AS868" s="68"/>
    </row>
    <row r="869" spans="1:45" ht="12"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c r="AC869" s="69"/>
      <c r="AD869" s="69"/>
      <c r="AE869" s="69"/>
      <c r="AF869" s="69"/>
      <c r="AG869" s="69"/>
      <c r="AH869" s="69"/>
      <c r="AI869" s="69"/>
      <c r="AJ869" s="69"/>
      <c r="AK869" s="69"/>
      <c r="AL869" s="69"/>
      <c r="AM869" s="69"/>
      <c r="AN869" s="69"/>
      <c r="AO869" s="69"/>
      <c r="AP869" s="69"/>
      <c r="AQ869" s="69"/>
      <c r="AR869" s="69"/>
      <c r="AS869" s="68"/>
    </row>
    <row r="870" spans="1:45" ht="12"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c r="AC870" s="69"/>
      <c r="AD870" s="69"/>
      <c r="AE870" s="69"/>
      <c r="AF870" s="69"/>
      <c r="AG870" s="69"/>
      <c r="AH870" s="69"/>
      <c r="AI870" s="69"/>
      <c r="AJ870" s="69"/>
      <c r="AK870" s="69"/>
      <c r="AL870" s="69"/>
      <c r="AM870" s="69"/>
      <c r="AN870" s="69"/>
      <c r="AO870" s="69"/>
      <c r="AP870" s="69"/>
      <c r="AQ870" s="69"/>
      <c r="AR870" s="69"/>
      <c r="AS870" s="68"/>
    </row>
    <row r="871" spans="1:45" ht="12"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c r="AC871" s="69"/>
      <c r="AD871" s="69"/>
      <c r="AE871" s="69"/>
      <c r="AF871" s="69"/>
      <c r="AG871" s="69"/>
      <c r="AH871" s="69"/>
      <c r="AI871" s="69"/>
      <c r="AJ871" s="69"/>
      <c r="AK871" s="69"/>
      <c r="AL871" s="69"/>
      <c r="AM871" s="69"/>
      <c r="AN871" s="69"/>
      <c r="AO871" s="69"/>
      <c r="AP871" s="69"/>
      <c r="AQ871" s="69"/>
      <c r="AR871" s="69"/>
      <c r="AS871" s="68"/>
    </row>
    <row r="872" spans="1:45" ht="12"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c r="AQ872" s="69"/>
      <c r="AR872" s="69"/>
      <c r="AS872" s="68"/>
    </row>
    <row r="873" spans="1:45" ht="12"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c r="AQ873" s="69"/>
      <c r="AR873" s="69"/>
      <c r="AS873" s="68"/>
    </row>
    <row r="874" spans="1:45" ht="12"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c r="AQ874" s="69"/>
      <c r="AR874" s="69"/>
      <c r="AS874" s="68"/>
    </row>
    <row r="875" spans="1:45" ht="12"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c r="AQ875" s="69"/>
      <c r="AR875" s="69"/>
      <c r="AS875" s="68"/>
    </row>
    <row r="876" spans="1:45" ht="12"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c r="AQ876" s="69"/>
      <c r="AR876" s="69"/>
      <c r="AS876" s="68"/>
    </row>
    <row r="877" spans="1:45" ht="12"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c r="AQ877" s="69"/>
      <c r="AR877" s="69"/>
      <c r="AS877" s="68"/>
    </row>
    <row r="878" spans="1:45" ht="12"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c r="AQ878" s="69"/>
      <c r="AR878" s="69"/>
      <c r="AS878" s="68"/>
    </row>
    <row r="879" spans="1:45" ht="12"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c r="AQ879" s="69"/>
      <c r="AR879" s="69"/>
      <c r="AS879" s="68"/>
    </row>
    <row r="880" spans="1:45" ht="12"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c r="AQ880" s="69"/>
      <c r="AR880" s="69"/>
      <c r="AS880" s="68"/>
    </row>
    <row r="881" spans="1:45" ht="12"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c r="AQ881" s="69"/>
      <c r="AR881" s="69"/>
      <c r="AS881" s="68"/>
    </row>
    <row r="882" spans="1:45" ht="12"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c r="AQ882" s="69"/>
      <c r="AR882" s="69"/>
      <c r="AS882" s="68"/>
    </row>
    <row r="883" spans="1:45" ht="12"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c r="AQ883" s="69"/>
      <c r="AR883" s="69"/>
      <c r="AS883" s="68"/>
    </row>
    <row r="884" spans="1:45" ht="12"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c r="AC884" s="69"/>
      <c r="AD884" s="69"/>
      <c r="AE884" s="69"/>
      <c r="AF884" s="69"/>
      <c r="AG884" s="69"/>
      <c r="AH884" s="69"/>
      <c r="AI884" s="69"/>
      <c r="AJ884" s="69"/>
      <c r="AK884" s="69"/>
      <c r="AL884" s="69"/>
      <c r="AM884" s="69"/>
      <c r="AN884" s="69"/>
      <c r="AO884" s="69"/>
      <c r="AP884" s="69"/>
      <c r="AQ884" s="69"/>
      <c r="AR884" s="69"/>
      <c r="AS884" s="68"/>
    </row>
    <row r="885" spans="1:45" ht="12"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c r="AC885" s="69"/>
      <c r="AD885" s="69"/>
      <c r="AE885" s="69"/>
      <c r="AF885" s="69"/>
      <c r="AG885" s="69"/>
      <c r="AH885" s="69"/>
      <c r="AI885" s="69"/>
      <c r="AJ885" s="69"/>
      <c r="AK885" s="69"/>
      <c r="AL885" s="69"/>
      <c r="AM885" s="69"/>
      <c r="AN885" s="69"/>
      <c r="AO885" s="69"/>
      <c r="AP885" s="69"/>
      <c r="AQ885" s="69"/>
      <c r="AR885" s="69"/>
      <c r="AS885" s="68"/>
    </row>
    <row r="886" spans="1:45" ht="12"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c r="AC886" s="69"/>
      <c r="AD886" s="69"/>
      <c r="AE886" s="69"/>
      <c r="AF886" s="69"/>
      <c r="AG886" s="69"/>
      <c r="AH886" s="69"/>
      <c r="AI886" s="69"/>
      <c r="AJ886" s="69"/>
      <c r="AK886" s="69"/>
      <c r="AL886" s="69"/>
      <c r="AM886" s="69"/>
      <c r="AN886" s="69"/>
      <c r="AO886" s="69"/>
      <c r="AP886" s="69"/>
      <c r="AQ886" s="69"/>
      <c r="AR886" s="69"/>
      <c r="AS886" s="68"/>
    </row>
    <row r="887" spans="1:45" ht="12"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c r="AC887" s="69"/>
      <c r="AD887" s="69"/>
      <c r="AE887" s="69"/>
      <c r="AF887" s="69"/>
      <c r="AG887" s="69"/>
      <c r="AH887" s="69"/>
      <c r="AI887" s="69"/>
      <c r="AJ887" s="69"/>
      <c r="AK887" s="69"/>
      <c r="AL887" s="69"/>
      <c r="AM887" s="69"/>
      <c r="AN887" s="69"/>
      <c r="AO887" s="69"/>
      <c r="AP887" s="69"/>
      <c r="AQ887" s="69"/>
      <c r="AR887" s="69"/>
      <c r="AS887" s="68"/>
    </row>
    <row r="888" spans="1:45" ht="12"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c r="AC888" s="69"/>
      <c r="AD888" s="69"/>
      <c r="AE888" s="69"/>
      <c r="AF888" s="69"/>
      <c r="AG888" s="69"/>
      <c r="AH888" s="69"/>
      <c r="AI888" s="69"/>
      <c r="AJ888" s="69"/>
      <c r="AK888" s="69"/>
      <c r="AL888" s="69"/>
      <c r="AM888" s="69"/>
      <c r="AN888" s="69"/>
      <c r="AO888" s="69"/>
      <c r="AP888" s="69"/>
      <c r="AQ888" s="69"/>
      <c r="AR888" s="69"/>
      <c r="AS888" s="68"/>
    </row>
    <row r="889" spans="1:45" ht="12"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c r="AC889" s="69"/>
      <c r="AD889" s="69"/>
      <c r="AE889" s="69"/>
      <c r="AF889" s="69"/>
      <c r="AG889" s="69"/>
      <c r="AH889" s="69"/>
      <c r="AI889" s="69"/>
      <c r="AJ889" s="69"/>
      <c r="AK889" s="69"/>
      <c r="AL889" s="69"/>
      <c r="AM889" s="69"/>
      <c r="AN889" s="69"/>
      <c r="AO889" s="69"/>
      <c r="AP889" s="69"/>
      <c r="AQ889" s="69"/>
      <c r="AR889" s="69"/>
      <c r="AS889" s="68"/>
    </row>
    <row r="890" spans="1:45" ht="12"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c r="AC890" s="69"/>
      <c r="AD890" s="69"/>
      <c r="AE890" s="69"/>
      <c r="AF890" s="69"/>
      <c r="AG890" s="69"/>
      <c r="AH890" s="69"/>
      <c r="AI890" s="69"/>
      <c r="AJ890" s="69"/>
      <c r="AK890" s="69"/>
      <c r="AL890" s="69"/>
      <c r="AM890" s="69"/>
      <c r="AN890" s="69"/>
      <c r="AO890" s="69"/>
      <c r="AP890" s="69"/>
      <c r="AQ890" s="69"/>
      <c r="AR890" s="69"/>
      <c r="AS890" s="68"/>
    </row>
    <row r="891" spans="1:45" ht="12"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c r="AC891" s="69"/>
      <c r="AD891" s="69"/>
      <c r="AE891" s="69"/>
      <c r="AF891" s="69"/>
      <c r="AG891" s="69"/>
      <c r="AH891" s="69"/>
      <c r="AI891" s="69"/>
      <c r="AJ891" s="69"/>
      <c r="AK891" s="69"/>
      <c r="AL891" s="69"/>
      <c r="AM891" s="69"/>
      <c r="AN891" s="69"/>
      <c r="AO891" s="69"/>
      <c r="AP891" s="69"/>
      <c r="AQ891" s="69"/>
      <c r="AR891" s="69"/>
      <c r="AS891" s="68"/>
    </row>
    <row r="892" spans="1:45" ht="12"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c r="AC892" s="69"/>
      <c r="AD892" s="69"/>
      <c r="AE892" s="69"/>
      <c r="AF892" s="69"/>
      <c r="AG892" s="69"/>
      <c r="AH892" s="69"/>
      <c r="AI892" s="69"/>
      <c r="AJ892" s="69"/>
      <c r="AK892" s="69"/>
      <c r="AL892" s="69"/>
      <c r="AM892" s="69"/>
      <c r="AN892" s="69"/>
      <c r="AO892" s="69"/>
      <c r="AP892" s="69"/>
      <c r="AQ892" s="69"/>
      <c r="AR892" s="69"/>
      <c r="AS892" s="68"/>
    </row>
    <row r="893" spans="1:45" ht="12"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c r="AC893" s="69"/>
      <c r="AD893" s="69"/>
      <c r="AE893" s="69"/>
      <c r="AF893" s="69"/>
      <c r="AG893" s="69"/>
      <c r="AH893" s="69"/>
      <c r="AI893" s="69"/>
      <c r="AJ893" s="69"/>
      <c r="AK893" s="69"/>
      <c r="AL893" s="69"/>
      <c r="AM893" s="69"/>
      <c r="AN893" s="69"/>
      <c r="AO893" s="69"/>
      <c r="AP893" s="69"/>
      <c r="AQ893" s="69"/>
      <c r="AR893" s="69"/>
      <c r="AS893" s="68"/>
    </row>
    <row r="894" spans="1:45" ht="12"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c r="AC894" s="69"/>
      <c r="AD894" s="69"/>
      <c r="AE894" s="69"/>
      <c r="AF894" s="69"/>
      <c r="AG894" s="69"/>
      <c r="AH894" s="69"/>
      <c r="AI894" s="69"/>
      <c r="AJ894" s="69"/>
      <c r="AK894" s="69"/>
      <c r="AL894" s="69"/>
      <c r="AM894" s="69"/>
      <c r="AN894" s="69"/>
      <c r="AO894" s="69"/>
      <c r="AP894" s="69"/>
      <c r="AQ894" s="69"/>
      <c r="AR894" s="69"/>
      <c r="AS894" s="68"/>
    </row>
    <row r="895" spans="1:45" ht="12"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c r="AC895" s="69"/>
      <c r="AD895" s="69"/>
      <c r="AE895" s="69"/>
      <c r="AF895" s="69"/>
      <c r="AG895" s="69"/>
      <c r="AH895" s="69"/>
      <c r="AI895" s="69"/>
      <c r="AJ895" s="69"/>
      <c r="AK895" s="69"/>
      <c r="AL895" s="69"/>
      <c r="AM895" s="69"/>
      <c r="AN895" s="69"/>
      <c r="AO895" s="69"/>
      <c r="AP895" s="69"/>
      <c r="AQ895" s="69"/>
      <c r="AR895" s="69"/>
      <c r="AS895" s="68"/>
    </row>
    <row r="896" spans="1:45" ht="12"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c r="AC896" s="69"/>
      <c r="AD896" s="69"/>
      <c r="AE896" s="69"/>
      <c r="AF896" s="69"/>
      <c r="AG896" s="69"/>
      <c r="AH896" s="69"/>
      <c r="AI896" s="69"/>
      <c r="AJ896" s="69"/>
      <c r="AK896" s="69"/>
      <c r="AL896" s="69"/>
      <c r="AM896" s="69"/>
      <c r="AN896" s="69"/>
      <c r="AO896" s="69"/>
      <c r="AP896" s="69"/>
      <c r="AQ896" s="69"/>
      <c r="AR896" s="69"/>
      <c r="AS896" s="68"/>
    </row>
    <row r="897" spans="1:45" ht="12"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c r="AC897" s="69"/>
      <c r="AD897" s="69"/>
      <c r="AE897" s="69"/>
      <c r="AF897" s="69"/>
      <c r="AG897" s="69"/>
      <c r="AH897" s="69"/>
      <c r="AI897" s="69"/>
      <c r="AJ897" s="69"/>
      <c r="AK897" s="69"/>
      <c r="AL897" s="69"/>
      <c r="AM897" s="69"/>
      <c r="AN897" s="69"/>
      <c r="AO897" s="69"/>
      <c r="AP897" s="69"/>
      <c r="AQ897" s="69"/>
      <c r="AR897" s="69"/>
      <c r="AS897" s="68"/>
    </row>
    <row r="898" spans="1:45" ht="12"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c r="AC898" s="69"/>
      <c r="AD898" s="69"/>
      <c r="AE898" s="69"/>
      <c r="AF898" s="69"/>
      <c r="AG898" s="69"/>
      <c r="AH898" s="69"/>
      <c r="AI898" s="69"/>
      <c r="AJ898" s="69"/>
      <c r="AK898" s="69"/>
      <c r="AL898" s="69"/>
      <c r="AM898" s="69"/>
      <c r="AN898" s="69"/>
      <c r="AO898" s="69"/>
      <c r="AP898" s="69"/>
      <c r="AQ898" s="69"/>
      <c r="AR898" s="69"/>
      <c r="AS898" s="68"/>
    </row>
    <row r="899" spans="1:45" ht="12"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c r="AC899" s="69"/>
      <c r="AD899" s="69"/>
      <c r="AE899" s="69"/>
      <c r="AF899" s="69"/>
      <c r="AG899" s="69"/>
      <c r="AH899" s="69"/>
      <c r="AI899" s="69"/>
      <c r="AJ899" s="69"/>
      <c r="AK899" s="69"/>
      <c r="AL899" s="69"/>
      <c r="AM899" s="69"/>
      <c r="AN899" s="69"/>
      <c r="AO899" s="69"/>
      <c r="AP899" s="69"/>
      <c r="AQ899" s="69"/>
      <c r="AR899" s="69"/>
      <c r="AS899" s="68"/>
    </row>
    <row r="900" spans="1:45" ht="12"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c r="AC900" s="69"/>
      <c r="AD900" s="69"/>
      <c r="AE900" s="69"/>
      <c r="AF900" s="69"/>
      <c r="AG900" s="69"/>
      <c r="AH900" s="69"/>
      <c r="AI900" s="69"/>
      <c r="AJ900" s="69"/>
      <c r="AK900" s="69"/>
      <c r="AL900" s="69"/>
      <c r="AM900" s="69"/>
      <c r="AN900" s="69"/>
      <c r="AO900" s="69"/>
      <c r="AP900" s="69"/>
      <c r="AQ900" s="69"/>
      <c r="AR900" s="69"/>
      <c r="AS900" s="68"/>
    </row>
    <row r="901" spans="1:45" ht="12"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c r="AC901" s="69"/>
      <c r="AD901" s="69"/>
      <c r="AE901" s="69"/>
      <c r="AF901" s="69"/>
      <c r="AG901" s="69"/>
      <c r="AH901" s="69"/>
      <c r="AI901" s="69"/>
      <c r="AJ901" s="69"/>
      <c r="AK901" s="69"/>
      <c r="AL901" s="69"/>
      <c r="AM901" s="69"/>
      <c r="AN901" s="69"/>
      <c r="AO901" s="69"/>
      <c r="AP901" s="69"/>
      <c r="AQ901" s="69"/>
      <c r="AR901" s="69"/>
      <c r="AS901" s="68"/>
    </row>
    <row r="902" spans="1:45" ht="12"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c r="AC902" s="69"/>
      <c r="AD902" s="69"/>
      <c r="AE902" s="69"/>
      <c r="AF902" s="69"/>
      <c r="AG902" s="69"/>
      <c r="AH902" s="69"/>
      <c r="AI902" s="69"/>
      <c r="AJ902" s="69"/>
      <c r="AK902" s="69"/>
      <c r="AL902" s="69"/>
      <c r="AM902" s="69"/>
      <c r="AN902" s="69"/>
      <c r="AO902" s="69"/>
      <c r="AP902" s="69"/>
      <c r="AQ902" s="69"/>
      <c r="AR902" s="69"/>
      <c r="AS902" s="68"/>
    </row>
    <row r="903" spans="1:45" ht="12"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c r="AC903" s="69"/>
      <c r="AD903" s="69"/>
      <c r="AE903" s="69"/>
      <c r="AF903" s="69"/>
      <c r="AG903" s="69"/>
      <c r="AH903" s="69"/>
      <c r="AI903" s="69"/>
      <c r="AJ903" s="69"/>
      <c r="AK903" s="69"/>
      <c r="AL903" s="69"/>
      <c r="AM903" s="69"/>
      <c r="AN903" s="69"/>
      <c r="AO903" s="69"/>
      <c r="AP903" s="69"/>
      <c r="AQ903" s="69"/>
      <c r="AR903" s="69"/>
      <c r="AS903" s="68"/>
    </row>
    <row r="904" spans="1:45" ht="12"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c r="AQ904" s="69"/>
      <c r="AR904" s="69"/>
      <c r="AS904" s="68"/>
    </row>
    <row r="905" spans="1:45" ht="12"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c r="AQ905" s="69"/>
      <c r="AR905" s="69"/>
      <c r="AS905" s="68"/>
    </row>
    <row r="906" spans="1:45" ht="12"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c r="AQ906" s="69"/>
      <c r="AR906" s="69"/>
      <c r="AS906" s="68"/>
    </row>
    <row r="907" spans="1:45" ht="12"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c r="AQ907" s="69"/>
      <c r="AR907" s="69"/>
      <c r="AS907" s="68"/>
    </row>
    <row r="908" spans="1:45" ht="12"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c r="AQ908" s="69"/>
      <c r="AR908" s="69"/>
      <c r="AS908" s="68"/>
    </row>
    <row r="909" spans="1:45" ht="12"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c r="AQ909" s="69"/>
      <c r="AR909" s="69"/>
      <c r="AS909" s="68"/>
    </row>
    <row r="910" spans="1:45" ht="12"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c r="AQ910" s="69"/>
      <c r="AR910" s="69"/>
      <c r="AS910" s="68"/>
    </row>
    <row r="911" spans="1:45" ht="12"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c r="AQ911" s="69"/>
      <c r="AR911" s="69"/>
      <c r="AS911" s="68"/>
    </row>
    <row r="912" spans="1:45" ht="12"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c r="AQ912" s="69"/>
      <c r="AR912" s="69"/>
      <c r="AS912" s="68"/>
    </row>
    <row r="913" spans="1:45" ht="12"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c r="AQ913" s="69"/>
      <c r="AR913" s="69"/>
      <c r="AS913" s="68"/>
    </row>
    <row r="914" spans="1:45" ht="12"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c r="AQ914" s="69"/>
      <c r="AR914" s="69"/>
      <c r="AS914" s="68"/>
    </row>
    <row r="915" spans="1:45" ht="12"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c r="AQ915" s="69"/>
      <c r="AR915" s="69"/>
      <c r="AS915" s="68"/>
    </row>
    <row r="916" spans="1:45" ht="12"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c r="AQ916" s="69"/>
      <c r="AR916" s="69"/>
      <c r="AS916" s="68"/>
    </row>
    <row r="917" spans="1:45" ht="12"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c r="AQ917" s="69"/>
      <c r="AR917" s="69"/>
      <c r="AS917" s="68"/>
    </row>
    <row r="918" spans="1:45" ht="12"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c r="AQ918" s="69"/>
      <c r="AR918" s="69"/>
      <c r="AS918" s="68"/>
    </row>
    <row r="919" spans="1:45" ht="12"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c r="AQ919" s="69"/>
      <c r="AR919" s="69"/>
      <c r="AS919" s="68"/>
    </row>
    <row r="920" spans="1:45" ht="12"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c r="AQ920" s="69"/>
      <c r="AR920" s="69"/>
      <c r="AS920" s="68"/>
    </row>
    <row r="921" spans="1:45" ht="12"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c r="AQ921" s="69"/>
      <c r="AR921" s="69"/>
      <c r="AS921" s="68"/>
    </row>
    <row r="922" spans="1:45" ht="12"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c r="AQ922" s="69"/>
      <c r="AR922" s="69"/>
      <c r="AS922" s="68"/>
    </row>
    <row r="923" spans="1:45" ht="12"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c r="AQ923" s="69"/>
      <c r="AR923" s="69"/>
      <c r="AS923" s="68"/>
    </row>
    <row r="924" spans="1:45" ht="12"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c r="AQ924" s="69"/>
      <c r="AR924" s="69"/>
      <c r="AS924" s="68"/>
    </row>
    <row r="925" spans="1:45" ht="12"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c r="AQ925" s="69"/>
      <c r="AR925" s="69"/>
      <c r="AS925" s="68"/>
    </row>
    <row r="926" spans="1:45" ht="12"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c r="AQ926" s="69"/>
      <c r="AR926" s="69"/>
      <c r="AS926" s="68"/>
    </row>
    <row r="927" spans="1:45" ht="12"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c r="AQ927" s="69"/>
      <c r="AR927" s="69"/>
      <c r="AS927" s="68"/>
    </row>
    <row r="928" spans="1:45" ht="12"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c r="AQ928" s="69"/>
      <c r="AR928" s="69"/>
      <c r="AS928" s="68"/>
    </row>
    <row r="929" spans="1:45" ht="12"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c r="AQ929" s="69"/>
      <c r="AR929" s="69"/>
      <c r="AS929" s="68"/>
    </row>
    <row r="930" spans="1:45" ht="12"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c r="AQ930" s="69"/>
      <c r="AR930" s="69"/>
      <c r="AS930" s="68"/>
    </row>
    <row r="931" spans="1:45" ht="12"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c r="AQ931" s="69"/>
      <c r="AR931" s="69"/>
      <c r="AS931" s="68"/>
    </row>
    <row r="932" spans="1:45" ht="12"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c r="AQ932" s="69"/>
      <c r="AR932" s="69"/>
      <c r="AS932" s="68"/>
    </row>
    <row r="933" spans="1:45" ht="12"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c r="AQ933" s="69"/>
      <c r="AR933" s="69"/>
      <c r="AS933" s="68"/>
    </row>
    <row r="934" spans="1:45" ht="12"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c r="AQ934" s="69"/>
      <c r="AR934" s="69"/>
      <c r="AS934" s="68"/>
    </row>
    <row r="935" spans="1:45" ht="12"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c r="AQ935" s="69"/>
      <c r="AR935" s="69"/>
      <c r="AS935" s="68"/>
    </row>
    <row r="936" spans="1:45" ht="12"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c r="AQ936" s="69"/>
      <c r="AR936" s="69"/>
      <c r="AS936" s="68"/>
    </row>
    <row r="937" spans="1:45" ht="12"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c r="AQ937" s="69"/>
      <c r="AR937" s="69"/>
      <c r="AS937" s="68"/>
    </row>
    <row r="938" spans="1:45" ht="12"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c r="AQ938" s="69"/>
      <c r="AR938" s="69"/>
      <c r="AS938" s="68"/>
    </row>
    <row r="939" spans="1:45" ht="12"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c r="AQ939" s="69"/>
      <c r="AR939" s="69"/>
      <c r="AS939" s="68"/>
    </row>
    <row r="940" spans="1:45" ht="12"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c r="AQ940" s="69"/>
      <c r="AR940" s="69"/>
      <c r="AS940" s="68"/>
    </row>
    <row r="941" spans="1:45" ht="12"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c r="AQ941" s="69"/>
      <c r="AR941" s="69"/>
      <c r="AS941" s="68"/>
    </row>
    <row r="942" spans="1:45" ht="12"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c r="AQ942" s="69"/>
      <c r="AR942" s="69"/>
      <c r="AS942" s="68"/>
    </row>
    <row r="943" spans="1:45" ht="12"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c r="AQ943" s="69"/>
      <c r="AR943" s="69"/>
      <c r="AS943" s="68"/>
    </row>
    <row r="944" spans="1:45" ht="12"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c r="AQ944" s="69"/>
      <c r="AR944" s="69"/>
      <c r="AS944" s="68"/>
    </row>
    <row r="945" spans="1:45" ht="12"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c r="AQ945" s="69"/>
      <c r="AR945" s="69"/>
      <c r="AS945" s="68"/>
    </row>
    <row r="946" spans="1:45" ht="12"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c r="AQ946" s="69"/>
      <c r="AR946" s="69"/>
      <c r="AS946" s="68"/>
    </row>
    <row r="947" spans="1:45" ht="12"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c r="AQ947" s="69"/>
      <c r="AR947" s="69"/>
      <c r="AS947" s="68"/>
    </row>
    <row r="948" spans="1:45" ht="12"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c r="AQ948" s="69"/>
      <c r="AR948" s="69"/>
      <c r="AS948" s="68"/>
    </row>
    <row r="949" spans="1:45" ht="12"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c r="AQ949" s="69"/>
      <c r="AR949" s="69"/>
      <c r="AS949" s="68"/>
    </row>
    <row r="950" spans="1:45" ht="12"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c r="AQ950" s="69"/>
      <c r="AR950" s="69"/>
      <c r="AS950" s="68"/>
    </row>
    <row r="951" spans="1:45" ht="12"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c r="AQ951" s="69"/>
      <c r="AR951" s="69"/>
      <c r="AS951" s="68"/>
    </row>
    <row r="952" spans="1:45" ht="12"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c r="AQ952" s="69"/>
      <c r="AR952" s="69"/>
      <c r="AS952" s="68"/>
    </row>
    <row r="953" spans="1:45" ht="12"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c r="AQ953" s="69"/>
      <c r="AR953" s="69"/>
      <c r="AS953" s="68"/>
    </row>
    <row r="954" spans="1:45" ht="12"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c r="AQ954" s="69"/>
      <c r="AR954" s="69"/>
      <c r="AS954" s="68"/>
    </row>
    <row r="955" spans="1:45" ht="12"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c r="AQ955" s="69"/>
      <c r="AR955" s="69"/>
      <c r="AS955" s="68"/>
    </row>
    <row r="956" spans="1:45" ht="12"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c r="AQ956" s="69"/>
      <c r="AR956" s="69"/>
      <c r="AS956" s="68"/>
    </row>
    <row r="957" spans="1:45" ht="12"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c r="AQ957" s="69"/>
      <c r="AR957" s="69"/>
      <c r="AS957" s="68"/>
    </row>
    <row r="958" spans="1:45" ht="12"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c r="AQ958" s="69"/>
      <c r="AR958" s="69"/>
      <c r="AS958" s="68"/>
    </row>
    <row r="959" spans="1:45" ht="12"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c r="AC959" s="69"/>
      <c r="AD959" s="69"/>
      <c r="AE959" s="69"/>
      <c r="AF959" s="69"/>
      <c r="AG959" s="69"/>
      <c r="AH959" s="69"/>
      <c r="AI959" s="69"/>
      <c r="AJ959" s="69"/>
      <c r="AK959" s="69"/>
      <c r="AL959" s="69"/>
      <c r="AM959" s="69"/>
      <c r="AN959" s="69"/>
      <c r="AO959" s="69"/>
      <c r="AP959" s="69"/>
      <c r="AQ959" s="69"/>
      <c r="AR959" s="69"/>
      <c r="AS959" s="68"/>
    </row>
    <row r="960" spans="1:45" ht="12"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c r="AC960" s="69"/>
      <c r="AD960" s="69"/>
      <c r="AE960" s="69"/>
      <c r="AF960" s="69"/>
      <c r="AG960" s="69"/>
      <c r="AH960" s="69"/>
      <c r="AI960" s="69"/>
      <c r="AJ960" s="69"/>
      <c r="AK960" s="69"/>
      <c r="AL960" s="69"/>
      <c r="AM960" s="69"/>
      <c r="AN960" s="69"/>
      <c r="AO960" s="69"/>
      <c r="AP960" s="69"/>
      <c r="AQ960" s="69"/>
      <c r="AR960" s="69"/>
      <c r="AS960" s="68"/>
    </row>
    <row r="961" spans="1:45" ht="12"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c r="AC961" s="69"/>
      <c r="AD961" s="69"/>
      <c r="AE961" s="69"/>
      <c r="AF961" s="69"/>
      <c r="AG961" s="69"/>
      <c r="AH961" s="69"/>
      <c r="AI961" s="69"/>
      <c r="AJ961" s="69"/>
      <c r="AK961" s="69"/>
      <c r="AL961" s="69"/>
      <c r="AM961" s="69"/>
      <c r="AN961" s="69"/>
      <c r="AO961" s="69"/>
      <c r="AP961" s="69"/>
      <c r="AQ961" s="69"/>
      <c r="AR961" s="69"/>
      <c r="AS961" s="68"/>
    </row>
    <row r="962" spans="1:45" ht="12"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c r="AC962" s="69"/>
      <c r="AD962" s="69"/>
      <c r="AE962" s="69"/>
      <c r="AF962" s="69"/>
      <c r="AG962" s="69"/>
      <c r="AH962" s="69"/>
      <c r="AI962" s="69"/>
      <c r="AJ962" s="69"/>
      <c r="AK962" s="69"/>
      <c r="AL962" s="69"/>
      <c r="AM962" s="69"/>
      <c r="AN962" s="69"/>
      <c r="AO962" s="69"/>
      <c r="AP962" s="69"/>
      <c r="AQ962" s="69"/>
      <c r="AR962" s="69"/>
      <c r="AS962" s="68"/>
    </row>
    <row r="963" spans="1:45" ht="12"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c r="AC963" s="69"/>
      <c r="AD963" s="69"/>
      <c r="AE963" s="69"/>
      <c r="AF963" s="69"/>
      <c r="AG963" s="69"/>
      <c r="AH963" s="69"/>
      <c r="AI963" s="69"/>
      <c r="AJ963" s="69"/>
      <c r="AK963" s="69"/>
      <c r="AL963" s="69"/>
      <c r="AM963" s="69"/>
      <c r="AN963" s="69"/>
      <c r="AO963" s="69"/>
      <c r="AP963" s="69"/>
      <c r="AQ963" s="69"/>
      <c r="AR963" s="69"/>
      <c r="AS963" s="68"/>
    </row>
    <row r="964" spans="1:45" ht="12"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c r="AC964" s="69"/>
      <c r="AD964" s="69"/>
      <c r="AE964" s="69"/>
      <c r="AF964" s="69"/>
      <c r="AG964" s="69"/>
      <c r="AH964" s="69"/>
      <c r="AI964" s="69"/>
      <c r="AJ964" s="69"/>
      <c r="AK964" s="69"/>
      <c r="AL964" s="69"/>
      <c r="AM964" s="69"/>
      <c r="AN964" s="69"/>
      <c r="AO964" s="69"/>
      <c r="AP964" s="69"/>
      <c r="AQ964" s="69"/>
      <c r="AR964" s="69"/>
      <c r="AS964" s="68"/>
    </row>
    <row r="965" spans="1:45" ht="12"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c r="AC965" s="69"/>
      <c r="AD965" s="69"/>
      <c r="AE965" s="69"/>
      <c r="AF965" s="69"/>
      <c r="AG965" s="69"/>
      <c r="AH965" s="69"/>
      <c r="AI965" s="69"/>
      <c r="AJ965" s="69"/>
      <c r="AK965" s="69"/>
      <c r="AL965" s="69"/>
      <c r="AM965" s="69"/>
      <c r="AN965" s="69"/>
      <c r="AO965" s="69"/>
      <c r="AP965" s="69"/>
      <c r="AQ965" s="69"/>
      <c r="AR965" s="69"/>
      <c r="AS965" s="68"/>
    </row>
    <row r="966" spans="1:45" ht="12"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c r="AC966" s="69"/>
      <c r="AD966" s="69"/>
      <c r="AE966" s="69"/>
      <c r="AF966" s="69"/>
      <c r="AG966" s="69"/>
      <c r="AH966" s="69"/>
      <c r="AI966" s="69"/>
      <c r="AJ966" s="69"/>
      <c r="AK966" s="69"/>
      <c r="AL966" s="69"/>
      <c r="AM966" s="69"/>
      <c r="AN966" s="69"/>
      <c r="AO966" s="69"/>
      <c r="AP966" s="69"/>
      <c r="AQ966" s="69"/>
      <c r="AR966" s="69"/>
      <c r="AS966" s="68"/>
    </row>
    <row r="967" spans="1:45" ht="12"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c r="AC967" s="69"/>
      <c r="AD967" s="69"/>
      <c r="AE967" s="69"/>
      <c r="AF967" s="69"/>
      <c r="AG967" s="69"/>
      <c r="AH967" s="69"/>
      <c r="AI967" s="69"/>
      <c r="AJ967" s="69"/>
      <c r="AK967" s="69"/>
      <c r="AL967" s="69"/>
      <c r="AM967" s="69"/>
      <c r="AN967" s="69"/>
      <c r="AO967" s="69"/>
      <c r="AP967" s="69"/>
      <c r="AQ967" s="69"/>
      <c r="AR967" s="69"/>
      <c r="AS967" s="68"/>
    </row>
    <row r="968" spans="1:45" ht="12"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c r="AC968" s="69"/>
      <c r="AD968" s="69"/>
      <c r="AE968" s="69"/>
      <c r="AF968" s="69"/>
      <c r="AG968" s="69"/>
      <c r="AH968" s="69"/>
      <c r="AI968" s="69"/>
      <c r="AJ968" s="69"/>
      <c r="AK968" s="69"/>
      <c r="AL968" s="69"/>
      <c r="AM968" s="69"/>
      <c r="AN968" s="69"/>
      <c r="AO968" s="69"/>
      <c r="AP968" s="69"/>
      <c r="AQ968" s="69"/>
      <c r="AR968" s="69"/>
      <c r="AS968" s="68"/>
    </row>
    <row r="969" spans="1:45" ht="12"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c r="AC969" s="69"/>
      <c r="AD969" s="69"/>
      <c r="AE969" s="69"/>
      <c r="AF969" s="69"/>
      <c r="AG969" s="69"/>
      <c r="AH969" s="69"/>
      <c r="AI969" s="69"/>
      <c r="AJ969" s="69"/>
      <c r="AK969" s="69"/>
      <c r="AL969" s="69"/>
      <c r="AM969" s="69"/>
      <c r="AN969" s="69"/>
      <c r="AO969" s="69"/>
      <c r="AP969" s="69"/>
      <c r="AQ969" s="69"/>
      <c r="AR969" s="69"/>
      <c r="AS969" s="68"/>
    </row>
    <row r="970" spans="1:45" ht="12"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c r="AC970" s="69"/>
      <c r="AD970" s="69"/>
      <c r="AE970" s="69"/>
      <c r="AF970" s="69"/>
      <c r="AG970" s="69"/>
      <c r="AH970" s="69"/>
      <c r="AI970" s="69"/>
      <c r="AJ970" s="69"/>
      <c r="AK970" s="69"/>
      <c r="AL970" s="69"/>
      <c r="AM970" s="69"/>
      <c r="AN970" s="69"/>
      <c r="AO970" s="69"/>
      <c r="AP970" s="69"/>
      <c r="AQ970" s="69"/>
      <c r="AR970" s="69"/>
      <c r="AS970" s="68"/>
    </row>
    <row r="971" spans="1:45" ht="12"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c r="AC971" s="69"/>
      <c r="AD971" s="69"/>
      <c r="AE971" s="69"/>
      <c r="AF971" s="69"/>
      <c r="AG971" s="69"/>
      <c r="AH971" s="69"/>
      <c r="AI971" s="69"/>
      <c r="AJ971" s="69"/>
      <c r="AK971" s="69"/>
      <c r="AL971" s="69"/>
      <c r="AM971" s="69"/>
      <c r="AN971" s="69"/>
      <c r="AO971" s="69"/>
      <c r="AP971" s="69"/>
      <c r="AQ971" s="69"/>
      <c r="AR971" s="69"/>
      <c r="AS971" s="68"/>
    </row>
    <row r="972" spans="1:45" ht="12"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c r="AC972" s="69"/>
      <c r="AD972" s="69"/>
      <c r="AE972" s="69"/>
      <c r="AF972" s="69"/>
      <c r="AG972" s="69"/>
      <c r="AH972" s="69"/>
      <c r="AI972" s="69"/>
      <c r="AJ972" s="69"/>
      <c r="AK972" s="69"/>
      <c r="AL972" s="69"/>
      <c r="AM972" s="69"/>
      <c r="AN972" s="69"/>
      <c r="AO972" s="69"/>
      <c r="AP972" s="69"/>
      <c r="AQ972" s="69"/>
      <c r="AR972" s="69"/>
      <c r="AS972" s="68"/>
    </row>
    <row r="973" spans="1:45" ht="12"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c r="AQ973" s="69"/>
      <c r="AR973" s="69"/>
      <c r="AS973" s="68"/>
    </row>
    <row r="974" spans="1:45" ht="12"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69"/>
      <c r="AF974" s="69"/>
      <c r="AG974" s="69"/>
      <c r="AH974" s="69"/>
      <c r="AI974" s="69"/>
      <c r="AJ974" s="69"/>
      <c r="AK974" s="69"/>
      <c r="AL974" s="69"/>
      <c r="AM974" s="69"/>
      <c r="AN974" s="69"/>
      <c r="AO974" s="69"/>
      <c r="AP974" s="69"/>
      <c r="AQ974" s="69"/>
      <c r="AR974" s="69"/>
      <c r="AS974" s="68"/>
    </row>
    <row r="975" spans="1:45" ht="12"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69"/>
      <c r="AF975" s="69"/>
      <c r="AG975" s="69"/>
      <c r="AH975" s="69"/>
      <c r="AI975" s="69"/>
      <c r="AJ975" s="69"/>
      <c r="AK975" s="69"/>
      <c r="AL975" s="69"/>
      <c r="AM975" s="69"/>
      <c r="AN975" s="69"/>
      <c r="AO975" s="69"/>
      <c r="AP975" s="69"/>
      <c r="AQ975" s="69"/>
      <c r="AR975" s="69"/>
      <c r="AS975" s="68"/>
    </row>
    <row r="976" spans="1:45" ht="12"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69"/>
      <c r="AF976" s="69"/>
      <c r="AG976" s="69"/>
      <c r="AH976" s="69"/>
      <c r="AI976" s="69"/>
      <c r="AJ976" s="69"/>
      <c r="AK976" s="69"/>
      <c r="AL976" s="69"/>
      <c r="AM976" s="69"/>
      <c r="AN976" s="69"/>
      <c r="AO976" s="69"/>
      <c r="AP976" s="69"/>
      <c r="AQ976" s="69"/>
      <c r="AR976" s="69"/>
      <c r="AS976" s="68"/>
    </row>
    <row r="977" spans="1:45" ht="12"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69"/>
      <c r="AF977" s="69"/>
      <c r="AG977" s="69"/>
      <c r="AH977" s="69"/>
      <c r="AI977" s="69"/>
      <c r="AJ977" s="69"/>
      <c r="AK977" s="69"/>
      <c r="AL977" s="69"/>
      <c r="AM977" s="69"/>
      <c r="AN977" s="69"/>
      <c r="AO977" s="69"/>
      <c r="AP977" s="69"/>
      <c r="AQ977" s="69"/>
      <c r="AR977" s="69"/>
      <c r="AS977" s="68"/>
    </row>
    <row r="978" spans="1:45" ht="12"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69"/>
      <c r="AF978" s="69"/>
      <c r="AG978" s="69"/>
      <c r="AH978" s="69"/>
      <c r="AI978" s="69"/>
      <c r="AJ978" s="69"/>
      <c r="AK978" s="69"/>
      <c r="AL978" s="69"/>
      <c r="AM978" s="69"/>
      <c r="AN978" s="69"/>
      <c r="AO978" s="69"/>
      <c r="AP978" s="69"/>
      <c r="AQ978" s="69"/>
      <c r="AR978" s="69"/>
      <c r="AS978" s="68"/>
    </row>
    <row r="979" spans="1:45" ht="12"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69"/>
      <c r="AF979" s="69"/>
      <c r="AG979" s="69"/>
      <c r="AH979" s="69"/>
      <c r="AI979" s="69"/>
      <c r="AJ979" s="69"/>
      <c r="AK979" s="69"/>
      <c r="AL979" s="69"/>
      <c r="AM979" s="69"/>
      <c r="AN979" s="69"/>
      <c r="AO979" s="69"/>
      <c r="AP979" s="69"/>
      <c r="AQ979" s="69"/>
      <c r="AR979" s="69"/>
      <c r="AS979" s="68"/>
    </row>
    <row r="980" spans="1:45" ht="12"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69"/>
      <c r="AF980" s="69"/>
      <c r="AG980" s="69"/>
      <c r="AH980" s="69"/>
      <c r="AI980" s="69"/>
      <c r="AJ980" s="69"/>
      <c r="AK980" s="69"/>
      <c r="AL980" s="69"/>
      <c r="AM980" s="69"/>
      <c r="AN980" s="69"/>
      <c r="AO980" s="69"/>
      <c r="AP980" s="69"/>
      <c r="AQ980" s="69"/>
      <c r="AR980" s="69"/>
      <c r="AS980" s="68"/>
    </row>
    <row r="981" spans="1:45" ht="12"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69"/>
      <c r="AF981" s="69"/>
      <c r="AG981" s="69"/>
      <c r="AH981" s="69"/>
      <c r="AI981" s="69"/>
      <c r="AJ981" s="69"/>
      <c r="AK981" s="69"/>
      <c r="AL981" s="69"/>
      <c r="AM981" s="69"/>
      <c r="AN981" s="69"/>
      <c r="AO981" s="69"/>
      <c r="AP981" s="69"/>
      <c r="AQ981" s="69"/>
      <c r="AR981" s="69"/>
      <c r="AS981" s="68"/>
    </row>
    <row r="982" spans="1:45" ht="12"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69"/>
      <c r="AF982" s="69"/>
      <c r="AG982" s="69"/>
      <c r="AH982" s="69"/>
      <c r="AI982" s="69"/>
      <c r="AJ982" s="69"/>
      <c r="AK982" s="69"/>
      <c r="AL982" s="69"/>
      <c r="AM982" s="69"/>
      <c r="AN982" s="69"/>
      <c r="AO982" s="69"/>
      <c r="AP982" s="69"/>
      <c r="AQ982" s="69"/>
      <c r="AR982" s="69"/>
      <c r="AS982" s="68"/>
    </row>
    <row r="983" spans="1:45" ht="12"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69"/>
      <c r="AF983" s="69"/>
      <c r="AG983" s="69"/>
      <c r="AH983" s="69"/>
      <c r="AI983" s="69"/>
      <c r="AJ983" s="69"/>
      <c r="AK983" s="69"/>
      <c r="AL983" s="69"/>
      <c r="AM983" s="69"/>
      <c r="AN983" s="69"/>
      <c r="AO983" s="69"/>
      <c r="AP983" s="69"/>
      <c r="AQ983" s="69"/>
      <c r="AR983" s="69"/>
      <c r="AS983" s="68"/>
    </row>
    <row r="984" spans="1:45" ht="12"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69"/>
      <c r="AF984" s="69"/>
      <c r="AG984" s="69"/>
      <c r="AH984" s="69"/>
      <c r="AI984" s="69"/>
      <c r="AJ984" s="69"/>
      <c r="AK984" s="69"/>
      <c r="AL984" s="69"/>
      <c r="AM984" s="69"/>
      <c r="AN984" s="69"/>
      <c r="AO984" s="69"/>
      <c r="AP984" s="69"/>
      <c r="AQ984" s="69"/>
      <c r="AR984" s="69"/>
      <c r="AS984" s="68"/>
    </row>
    <row r="985" spans="1:45" ht="12"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69"/>
      <c r="AF985" s="69"/>
      <c r="AG985" s="69"/>
      <c r="AH985" s="69"/>
      <c r="AI985" s="69"/>
      <c r="AJ985" s="69"/>
      <c r="AK985" s="69"/>
      <c r="AL985" s="69"/>
      <c r="AM985" s="69"/>
      <c r="AN985" s="69"/>
      <c r="AO985" s="69"/>
      <c r="AP985" s="69"/>
      <c r="AQ985" s="69"/>
      <c r="AR985" s="69"/>
      <c r="AS985" s="68"/>
    </row>
    <row r="986" spans="1:45" ht="12"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69"/>
      <c r="AF986" s="69"/>
      <c r="AG986" s="69"/>
      <c r="AH986" s="69"/>
      <c r="AI986" s="69"/>
      <c r="AJ986" s="69"/>
      <c r="AK986" s="69"/>
      <c r="AL986" s="69"/>
      <c r="AM986" s="69"/>
      <c r="AN986" s="69"/>
      <c r="AO986" s="69"/>
      <c r="AP986" s="69"/>
      <c r="AQ986" s="69"/>
      <c r="AR986" s="69"/>
      <c r="AS986" s="68"/>
    </row>
    <row r="987" spans="1:45" ht="12"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69"/>
      <c r="AF987" s="69"/>
      <c r="AG987" s="69"/>
      <c r="AH987" s="69"/>
      <c r="AI987" s="69"/>
      <c r="AJ987" s="69"/>
      <c r="AK987" s="69"/>
      <c r="AL987" s="69"/>
      <c r="AM987" s="69"/>
      <c r="AN987" s="69"/>
      <c r="AO987" s="69"/>
      <c r="AP987" s="69"/>
      <c r="AQ987" s="69"/>
      <c r="AR987" s="69"/>
      <c r="AS987" s="68"/>
    </row>
    <row r="988" spans="1:45" ht="12"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69"/>
      <c r="AF988" s="69"/>
      <c r="AG988" s="69"/>
      <c r="AH988" s="69"/>
      <c r="AI988" s="69"/>
      <c r="AJ988" s="69"/>
      <c r="AK988" s="69"/>
      <c r="AL988" s="69"/>
      <c r="AM988" s="69"/>
      <c r="AN988" s="69"/>
      <c r="AO988" s="69"/>
      <c r="AP988" s="69"/>
      <c r="AQ988" s="69"/>
      <c r="AR988" s="69"/>
      <c r="AS988" s="68"/>
    </row>
    <row r="989" spans="1:45" ht="12"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69"/>
      <c r="AF989" s="69"/>
      <c r="AG989" s="69"/>
      <c r="AH989" s="69"/>
      <c r="AI989" s="69"/>
      <c r="AJ989" s="69"/>
      <c r="AK989" s="69"/>
      <c r="AL989" s="69"/>
      <c r="AM989" s="69"/>
      <c r="AN989" s="69"/>
      <c r="AO989" s="69"/>
      <c r="AP989" s="69"/>
      <c r="AQ989" s="69"/>
      <c r="AR989" s="69"/>
      <c r="AS989" s="68"/>
    </row>
    <row r="990" spans="1:45" ht="12"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69"/>
      <c r="AF990" s="69"/>
      <c r="AG990" s="69"/>
      <c r="AH990" s="69"/>
      <c r="AI990" s="69"/>
      <c r="AJ990" s="69"/>
      <c r="AK990" s="69"/>
      <c r="AL990" s="69"/>
      <c r="AM990" s="69"/>
      <c r="AN990" s="69"/>
      <c r="AO990" s="69"/>
      <c r="AP990" s="69"/>
      <c r="AQ990" s="69"/>
      <c r="AR990" s="69"/>
      <c r="AS990" s="68"/>
    </row>
    <row r="991" spans="1:45" ht="12"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69"/>
      <c r="AF991" s="69"/>
      <c r="AG991" s="69"/>
      <c r="AH991" s="69"/>
      <c r="AI991" s="69"/>
      <c r="AJ991" s="69"/>
      <c r="AK991" s="69"/>
      <c r="AL991" s="69"/>
      <c r="AM991" s="69"/>
      <c r="AN991" s="69"/>
      <c r="AO991" s="69"/>
      <c r="AP991" s="69"/>
      <c r="AQ991" s="69"/>
      <c r="AR991" s="69"/>
      <c r="AS991" s="68"/>
    </row>
    <row r="992" spans="1:45" ht="12"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69"/>
      <c r="AF992" s="69"/>
      <c r="AG992" s="69"/>
      <c r="AH992" s="69"/>
      <c r="AI992" s="69"/>
      <c r="AJ992" s="69"/>
      <c r="AK992" s="69"/>
      <c r="AL992" s="69"/>
      <c r="AM992" s="69"/>
      <c r="AN992" s="69"/>
      <c r="AO992" s="69"/>
      <c r="AP992" s="69"/>
      <c r="AQ992" s="69"/>
      <c r="AR992" s="69"/>
      <c r="AS992" s="68"/>
    </row>
    <row r="993" spans="1:45" ht="12"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69"/>
      <c r="AF993" s="69"/>
      <c r="AG993" s="69"/>
      <c r="AH993" s="69"/>
      <c r="AI993" s="69"/>
      <c r="AJ993" s="69"/>
      <c r="AK993" s="69"/>
      <c r="AL993" s="69"/>
      <c r="AM993" s="69"/>
      <c r="AN993" s="69"/>
      <c r="AO993" s="69"/>
      <c r="AP993" s="69"/>
      <c r="AQ993" s="69"/>
      <c r="AR993" s="69"/>
      <c r="AS993" s="68"/>
    </row>
    <row r="994" spans="1:45" ht="12"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69"/>
      <c r="AF994" s="69"/>
      <c r="AG994" s="69"/>
      <c r="AH994" s="69"/>
      <c r="AI994" s="69"/>
      <c r="AJ994" s="69"/>
      <c r="AK994" s="69"/>
      <c r="AL994" s="69"/>
      <c r="AM994" s="69"/>
      <c r="AN994" s="69"/>
      <c r="AO994" s="69"/>
      <c r="AP994" s="69"/>
      <c r="AQ994" s="69"/>
      <c r="AR994" s="69"/>
      <c r="AS994" s="68"/>
    </row>
    <row r="995" spans="1:45" ht="12"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69"/>
      <c r="AF995" s="69"/>
      <c r="AG995" s="69"/>
      <c r="AH995" s="69"/>
      <c r="AI995" s="69"/>
      <c r="AJ995" s="69"/>
      <c r="AK995" s="69"/>
      <c r="AL995" s="69"/>
      <c r="AM995" s="69"/>
      <c r="AN995" s="69"/>
      <c r="AO995" s="69"/>
      <c r="AP995" s="69"/>
      <c r="AQ995" s="69"/>
      <c r="AR995" s="69"/>
      <c r="AS995" s="68"/>
    </row>
    <row r="996" spans="1:45" ht="12"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69"/>
      <c r="AF996" s="69"/>
      <c r="AG996" s="69"/>
      <c r="AH996" s="69"/>
      <c r="AI996" s="69"/>
      <c r="AJ996" s="69"/>
      <c r="AK996" s="69"/>
      <c r="AL996" s="69"/>
      <c r="AM996" s="69"/>
      <c r="AN996" s="69"/>
      <c r="AO996" s="69"/>
      <c r="AP996" s="69"/>
      <c r="AQ996" s="69"/>
      <c r="AR996" s="69"/>
      <c r="AS996" s="68"/>
    </row>
    <row r="997" spans="1:45" ht="12"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69"/>
      <c r="AF997" s="69"/>
      <c r="AG997" s="69"/>
      <c r="AH997" s="69"/>
      <c r="AI997" s="69"/>
      <c r="AJ997" s="69"/>
      <c r="AK997" s="69"/>
      <c r="AL997" s="69"/>
      <c r="AM997" s="69"/>
      <c r="AN997" s="69"/>
      <c r="AO997" s="69"/>
      <c r="AP997" s="69"/>
      <c r="AQ997" s="69"/>
      <c r="AR997" s="69"/>
      <c r="AS997" s="68"/>
    </row>
    <row r="998" spans="1:45" ht="12"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69"/>
      <c r="AF998" s="69"/>
      <c r="AG998" s="69"/>
      <c r="AH998" s="69"/>
      <c r="AI998" s="69"/>
      <c r="AJ998" s="69"/>
      <c r="AK998" s="69"/>
      <c r="AL998" s="69"/>
      <c r="AM998" s="69"/>
      <c r="AN998" s="69"/>
      <c r="AO998" s="69"/>
      <c r="AP998" s="69"/>
      <c r="AQ998" s="69"/>
      <c r="AR998" s="69"/>
      <c r="AS998" s="68"/>
    </row>
    <row r="999" spans="1:45" ht="12"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69"/>
      <c r="AF999" s="69"/>
      <c r="AG999" s="69"/>
      <c r="AH999" s="69"/>
      <c r="AI999" s="69"/>
      <c r="AJ999" s="69"/>
      <c r="AK999" s="69"/>
      <c r="AL999" s="69"/>
      <c r="AM999" s="69"/>
      <c r="AN999" s="69"/>
      <c r="AO999" s="69"/>
      <c r="AP999" s="69"/>
      <c r="AQ999" s="69"/>
      <c r="AR999" s="69"/>
      <c r="AS999" s="68"/>
    </row>
    <row r="1000" spans="1:45" ht="12"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69"/>
      <c r="AF1000" s="69"/>
      <c r="AG1000" s="69"/>
      <c r="AH1000" s="69"/>
      <c r="AI1000" s="69"/>
      <c r="AJ1000" s="69"/>
      <c r="AK1000" s="69"/>
      <c r="AL1000" s="69"/>
      <c r="AM1000" s="69"/>
      <c r="AN1000" s="69"/>
      <c r="AO1000" s="69"/>
      <c r="AP1000" s="69"/>
      <c r="AQ1000" s="69"/>
      <c r="AR1000" s="69"/>
      <c r="AS1000" s="68"/>
    </row>
  </sheetData>
  <mergeCells count="50">
    <mergeCell ref="C75:O75"/>
    <mergeCell ref="AA75:AM75"/>
    <mergeCell ref="C57:O57"/>
    <mergeCell ref="Q57:AC57"/>
    <mergeCell ref="AE57:AQ57"/>
    <mergeCell ref="C64:O64"/>
    <mergeCell ref="C66:O66"/>
    <mergeCell ref="Q66:AC66"/>
    <mergeCell ref="B74:AR74"/>
    <mergeCell ref="AO1:AS1"/>
    <mergeCell ref="B3:AR3"/>
    <mergeCell ref="B5:AR5"/>
    <mergeCell ref="J8:P10"/>
    <mergeCell ref="S8:X10"/>
    <mergeCell ref="Y8:AD10"/>
    <mergeCell ref="X19:AD20"/>
    <mergeCell ref="AG19:AH20"/>
    <mergeCell ref="AI19:AP20"/>
    <mergeCell ref="C8:I10"/>
    <mergeCell ref="C15:G16"/>
    <mergeCell ref="H15:P16"/>
    <mergeCell ref="S15:W16"/>
    <mergeCell ref="X15:AD16"/>
    <mergeCell ref="AG15:AH16"/>
    <mergeCell ref="C19:G20"/>
    <mergeCell ref="H19:P20"/>
    <mergeCell ref="S19:W20"/>
    <mergeCell ref="AG8:AJ10"/>
    <mergeCell ref="AK8:AP10"/>
    <mergeCell ref="AI15:AP16"/>
    <mergeCell ref="B12:AR12"/>
    <mergeCell ref="C22:G23"/>
    <mergeCell ref="S22:W23"/>
    <mergeCell ref="X22:AD23"/>
    <mergeCell ref="AG22:AH23"/>
    <mergeCell ref="AI22:AP23"/>
    <mergeCell ref="H22:P23"/>
    <mergeCell ref="B25:AR25"/>
    <mergeCell ref="C29:O29"/>
    <mergeCell ref="Q29:AC29"/>
    <mergeCell ref="AE29:AQ29"/>
    <mergeCell ref="Q34:AC34"/>
    <mergeCell ref="AE34:AQ34"/>
    <mergeCell ref="C34:O34"/>
    <mergeCell ref="C39:O39"/>
    <mergeCell ref="Q39:AC39"/>
    <mergeCell ref="B44:AR44"/>
    <mergeCell ref="C48:O48"/>
    <mergeCell ref="Q48:AC48"/>
    <mergeCell ref="AE48:AQ48"/>
  </mergeCells>
  <phoneticPr fontId="39"/>
  <pageMargins left="0.25" right="0.25"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杜の家ファーム</cp:lastModifiedBy>
  <dcterms:modified xsi:type="dcterms:W3CDTF">2026-04-09T03:43:06Z</dcterms:modified>
</cp:coreProperties>
</file>