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開示CANPAN\新しいフォルダー\"/>
    </mc:Choice>
  </mc:AlternateContent>
  <xr:revisionPtr revIDLastSave="0" documentId="13_ncr:1_{DFB9BFC2-2960-42AB-897A-6822CC41BA70}" xr6:coauthVersionLast="47" xr6:coauthVersionMax="47" xr10:uidLastSave="{00000000-0000-0000-0000-000000000000}"/>
  <bookViews>
    <workbookView xWindow="2310" yWindow="3705" windowWidth="21600" windowHeight="11265" activeTab="4" xr2:uid="{00000000-000D-0000-FFFF-FFFF00000000}"/>
  </bookViews>
  <sheets>
    <sheet name="2021年度R3" sheetId="2" r:id="rId1"/>
    <sheet name="2022年度R4" sheetId="3" r:id="rId2"/>
    <sheet name="2023年度R5" sheetId="4" r:id="rId3"/>
    <sheet name="2024年度R6" sheetId="5" r:id="rId4"/>
    <sheet name="2025年度R7" sheetId="1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1" i="5" l="1"/>
  <c r="U68" i="5"/>
  <c r="M62" i="5"/>
  <c r="Q63" i="5" s="1"/>
  <c r="M48" i="5"/>
  <c r="M41" i="5"/>
  <c r="Q42" i="5" s="1"/>
  <c r="M29" i="5"/>
  <c r="Q22" i="5"/>
  <c r="Q19" i="5"/>
  <c r="Q15" i="5"/>
  <c r="Q13" i="5"/>
  <c r="U71" i="4"/>
  <c r="U68" i="4"/>
  <c r="M62" i="4"/>
  <c r="M48" i="4"/>
  <c r="M41" i="4"/>
  <c r="M29" i="4"/>
  <c r="Q22" i="4"/>
  <c r="Q19" i="4"/>
  <c r="Q15" i="4"/>
  <c r="Q13" i="4"/>
  <c r="U71" i="3"/>
  <c r="U68" i="3"/>
  <c r="M62" i="3"/>
  <c r="M48" i="3"/>
  <c r="M41" i="3"/>
  <c r="M29" i="3"/>
  <c r="Q22" i="3"/>
  <c r="Q19" i="3"/>
  <c r="Q15" i="3"/>
  <c r="Q13" i="3"/>
  <c r="U71" i="2"/>
  <c r="U68" i="2"/>
  <c r="M62" i="2"/>
  <c r="M48" i="2"/>
  <c r="M41" i="2"/>
  <c r="Q42" i="2" s="1"/>
  <c r="M29" i="2"/>
  <c r="Q22" i="2"/>
  <c r="Q19" i="2"/>
  <c r="Q15" i="2"/>
  <c r="Q13" i="2"/>
  <c r="U71" i="1"/>
  <c r="U68" i="1"/>
  <c r="M62" i="1"/>
  <c r="Q63" i="1" s="1"/>
  <c r="M48" i="1"/>
  <c r="M41" i="1"/>
  <c r="M29" i="1"/>
  <c r="Q22" i="1"/>
  <c r="Q19" i="1"/>
  <c r="Q15" i="1"/>
  <c r="Q13" i="1"/>
  <c r="Q42" i="1" l="1"/>
  <c r="U64" i="1" s="1"/>
  <c r="U23" i="1"/>
  <c r="U64" i="5"/>
  <c r="U23" i="5"/>
  <c r="U65" i="5" s="1"/>
  <c r="U72" i="5" s="1"/>
  <c r="U74" i="5" s="1"/>
  <c r="U76" i="5" s="1"/>
  <c r="Q63" i="4"/>
  <c r="Q42" i="4"/>
  <c r="U23" i="4"/>
  <c r="Q63" i="3"/>
  <c r="Q42" i="3"/>
  <c r="U23" i="3"/>
  <c r="Q63" i="2"/>
  <c r="U23" i="2"/>
  <c r="U64" i="2"/>
  <c r="U65" i="1" l="1"/>
  <c r="U72" i="1" s="1"/>
  <c r="U74" i="1" s="1"/>
  <c r="U76" i="1" s="1"/>
  <c r="U64" i="4"/>
  <c r="U65" i="4" s="1"/>
  <c r="U72" i="4" s="1"/>
  <c r="U74" i="4" s="1"/>
  <c r="U76" i="4" s="1"/>
  <c r="U64" i="3"/>
  <c r="U65" i="3" s="1"/>
  <c r="U72" i="3" s="1"/>
  <c r="U74" i="3" s="1"/>
  <c r="U76" i="3" s="1"/>
  <c r="U65" i="2"/>
  <c r="U72" i="2" s="1"/>
  <c r="U74" i="2" s="1"/>
  <c r="U76" i="2" s="1"/>
</calcChain>
</file>

<file path=xl/sharedStrings.xml><?xml version="1.0" encoding="utf-8"?>
<sst xmlns="http://schemas.openxmlformats.org/spreadsheetml/2006/main" count="455" uniqueCount="85">
  <si>
    <t>法人名：</t>
    <rPh sb="0" eb="2">
      <t>ホウジン</t>
    </rPh>
    <rPh sb="2" eb="3">
      <t>メイ</t>
    </rPh>
    <phoneticPr fontId="5"/>
  </si>
  <si>
    <t>特定非営利活動法人 NPO 渥美の菜たね</t>
    <rPh sb="0" eb="2">
      <t>トクテイ</t>
    </rPh>
    <rPh sb="2" eb="5">
      <t>ヒエイリ</t>
    </rPh>
    <rPh sb="5" eb="7">
      <t>カツドウ</t>
    </rPh>
    <rPh sb="7" eb="9">
      <t>ホウジン</t>
    </rPh>
    <rPh sb="14" eb="16">
      <t>アツミ</t>
    </rPh>
    <rPh sb="17" eb="18">
      <t>ナ</t>
    </rPh>
    <phoneticPr fontId="5"/>
  </si>
  <si>
    <t>活　動　予　算　書</t>
    <rPh sb="0" eb="1">
      <t>カツ</t>
    </rPh>
    <rPh sb="2" eb="3">
      <t>ドウ</t>
    </rPh>
    <rPh sb="4" eb="5">
      <t>ヨ</t>
    </rPh>
    <rPh sb="6" eb="7">
      <t>ザン</t>
    </rPh>
    <rPh sb="8" eb="9">
      <t>ショ</t>
    </rPh>
    <phoneticPr fontId="5"/>
  </si>
  <si>
    <t>(単位：円)</t>
    <rPh sb="1" eb="3">
      <t>タンイ</t>
    </rPh>
    <phoneticPr fontId="5"/>
  </si>
  <si>
    <t>科　　目</t>
  </si>
  <si>
    <t>金　　額</t>
  </si>
  <si>
    <t>Ⅰ 経常収益</t>
    <rPh sb="4" eb="6">
      <t>シュウエキ</t>
    </rPh>
    <phoneticPr fontId="5"/>
  </si>
  <si>
    <t>1.</t>
    <phoneticPr fontId="5"/>
  </si>
  <si>
    <t>受取会費</t>
    <rPh sb="0" eb="2">
      <t>ウケトリ</t>
    </rPh>
    <phoneticPr fontId="5"/>
  </si>
  <si>
    <t>協力会員　受取入会金　（3000円 ｘ 2名）</t>
    <rPh sb="0" eb="2">
      <t>キョウリョク</t>
    </rPh>
    <rPh sb="2" eb="4">
      <t>カイイン</t>
    </rPh>
    <rPh sb="5" eb="7">
      <t>ウケトリ</t>
    </rPh>
    <rPh sb="7" eb="10">
      <t>ニュウカイキン</t>
    </rPh>
    <rPh sb="16" eb="17">
      <t>エン</t>
    </rPh>
    <rPh sb="21" eb="22">
      <t>メイ</t>
    </rPh>
    <phoneticPr fontId="5"/>
  </si>
  <si>
    <t>正会員 　　受取年会費　（1000円 ｘ 3名）</t>
    <rPh sb="0" eb="1">
      <t>セイ</t>
    </rPh>
    <rPh sb="1" eb="3">
      <t>カイイン</t>
    </rPh>
    <rPh sb="6" eb="8">
      <t>ウケトリ</t>
    </rPh>
    <rPh sb="8" eb="9">
      <t>ネン</t>
    </rPh>
    <rPh sb="17" eb="18">
      <t>エン</t>
    </rPh>
    <rPh sb="22" eb="23">
      <t>メイ</t>
    </rPh>
    <phoneticPr fontId="5"/>
  </si>
  <si>
    <t>利用会員　受取年会費　（500円 ｘ 180名）</t>
    <rPh sb="0" eb="2">
      <t>リヨウ</t>
    </rPh>
    <rPh sb="2" eb="4">
      <t>カイイン</t>
    </rPh>
    <rPh sb="5" eb="7">
      <t>ウケトリ</t>
    </rPh>
    <rPh sb="7" eb="8">
      <t>ネン</t>
    </rPh>
    <rPh sb="15" eb="16">
      <t>エン</t>
    </rPh>
    <rPh sb="22" eb="23">
      <t>メイ</t>
    </rPh>
    <phoneticPr fontId="5"/>
  </si>
  <si>
    <t>賛助会員　受取年会費　（2000円 x 0名）</t>
    <rPh sb="0" eb="2">
      <t>サンジョ</t>
    </rPh>
    <rPh sb="2" eb="4">
      <t>カイイン</t>
    </rPh>
    <rPh sb="5" eb="7">
      <t>ウケトリ</t>
    </rPh>
    <rPh sb="7" eb="8">
      <t>ネン</t>
    </rPh>
    <rPh sb="8" eb="10">
      <t>カイヒ</t>
    </rPh>
    <rPh sb="16" eb="17">
      <t>エン</t>
    </rPh>
    <rPh sb="21" eb="22">
      <t>メイ</t>
    </rPh>
    <phoneticPr fontId="5"/>
  </si>
  <si>
    <t>2.</t>
    <phoneticPr fontId="5"/>
  </si>
  <si>
    <t>受取寄附金</t>
    <rPh sb="0" eb="2">
      <t>ウケトリ</t>
    </rPh>
    <rPh sb="2" eb="4">
      <t>キフ</t>
    </rPh>
    <phoneticPr fontId="5"/>
  </si>
  <si>
    <t>受取寄附金　個人</t>
    <rPh sb="0" eb="2">
      <t>ウケトリ</t>
    </rPh>
    <rPh sb="2" eb="5">
      <t>キフキン</t>
    </rPh>
    <rPh sb="6" eb="8">
      <t>コジン</t>
    </rPh>
    <phoneticPr fontId="5"/>
  </si>
  <si>
    <t>4.</t>
    <phoneticPr fontId="5"/>
  </si>
  <si>
    <t>事業収益</t>
    <rPh sb="0" eb="2">
      <t>ジギョウ</t>
    </rPh>
    <rPh sb="2" eb="4">
      <t>シュウエキ</t>
    </rPh>
    <phoneticPr fontId="5"/>
  </si>
  <si>
    <t>高齢者･障害者等の生活介助
その他の福祉サービスに関わる事業収益</t>
    <rPh sb="0" eb="3">
      <t>コウレイシャ</t>
    </rPh>
    <rPh sb="4" eb="7">
      <t>ショウガイシャ</t>
    </rPh>
    <rPh sb="7" eb="8">
      <t>トウ</t>
    </rPh>
    <rPh sb="9" eb="11">
      <t>セイカツ</t>
    </rPh>
    <rPh sb="11" eb="13">
      <t>カイジョ</t>
    </rPh>
    <rPh sb="16" eb="17">
      <t>タ</t>
    </rPh>
    <rPh sb="18" eb="20">
      <t>フクシ</t>
    </rPh>
    <rPh sb="25" eb="26">
      <t>カカ</t>
    </rPh>
    <rPh sb="28" eb="30">
      <t>ジギョウ</t>
    </rPh>
    <rPh sb="30" eb="32">
      <t>シュウエキ</t>
    </rPh>
    <phoneticPr fontId="5"/>
  </si>
  <si>
    <t>託児その他の子育て支援サービスに
関わる事業収益</t>
    <rPh sb="0" eb="2">
      <t>タクジ</t>
    </rPh>
    <rPh sb="4" eb="5">
      <t>タ</t>
    </rPh>
    <rPh sb="6" eb="8">
      <t>コソダ</t>
    </rPh>
    <rPh sb="9" eb="11">
      <t>シエン</t>
    </rPh>
    <rPh sb="17" eb="18">
      <t>カカ</t>
    </rPh>
    <rPh sb="20" eb="22">
      <t>ジギョウ</t>
    </rPh>
    <rPh sb="22" eb="24">
      <t>シュウエキ</t>
    </rPh>
    <phoneticPr fontId="5"/>
  </si>
  <si>
    <t>高齢者等に対する移送サービス事業収益</t>
    <rPh sb="0" eb="3">
      <t>コウレイシャ</t>
    </rPh>
    <rPh sb="3" eb="4">
      <t>トウ</t>
    </rPh>
    <rPh sb="5" eb="6">
      <t>タイ</t>
    </rPh>
    <rPh sb="8" eb="10">
      <t>イソウ</t>
    </rPh>
    <rPh sb="14" eb="16">
      <t>ジギョウ</t>
    </rPh>
    <rPh sb="16" eb="18">
      <t>シュウエキ</t>
    </rPh>
    <phoneticPr fontId="5"/>
  </si>
  <si>
    <t>5.</t>
    <phoneticPr fontId="5"/>
  </si>
  <si>
    <t>その他収益</t>
    <rPh sb="2" eb="3">
      <t>タ</t>
    </rPh>
    <rPh sb="3" eb="5">
      <t>シュウエキ</t>
    </rPh>
    <phoneticPr fontId="5"/>
  </si>
  <si>
    <t>受取利息</t>
    <phoneticPr fontId="5"/>
  </si>
  <si>
    <t>雑収益　　会議食事代他</t>
    <rPh sb="1" eb="3">
      <t>シュウエキ</t>
    </rPh>
    <rPh sb="5" eb="7">
      <t>カイギ</t>
    </rPh>
    <rPh sb="7" eb="9">
      <t>ショクジ</t>
    </rPh>
    <rPh sb="9" eb="10">
      <t>ダイ</t>
    </rPh>
    <rPh sb="10" eb="11">
      <t>ホカ</t>
    </rPh>
    <phoneticPr fontId="5"/>
  </si>
  <si>
    <t>　　経常収益計</t>
    <rPh sb="4" eb="6">
      <t>シュウエキ</t>
    </rPh>
    <phoneticPr fontId="5"/>
  </si>
  <si>
    <t>Ⅱ 経常費用</t>
    <rPh sb="4" eb="6">
      <t>ヒヨウ</t>
    </rPh>
    <phoneticPr fontId="5"/>
  </si>
  <si>
    <t>事業費</t>
    <phoneticPr fontId="5"/>
  </si>
  <si>
    <t>（1）人件費</t>
    <rPh sb="3" eb="6">
      <t>ジンケンヒ</t>
    </rPh>
    <phoneticPr fontId="5"/>
  </si>
  <si>
    <t>給料手当</t>
    <rPh sb="0" eb="2">
      <t>キュウリョウ</t>
    </rPh>
    <rPh sb="2" eb="4">
      <t>テア</t>
    </rPh>
    <phoneticPr fontId="5"/>
  </si>
  <si>
    <t>法定福利費</t>
    <rPh sb="0" eb="2">
      <t>ホウテイ</t>
    </rPh>
    <rPh sb="2" eb="4">
      <t>フクリ</t>
    </rPh>
    <rPh sb="4" eb="5">
      <t>ヒ</t>
    </rPh>
    <phoneticPr fontId="5"/>
  </si>
  <si>
    <t>人件費計</t>
    <rPh sb="0" eb="3">
      <t>ジンケンヒ</t>
    </rPh>
    <rPh sb="3" eb="4">
      <t>ケイ</t>
    </rPh>
    <phoneticPr fontId="5"/>
  </si>
  <si>
    <t>（2）その他経費</t>
    <rPh sb="5" eb="6">
      <t>タ</t>
    </rPh>
    <rPh sb="6" eb="8">
      <t>ケイヒ</t>
    </rPh>
    <phoneticPr fontId="5"/>
  </si>
  <si>
    <t>印刷製本費</t>
    <rPh sb="0" eb="2">
      <t>インサツ</t>
    </rPh>
    <rPh sb="2" eb="4">
      <t>セイホン</t>
    </rPh>
    <rPh sb="4" eb="5">
      <t>ヒ</t>
    </rPh>
    <phoneticPr fontId="5"/>
  </si>
  <si>
    <t>会議費</t>
    <rPh sb="0" eb="3">
      <t>カイギヒ</t>
    </rPh>
    <phoneticPr fontId="5"/>
  </si>
  <si>
    <t>研修費</t>
    <rPh sb="0" eb="2">
      <t>ケンシュウ</t>
    </rPh>
    <phoneticPr fontId="5"/>
  </si>
  <si>
    <t>通信運搬費</t>
    <rPh sb="0" eb="2">
      <t>ツウシン</t>
    </rPh>
    <rPh sb="2" eb="5">
      <t>ウンパンヒ</t>
    </rPh>
    <phoneticPr fontId="5"/>
  </si>
  <si>
    <t>　</t>
    <phoneticPr fontId="5"/>
  </si>
  <si>
    <t>備品・消耗品費　</t>
    <rPh sb="0" eb="2">
      <t>ビヒン</t>
    </rPh>
    <rPh sb="3" eb="6">
      <t>ショウモウヒン</t>
    </rPh>
    <rPh sb="6" eb="7">
      <t>ヒ</t>
    </rPh>
    <phoneticPr fontId="5"/>
  </si>
  <si>
    <t>燃料費</t>
    <rPh sb="0" eb="2">
      <t>ネンリョウ</t>
    </rPh>
    <rPh sb="2" eb="3">
      <t>ヒ</t>
    </rPh>
    <phoneticPr fontId="5"/>
  </si>
  <si>
    <t>車両費</t>
    <rPh sb="0" eb="2">
      <t>シャリョウ</t>
    </rPh>
    <rPh sb="2" eb="3">
      <t>ヒ</t>
    </rPh>
    <phoneticPr fontId="5"/>
  </si>
  <si>
    <t>租税公課</t>
    <rPh sb="0" eb="2">
      <t>ソゼイ</t>
    </rPh>
    <rPh sb="2" eb="4">
      <t>コウカ</t>
    </rPh>
    <phoneticPr fontId="5"/>
  </si>
  <si>
    <t>減価償却費</t>
    <rPh sb="0" eb="2">
      <t>ゲンカ</t>
    </rPh>
    <rPh sb="2" eb="5">
      <t>ショウキャクヒ</t>
    </rPh>
    <phoneticPr fontId="5"/>
  </si>
  <si>
    <t>雑費</t>
    <rPh sb="0" eb="2">
      <t>ザッピ</t>
    </rPh>
    <phoneticPr fontId="5"/>
  </si>
  <si>
    <t>その他経費計</t>
    <rPh sb="2" eb="3">
      <t>タ</t>
    </rPh>
    <rPh sb="3" eb="5">
      <t>ケイヒ</t>
    </rPh>
    <rPh sb="5" eb="6">
      <t>ケイ</t>
    </rPh>
    <phoneticPr fontId="5"/>
  </si>
  <si>
    <t>事業費計</t>
    <phoneticPr fontId="5"/>
  </si>
  <si>
    <t>管理費</t>
    <phoneticPr fontId="5"/>
  </si>
  <si>
    <t>役員報酬</t>
    <rPh sb="0" eb="2">
      <t>ヤクイン</t>
    </rPh>
    <rPh sb="2" eb="4">
      <t>ホウシュウ</t>
    </rPh>
    <phoneticPr fontId="5"/>
  </si>
  <si>
    <t>給料手当</t>
    <rPh sb="0" eb="2">
      <t>キュウリョウ</t>
    </rPh>
    <rPh sb="2" eb="4">
      <t>テアテ</t>
    </rPh>
    <phoneticPr fontId="5"/>
  </si>
  <si>
    <t>研修費</t>
    <rPh sb="0" eb="2">
      <t>ケンシュウ</t>
    </rPh>
    <rPh sb="2" eb="3">
      <t>ヒ</t>
    </rPh>
    <phoneticPr fontId="5"/>
  </si>
  <si>
    <t>通信運搬費</t>
    <rPh sb="0" eb="2">
      <t>ツウシン</t>
    </rPh>
    <rPh sb="2" eb="4">
      <t>ウンパン</t>
    </rPh>
    <rPh sb="4" eb="5">
      <t>ヒ</t>
    </rPh>
    <phoneticPr fontId="5"/>
  </si>
  <si>
    <t>慶弔費</t>
    <rPh sb="0" eb="3">
      <t>ケイチョウヒ</t>
    </rPh>
    <phoneticPr fontId="5"/>
  </si>
  <si>
    <t>諸会費</t>
    <rPh sb="0" eb="1">
      <t>ショ</t>
    </rPh>
    <rPh sb="1" eb="3">
      <t>カイヒ</t>
    </rPh>
    <phoneticPr fontId="5"/>
  </si>
  <si>
    <t>保険料</t>
    <rPh sb="0" eb="3">
      <t>ホケンリョウ</t>
    </rPh>
    <phoneticPr fontId="5"/>
  </si>
  <si>
    <t>雑費</t>
    <rPh sb="0" eb="1">
      <t>ザツ</t>
    </rPh>
    <rPh sb="1" eb="2">
      <t>ヒ</t>
    </rPh>
    <phoneticPr fontId="5"/>
  </si>
  <si>
    <t>管理費計</t>
    <rPh sb="0" eb="2">
      <t>カンリ</t>
    </rPh>
    <phoneticPr fontId="5"/>
  </si>
  <si>
    <t>　　経常費用計</t>
    <rPh sb="4" eb="6">
      <t>ヒヨウ</t>
    </rPh>
    <phoneticPr fontId="5"/>
  </si>
  <si>
    <t> 　　　</t>
    <phoneticPr fontId="5"/>
  </si>
  <si>
    <t>当期経常増減額</t>
    <rPh sb="2" eb="4">
      <t>ケイジョウ</t>
    </rPh>
    <phoneticPr fontId="5"/>
  </si>
  <si>
    <t>Ⅲ 経常外収益</t>
    <rPh sb="4" eb="5">
      <t>ガイ</t>
    </rPh>
    <rPh sb="5" eb="7">
      <t>シュウエキ</t>
    </rPh>
    <phoneticPr fontId="5"/>
  </si>
  <si>
    <t>過年度損益修正益</t>
    <rPh sb="0" eb="3">
      <t>カネンド</t>
    </rPh>
    <rPh sb="3" eb="5">
      <t>ソンエキ</t>
    </rPh>
    <rPh sb="5" eb="7">
      <t>シュウセイ</t>
    </rPh>
    <rPh sb="7" eb="8">
      <t>エキ</t>
    </rPh>
    <phoneticPr fontId="5"/>
  </si>
  <si>
    <t>　　経常外収益計</t>
    <rPh sb="4" eb="5">
      <t>ガイ</t>
    </rPh>
    <rPh sb="5" eb="7">
      <t>シュウエキ</t>
    </rPh>
    <rPh sb="7" eb="8">
      <t>ケイ</t>
    </rPh>
    <phoneticPr fontId="5"/>
  </si>
  <si>
    <t>Ⅳ 経常外費用</t>
    <rPh sb="4" eb="5">
      <t>ガイ</t>
    </rPh>
    <rPh sb="5" eb="7">
      <t>ヒヨウ</t>
    </rPh>
    <phoneticPr fontId="5"/>
  </si>
  <si>
    <t>過年度損益修正損</t>
    <rPh sb="0" eb="3">
      <t>カネンド</t>
    </rPh>
    <rPh sb="3" eb="5">
      <t>ソンエキ</t>
    </rPh>
    <rPh sb="5" eb="7">
      <t>シュウセイ</t>
    </rPh>
    <rPh sb="7" eb="8">
      <t>ソン</t>
    </rPh>
    <phoneticPr fontId="5"/>
  </si>
  <si>
    <t>　　経常外費用計</t>
    <rPh sb="4" eb="5">
      <t>ガイ</t>
    </rPh>
    <rPh sb="5" eb="7">
      <t>ヒヨウ</t>
    </rPh>
    <rPh sb="7" eb="8">
      <t>ケイ</t>
    </rPh>
    <phoneticPr fontId="5"/>
  </si>
  <si>
    <t>税引前当期正味財産増減額</t>
    <rPh sb="0" eb="2">
      <t>ゼイビ</t>
    </rPh>
    <rPh sb="2" eb="3">
      <t>マエ</t>
    </rPh>
    <rPh sb="3" eb="5">
      <t>トウキ</t>
    </rPh>
    <rPh sb="5" eb="7">
      <t>ショウミ</t>
    </rPh>
    <rPh sb="7" eb="9">
      <t>ザイサン</t>
    </rPh>
    <rPh sb="9" eb="12">
      <t>ゾウゲンガク</t>
    </rPh>
    <phoneticPr fontId="5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</si>
  <si>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5"/>
  </si>
  <si>
    <t>当期正味財産増減額</t>
    <phoneticPr fontId="5"/>
  </si>
  <si>
    <t>前期繰越正味財産額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5"/>
  </si>
  <si>
    <t> 　　</t>
    <phoneticPr fontId="5"/>
  </si>
  <si>
    <t>次期繰越正味財産額</t>
    <phoneticPr fontId="5"/>
  </si>
  <si>
    <t>令和3年4月1日～令和4年3月31日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7" eb="18">
      <t>ヒ</t>
    </rPh>
    <phoneticPr fontId="5"/>
  </si>
  <si>
    <t>利用会員　受取入会金　(1000円 ｘ 80名)</t>
    <rPh sb="0" eb="2">
      <t>リヨウ</t>
    </rPh>
    <rPh sb="2" eb="4">
      <t>カイイン</t>
    </rPh>
    <rPh sb="5" eb="7">
      <t>ウケトリ</t>
    </rPh>
    <rPh sb="7" eb="10">
      <t>ニュウカイキン</t>
    </rPh>
    <rPh sb="16" eb="17">
      <t>エン</t>
    </rPh>
    <rPh sb="22" eb="23">
      <t>メイ</t>
    </rPh>
    <phoneticPr fontId="5"/>
  </si>
  <si>
    <t>協力会員　受取入会金　（3000円 ｘ 1名）</t>
    <rPh sb="0" eb="2">
      <t>キョウリョク</t>
    </rPh>
    <rPh sb="2" eb="4">
      <t>カイイン</t>
    </rPh>
    <rPh sb="5" eb="7">
      <t>ウケトリ</t>
    </rPh>
    <rPh sb="7" eb="10">
      <t>ニュウカイキン</t>
    </rPh>
    <rPh sb="16" eb="17">
      <t>エン</t>
    </rPh>
    <rPh sb="21" eb="22">
      <t>メイ</t>
    </rPh>
    <phoneticPr fontId="5"/>
  </si>
  <si>
    <t>利用会員　受取年会費　（500円 ｘ 170名）</t>
    <rPh sb="0" eb="2">
      <t>リヨウ</t>
    </rPh>
    <rPh sb="2" eb="4">
      <t>カイイン</t>
    </rPh>
    <rPh sb="5" eb="7">
      <t>ウケトリ</t>
    </rPh>
    <rPh sb="7" eb="8">
      <t>ネン</t>
    </rPh>
    <rPh sb="15" eb="16">
      <t>エン</t>
    </rPh>
    <rPh sb="22" eb="23">
      <t>メイ</t>
    </rPh>
    <phoneticPr fontId="5"/>
  </si>
  <si>
    <t>協力会員　受取年会費　（1000円 x 14名）</t>
    <rPh sb="0" eb="2">
      <t>キョウリョク</t>
    </rPh>
    <rPh sb="2" eb="4">
      <t>カイイン</t>
    </rPh>
    <rPh sb="5" eb="7">
      <t>ウケトリ</t>
    </rPh>
    <rPh sb="7" eb="8">
      <t>ネン</t>
    </rPh>
    <rPh sb="16" eb="17">
      <t>エン</t>
    </rPh>
    <rPh sb="22" eb="23">
      <t>メイ</t>
    </rPh>
    <phoneticPr fontId="5"/>
  </si>
  <si>
    <t>令和4年4月1日～令和5年3月31日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7" eb="18">
      <t>ヒ</t>
    </rPh>
    <phoneticPr fontId="5"/>
  </si>
  <si>
    <t>正会員 　　受取年会費　（1000円 ｘ 2名）</t>
    <rPh sb="0" eb="1">
      <t>セイ</t>
    </rPh>
    <rPh sb="1" eb="3">
      <t>カイイン</t>
    </rPh>
    <rPh sb="6" eb="8">
      <t>ウケトリ</t>
    </rPh>
    <rPh sb="8" eb="9">
      <t>ネン</t>
    </rPh>
    <rPh sb="17" eb="18">
      <t>エン</t>
    </rPh>
    <rPh sb="22" eb="23">
      <t>メイ</t>
    </rPh>
    <phoneticPr fontId="5"/>
  </si>
  <si>
    <t>協力会員　受取年会費　（1000円 x 15名）</t>
    <rPh sb="0" eb="2">
      <t>キョウリョク</t>
    </rPh>
    <rPh sb="2" eb="4">
      <t>カイイン</t>
    </rPh>
    <rPh sb="5" eb="7">
      <t>ウケトリ</t>
    </rPh>
    <rPh sb="7" eb="8">
      <t>ネン</t>
    </rPh>
    <rPh sb="16" eb="17">
      <t>エン</t>
    </rPh>
    <rPh sb="22" eb="23">
      <t>メイ</t>
    </rPh>
    <phoneticPr fontId="5"/>
  </si>
  <si>
    <t>賛助会員　受取年会費　（2000円 x 1名）</t>
    <rPh sb="0" eb="2">
      <t>サンジョ</t>
    </rPh>
    <rPh sb="2" eb="4">
      <t>カイイン</t>
    </rPh>
    <rPh sb="5" eb="7">
      <t>ウケトリ</t>
    </rPh>
    <rPh sb="7" eb="8">
      <t>ネン</t>
    </rPh>
    <rPh sb="8" eb="10">
      <t>カイヒ</t>
    </rPh>
    <rPh sb="16" eb="17">
      <t>エン</t>
    </rPh>
    <rPh sb="21" eb="22">
      <t>メイ</t>
    </rPh>
    <phoneticPr fontId="5"/>
  </si>
  <si>
    <t>令和5年4月1日～令和6年3月31日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7" eb="18">
      <t>ヒ</t>
    </rPh>
    <phoneticPr fontId="5"/>
  </si>
  <si>
    <t>令和6年4月1日～令和7年3月31日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7" eb="18">
      <t>ヒ</t>
    </rPh>
    <phoneticPr fontId="5"/>
  </si>
  <si>
    <t>利用会員　受取入会金　(1000円 ｘ 90名)</t>
    <rPh sb="0" eb="2">
      <t>リヨウ</t>
    </rPh>
    <rPh sb="2" eb="4">
      <t>カイイン</t>
    </rPh>
    <rPh sb="5" eb="7">
      <t>ウケトリ</t>
    </rPh>
    <rPh sb="7" eb="10">
      <t>ニュウカイキン</t>
    </rPh>
    <rPh sb="16" eb="17">
      <t>エン</t>
    </rPh>
    <rPh sb="22" eb="23">
      <t>メイ</t>
    </rPh>
    <phoneticPr fontId="5"/>
  </si>
  <si>
    <t>利用会員　受取年会費　（500円 ｘ 200名）</t>
    <rPh sb="0" eb="2">
      <t>リヨウ</t>
    </rPh>
    <rPh sb="2" eb="4">
      <t>カイイン</t>
    </rPh>
    <rPh sb="5" eb="7">
      <t>ウケトリ</t>
    </rPh>
    <rPh sb="7" eb="8">
      <t>ネン</t>
    </rPh>
    <rPh sb="15" eb="16">
      <t>エン</t>
    </rPh>
    <rPh sb="22" eb="23">
      <t>メイ</t>
    </rPh>
    <phoneticPr fontId="5"/>
  </si>
  <si>
    <t>令和7年4月1日～令和8年3月31日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7" eb="18">
      <t>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</si>
</sst>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indexed="8"/>
      <name val="ＭＳ Ｐ明朝"/>
      <family val="1"/>
      <charset val="128"/>
    </font>
    <font>
      <sz val="6"/>
      <name val="Yu Gothic"/>
      <family val="3"/>
      <charset val="128"/>
      <scheme val="minor"/>
    </font>
    <font>
      <b/>
      <sz val="10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u/>
      <sz val="16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 style="thin">
        <color indexed="9"/>
      </bottom>
      <diagonal/>
    </border>
    <border>
      <left/>
      <right style="thin">
        <color indexed="8"/>
      </right>
      <top/>
      <bottom style="thin">
        <color indexed="9"/>
      </bottom>
      <diagonal/>
    </border>
    <border>
      <left/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/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8"/>
      </right>
      <top style="thin">
        <color indexed="9"/>
      </top>
      <bottom style="thin">
        <color indexed="64"/>
      </bottom>
      <diagonal/>
    </border>
    <border>
      <left/>
      <right style="thin">
        <color indexed="8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9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8"/>
      </right>
      <top style="thin">
        <color indexed="64"/>
      </top>
      <bottom style="thin">
        <color indexed="9"/>
      </bottom>
      <diagonal/>
    </border>
    <border>
      <left style="thin">
        <color indexed="8"/>
      </left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75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 shrinkToFit="1"/>
    </xf>
    <xf numFmtId="0" fontId="7" fillId="2" borderId="4" xfId="0" applyFont="1" applyFill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  <xf numFmtId="0" fontId="2" fillId="2" borderId="5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shrinkToFit="1"/>
    </xf>
    <xf numFmtId="0" fontId="10" fillId="0" borderId="0" xfId="0" applyFont="1" applyAlignment="1">
      <alignment horizontal="center" shrinkToFit="1"/>
    </xf>
    <xf numFmtId="0" fontId="9" fillId="0" borderId="0" xfId="0" applyFont="1" applyAlignment="1">
      <alignment shrinkToFit="1"/>
    </xf>
    <xf numFmtId="0" fontId="9" fillId="0" borderId="0" xfId="0" applyFont="1" applyAlignment="1">
      <alignment horizontal="center" shrinkToFi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76" fontId="11" fillId="2" borderId="13" xfId="1" applyNumberFormat="1" applyFont="1" applyFill="1" applyBorder="1" applyAlignment="1">
      <alignment horizontal="right" vertical="center" shrinkToFit="1"/>
    </xf>
    <xf numFmtId="176" fontId="11" fillId="2" borderId="14" xfId="1" applyNumberFormat="1" applyFont="1" applyFill="1" applyBorder="1" applyAlignment="1">
      <alignment horizontal="right" vertical="center" shrinkToFit="1"/>
    </xf>
    <xf numFmtId="176" fontId="11" fillId="2" borderId="15" xfId="1" applyNumberFormat="1" applyFont="1" applyFill="1" applyBorder="1" applyAlignment="1">
      <alignment horizontal="right" vertical="center" shrinkToFit="1"/>
    </xf>
    <xf numFmtId="176" fontId="11" fillId="2" borderId="11" xfId="1" applyNumberFormat="1" applyFont="1" applyFill="1" applyBorder="1" applyAlignment="1">
      <alignment horizontal="right" vertical="center" shrinkToFit="1"/>
    </xf>
    <xf numFmtId="176" fontId="11" fillId="2" borderId="12" xfId="1" applyNumberFormat="1" applyFont="1" applyFill="1" applyBorder="1" applyAlignment="1">
      <alignment horizontal="right" vertical="center" shrinkToFit="1"/>
    </xf>
    <xf numFmtId="176" fontId="11" fillId="2" borderId="16" xfId="1" applyNumberFormat="1" applyFont="1" applyFill="1" applyBorder="1" applyAlignment="1">
      <alignment horizontal="right" vertical="center" shrinkToFit="1"/>
    </xf>
    <xf numFmtId="0" fontId="2" fillId="2" borderId="10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49" fontId="4" fillId="2" borderId="18" xfId="0" applyNumberFormat="1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vertical="center" shrinkToFit="1"/>
    </xf>
    <xf numFmtId="0" fontId="4" fillId="2" borderId="18" xfId="0" applyFont="1" applyFill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176" fontId="11" fillId="2" borderId="20" xfId="1" applyNumberFormat="1" applyFont="1" applyFill="1" applyBorder="1" applyAlignment="1">
      <alignment horizontal="right" vertical="center" shrinkToFit="1"/>
    </xf>
    <xf numFmtId="176" fontId="11" fillId="2" borderId="2" xfId="1" applyNumberFormat="1" applyFont="1" applyFill="1" applyBorder="1" applyAlignment="1">
      <alignment horizontal="right" vertical="center" shrinkToFit="1"/>
    </xf>
    <xf numFmtId="176" fontId="11" fillId="2" borderId="21" xfId="1" applyNumberFormat="1" applyFont="1" applyFill="1" applyBorder="1" applyAlignment="1">
      <alignment horizontal="right" vertical="center" shrinkToFit="1"/>
    </xf>
    <xf numFmtId="0" fontId="11" fillId="2" borderId="19" xfId="0" applyFont="1" applyFill="1" applyBorder="1" applyAlignment="1">
      <alignment horizontal="left" vertical="center" shrinkToFit="1"/>
    </xf>
    <xf numFmtId="0" fontId="11" fillId="2" borderId="18" xfId="0" applyFont="1" applyFill="1" applyBorder="1" applyAlignment="1">
      <alignment horizontal="left" vertical="center" shrinkToFit="1"/>
    </xf>
    <xf numFmtId="0" fontId="11" fillId="2" borderId="22" xfId="0" applyFont="1" applyFill="1" applyBorder="1" applyAlignment="1">
      <alignment horizontal="left" vertical="center" shrinkToFit="1"/>
    </xf>
    <xf numFmtId="176" fontId="11" fillId="2" borderId="23" xfId="1" applyNumberFormat="1" applyFont="1" applyFill="1" applyBorder="1" applyAlignment="1">
      <alignment horizontal="right" vertical="center" shrinkToFit="1"/>
    </xf>
    <xf numFmtId="176" fontId="11" fillId="2" borderId="18" xfId="1" applyNumberFormat="1" applyFont="1" applyFill="1" applyBorder="1" applyAlignment="1">
      <alignment horizontal="right" vertical="center" shrinkToFit="1"/>
    </xf>
    <xf numFmtId="176" fontId="11" fillId="2" borderId="22" xfId="1" applyNumberFormat="1" applyFont="1" applyFill="1" applyBorder="1" applyAlignment="1">
      <alignment horizontal="right" vertical="center" shrinkToFit="1"/>
    </xf>
    <xf numFmtId="176" fontId="11" fillId="2" borderId="20" xfId="1" applyNumberFormat="1" applyFont="1" applyFill="1" applyBorder="1" applyAlignment="1">
      <alignment horizontal="right" vertical="center" shrinkToFit="1"/>
    </xf>
    <xf numFmtId="176" fontId="11" fillId="2" borderId="2" xfId="1" applyNumberFormat="1" applyFont="1" applyFill="1" applyBorder="1" applyAlignment="1">
      <alignment horizontal="right" vertical="center" shrinkToFit="1"/>
    </xf>
    <xf numFmtId="176" fontId="11" fillId="2" borderId="21" xfId="1" applyNumberFormat="1" applyFont="1" applyFill="1" applyBorder="1" applyAlignment="1">
      <alignment horizontal="right" vertical="center" shrinkToFit="1"/>
    </xf>
    <xf numFmtId="0" fontId="11" fillId="2" borderId="19" xfId="0" applyFont="1" applyFill="1" applyBorder="1" applyAlignment="1">
      <alignment vertical="center" shrinkToFit="1"/>
    </xf>
    <xf numFmtId="0" fontId="11" fillId="0" borderId="18" xfId="0" applyFont="1" applyBorder="1" applyAlignment="1">
      <alignment vertical="center" shrinkToFit="1"/>
    </xf>
    <xf numFmtId="0" fontId="11" fillId="0" borderId="22" xfId="0" applyFont="1" applyBorder="1" applyAlignment="1">
      <alignment vertical="center" shrinkToFit="1"/>
    </xf>
    <xf numFmtId="0" fontId="11" fillId="2" borderId="17" xfId="0" applyFont="1" applyFill="1" applyBorder="1" applyAlignment="1">
      <alignment vertical="center" wrapText="1"/>
    </xf>
    <xf numFmtId="49" fontId="11" fillId="2" borderId="18" xfId="0" applyNumberFormat="1" applyFont="1" applyFill="1" applyBorder="1" applyAlignment="1">
      <alignment horizontal="left" vertical="center" wrapText="1"/>
    </xf>
    <xf numFmtId="176" fontId="11" fillId="2" borderId="24" xfId="1" applyNumberFormat="1" applyFont="1" applyFill="1" applyBorder="1" applyAlignment="1">
      <alignment horizontal="right" vertical="center" shrinkToFit="1"/>
    </xf>
    <xf numFmtId="176" fontId="11" fillId="2" borderId="25" xfId="1" applyNumberFormat="1" applyFont="1" applyFill="1" applyBorder="1" applyAlignment="1">
      <alignment horizontal="right" vertical="center" shrinkToFit="1"/>
    </xf>
    <xf numFmtId="176" fontId="11" fillId="2" borderId="26" xfId="1" applyNumberFormat="1" applyFont="1" applyFill="1" applyBorder="1" applyAlignment="1">
      <alignment horizontal="right" vertical="center" shrinkToFit="1"/>
    </xf>
    <xf numFmtId="176" fontId="4" fillId="2" borderId="20" xfId="1" applyNumberFormat="1" applyFont="1" applyFill="1" applyBorder="1" applyAlignment="1">
      <alignment horizontal="right" vertical="center" shrinkToFit="1"/>
    </xf>
    <xf numFmtId="176" fontId="4" fillId="2" borderId="2" xfId="1" applyNumberFormat="1" applyFont="1" applyFill="1" applyBorder="1" applyAlignment="1">
      <alignment horizontal="right" vertical="center" shrinkToFit="1"/>
    </xf>
    <xf numFmtId="176" fontId="4" fillId="2" borderId="21" xfId="1" applyNumberFormat="1" applyFont="1" applyFill="1" applyBorder="1" applyAlignment="1">
      <alignment horizontal="right" vertical="center" shrinkToFit="1"/>
    </xf>
    <xf numFmtId="176" fontId="11" fillId="2" borderId="27" xfId="1" applyNumberFormat="1" applyFont="1" applyFill="1" applyBorder="1" applyAlignment="1">
      <alignment horizontal="right" vertical="center" shrinkToFit="1"/>
    </xf>
    <xf numFmtId="176" fontId="11" fillId="2" borderId="28" xfId="1" applyNumberFormat="1" applyFont="1" applyFill="1" applyBorder="1" applyAlignment="1">
      <alignment horizontal="right" vertical="center" shrinkToFit="1"/>
    </xf>
    <xf numFmtId="176" fontId="11" fillId="2" borderId="29" xfId="1" applyNumberFormat="1" applyFont="1" applyFill="1" applyBorder="1" applyAlignment="1">
      <alignment horizontal="right" vertical="center" shrinkToFit="1"/>
    </xf>
    <xf numFmtId="0" fontId="11" fillId="2" borderId="19" xfId="0" applyFont="1" applyFill="1" applyBorder="1" applyAlignment="1">
      <alignment vertical="center" wrapText="1" shrinkToFit="1"/>
    </xf>
    <xf numFmtId="176" fontId="4" fillId="2" borderId="20" xfId="1" applyNumberFormat="1" applyFont="1" applyFill="1" applyBorder="1" applyAlignment="1">
      <alignment horizontal="right" vertical="center" shrinkToFit="1"/>
    </xf>
    <xf numFmtId="176" fontId="4" fillId="2" borderId="2" xfId="1" applyNumberFormat="1" applyFont="1" applyFill="1" applyBorder="1" applyAlignment="1">
      <alignment horizontal="right" vertical="center" shrinkToFit="1"/>
    </xf>
    <xf numFmtId="176" fontId="4" fillId="2" borderId="21" xfId="1" applyNumberFormat="1" applyFont="1" applyFill="1" applyBorder="1" applyAlignment="1">
      <alignment horizontal="right" vertical="center" shrinkToFit="1"/>
    </xf>
    <xf numFmtId="0" fontId="11" fillId="2" borderId="3" xfId="0" applyFont="1" applyFill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11" fillId="0" borderId="30" xfId="0" applyFont="1" applyBorder="1" applyAlignment="1">
      <alignment vertical="center" shrinkToFit="1"/>
    </xf>
    <xf numFmtId="0" fontId="11" fillId="2" borderId="31" xfId="0" applyFont="1" applyFill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0" borderId="32" xfId="0" applyFont="1" applyBorder="1" applyAlignment="1">
      <alignment vertical="center" shrinkToFit="1"/>
    </xf>
    <xf numFmtId="176" fontId="4" fillId="2" borderId="27" xfId="1" applyNumberFormat="1" applyFont="1" applyFill="1" applyBorder="1" applyAlignment="1">
      <alignment horizontal="right" vertical="center" shrinkToFit="1"/>
    </xf>
    <xf numFmtId="176" fontId="4" fillId="2" borderId="28" xfId="1" applyNumberFormat="1" applyFont="1" applyFill="1" applyBorder="1" applyAlignment="1">
      <alignment horizontal="right" vertical="center" shrinkToFit="1"/>
    </xf>
    <xf numFmtId="176" fontId="4" fillId="2" borderId="29" xfId="1" applyNumberFormat="1" applyFont="1" applyFill="1" applyBorder="1" applyAlignment="1">
      <alignment horizontal="right" vertical="center" shrinkToFit="1"/>
    </xf>
    <xf numFmtId="0" fontId="4" fillId="2" borderId="33" xfId="0" applyFont="1" applyFill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4" fillId="0" borderId="0" xfId="0" applyFont="1" applyAlignment="1">
      <alignment vertical="center" shrinkToFit="1"/>
    </xf>
    <xf numFmtId="176" fontId="12" fillId="2" borderId="20" xfId="1" applyNumberFormat="1" applyFont="1" applyFill="1" applyBorder="1" applyAlignment="1">
      <alignment horizontal="right" vertical="center" shrinkToFit="1"/>
    </xf>
    <xf numFmtId="176" fontId="12" fillId="2" borderId="2" xfId="1" applyNumberFormat="1" applyFont="1" applyFill="1" applyBorder="1" applyAlignment="1">
      <alignment horizontal="right" vertical="center" shrinkToFit="1"/>
    </xf>
    <xf numFmtId="176" fontId="12" fillId="2" borderId="21" xfId="1" applyNumberFormat="1" applyFont="1" applyFill="1" applyBorder="1" applyAlignment="1">
      <alignment horizontal="right" vertical="center" shrinkToFit="1"/>
    </xf>
    <xf numFmtId="0" fontId="4" fillId="2" borderId="20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shrinkToFit="1"/>
    </xf>
    <xf numFmtId="0" fontId="4" fillId="0" borderId="4" xfId="0" applyFont="1" applyBorder="1" applyAlignment="1">
      <alignment vertical="center"/>
    </xf>
    <xf numFmtId="0" fontId="11" fillId="2" borderId="3" xfId="0" applyFont="1" applyFill="1" applyBorder="1" applyAlignment="1">
      <alignment vertical="center" shrinkToFit="1"/>
    </xf>
    <xf numFmtId="0" fontId="11" fillId="2" borderId="18" xfId="0" applyFont="1" applyFill="1" applyBorder="1" applyAlignment="1">
      <alignment vertical="center" shrinkToFit="1"/>
    </xf>
    <xf numFmtId="176" fontId="11" fillId="2" borderId="34" xfId="1" applyNumberFormat="1" applyFont="1" applyFill="1" applyBorder="1" applyAlignment="1">
      <alignment horizontal="right" vertical="center" shrinkToFit="1"/>
    </xf>
    <xf numFmtId="176" fontId="11" fillId="2" borderId="4" xfId="1" applyNumberFormat="1" applyFont="1" applyFill="1" applyBorder="1" applyAlignment="1">
      <alignment horizontal="right" vertical="center" shrinkToFit="1"/>
    </xf>
    <xf numFmtId="176" fontId="11" fillId="2" borderId="30" xfId="1" applyNumberFormat="1" applyFont="1" applyFill="1" applyBorder="1" applyAlignment="1">
      <alignment horizontal="right" vertical="center" shrinkToFit="1"/>
    </xf>
    <xf numFmtId="176" fontId="11" fillId="2" borderId="35" xfId="1" applyNumberFormat="1" applyFont="1" applyFill="1" applyBorder="1" applyAlignment="1">
      <alignment horizontal="right" vertical="center" shrinkToFit="1"/>
    </xf>
    <xf numFmtId="176" fontId="11" fillId="2" borderId="36" xfId="1" applyNumberFormat="1" applyFont="1" applyFill="1" applyBorder="1" applyAlignment="1">
      <alignment horizontal="right" vertical="center" shrinkToFit="1"/>
    </xf>
    <xf numFmtId="176" fontId="11" fillId="2" borderId="37" xfId="1" applyNumberFormat="1" applyFont="1" applyFill="1" applyBorder="1" applyAlignment="1">
      <alignment horizontal="right" vertical="center" shrinkToFit="1"/>
    </xf>
    <xf numFmtId="0" fontId="11" fillId="2" borderId="38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0" fontId="4" fillId="0" borderId="2" xfId="0" applyFont="1" applyBorder="1" applyAlignment="1">
      <alignment vertical="center"/>
    </xf>
    <xf numFmtId="176" fontId="4" fillId="2" borderId="39" xfId="1" applyNumberFormat="1" applyFont="1" applyFill="1" applyBorder="1" applyAlignment="1">
      <alignment horizontal="right" vertical="center" shrinkToFit="1"/>
    </xf>
    <xf numFmtId="176" fontId="4" fillId="2" borderId="40" xfId="1" applyNumberFormat="1" applyFont="1" applyFill="1" applyBorder="1" applyAlignment="1">
      <alignment horizontal="right" vertical="center" shrinkToFit="1"/>
    </xf>
    <xf numFmtId="176" fontId="4" fillId="2" borderId="41" xfId="1" applyNumberFormat="1" applyFont="1" applyFill="1" applyBorder="1" applyAlignment="1">
      <alignment horizontal="right" vertical="center" shrinkToFit="1"/>
    </xf>
    <xf numFmtId="0" fontId="13" fillId="2" borderId="0" xfId="0" applyFont="1" applyFill="1" applyAlignment="1">
      <alignment vertical="center"/>
    </xf>
    <xf numFmtId="0" fontId="11" fillId="2" borderId="31" xfId="0" applyFont="1" applyFill="1" applyBorder="1" applyAlignment="1">
      <alignment vertical="center" wrapText="1"/>
    </xf>
    <xf numFmtId="0" fontId="11" fillId="2" borderId="42" xfId="0" applyFont="1" applyFill="1" applyBorder="1" applyAlignment="1">
      <alignment vertical="center" wrapText="1"/>
    </xf>
    <xf numFmtId="49" fontId="11" fillId="2" borderId="25" xfId="0" applyNumberFormat="1" applyFont="1" applyFill="1" applyBorder="1" applyAlignment="1">
      <alignment horizontal="left" vertical="center" wrapText="1"/>
    </xf>
    <xf numFmtId="0" fontId="4" fillId="2" borderId="43" xfId="0" applyFont="1" applyFill="1" applyBorder="1" applyAlignment="1">
      <alignment vertical="center" shrinkToFit="1"/>
    </xf>
    <xf numFmtId="0" fontId="4" fillId="2" borderId="44" xfId="0" applyFont="1" applyFill="1" applyBorder="1" applyAlignment="1">
      <alignment vertical="center" shrinkToFit="1"/>
    </xf>
    <xf numFmtId="0" fontId="4" fillId="0" borderId="44" xfId="0" applyFont="1" applyBorder="1" applyAlignment="1">
      <alignment vertical="center" shrinkToFit="1"/>
    </xf>
    <xf numFmtId="176" fontId="4" fillId="2" borderId="45" xfId="1" applyNumberFormat="1" applyFont="1" applyFill="1" applyBorder="1" applyAlignment="1">
      <alignment horizontal="right" vertical="center" shrinkToFit="1"/>
    </xf>
    <xf numFmtId="176" fontId="4" fillId="2" borderId="44" xfId="1" applyNumberFormat="1" applyFont="1" applyFill="1" applyBorder="1" applyAlignment="1">
      <alignment horizontal="right" vertical="center" shrinkToFit="1"/>
    </xf>
    <xf numFmtId="176" fontId="4" fillId="2" borderId="46" xfId="1" applyNumberFormat="1" applyFont="1" applyFill="1" applyBorder="1" applyAlignment="1">
      <alignment horizontal="right" vertical="center" shrinkToFit="1"/>
    </xf>
    <xf numFmtId="176" fontId="11" fillId="2" borderId="45" xfId="1" applyNumberFormat="1" applyFont="1" applyFill="1" applyBorder="1" applyAlignment="1">
      <alignment horizontal="right" vertical="center" shrinkToFit="1"/>
    </xf>
    <xf numFmtId="176" fontId="11" fillId="2" borderId="44" xfId="1" applyNumberFormat="1" applyFont="1" applyFill="1" applyBorder="1" applyAlignment="1">
      <alignment horizontal="right" vertical="center" shrinkToFit="1"/>
    </xf>
    <xf numFmtId="176" fontId="11" fillId="2" borderId="46" xfId="1" applyNumberFormat="1" applyFont="1" applyFill="1" applyBorder="1" applyAlignment="1">
      <alignment horizontal="right" vertical="center" shrinkToFit="1"/>
    </xf>
    <xf numFmtId="0" fontId="4" fillId="2" borderId="47" xfId="0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11" fillId="2" borderId="0" xfId="0" applyFont="1" applyFill="1" applyAlignment="1">
      <alignment vertical="center" shrinkToFit="1"/>
    </xf>
    <xf numFmtId="0" fontId="4" fillId="2" borderId="31" xfId="0" applyFont="1" applyFill="1" applyBorder="1" applyAlignment="1">
      <alignment vertical="center" shrinkToFit="1"/>
    </xf>
    <xf numFmtId="0" fontId="11" fillId="2" borderId="1" xfId="0" applyFont="1" applyFill="1" applyBorder="1" applyAlignment="1">
      <alignment vertical="center" shrinkToFit="1"/>
    </xf>
    <xf numFmtId="0" fontId="11" fillId="2" borderId="2" xfId="0" applyFont="1" applyFill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0" fontId="4" fillId="2" borderId="34" xfId="0" applyFont="1" applyFill="1" applyBorder="1" applyAlignment="1">
      <alignment vertical="center" shrinkToFit="1"/>
    </xf>
    <xf numFmtId="176" fontId="4" fillId="2" borderId="33" xfId="1" applyNumberFormat="1" applyFont="1" applyFill="1" applyBorder="1" applyAlignment="1">
      <alignment horizontal="right" vertical="center" shrinkToFit="1"/>
    </xf>
    <xf numFmtId="176" fontId="4" fillId="2" borderId="0" xfId="1" applyNumberFormat="1" applyFont="1" applyFill="1" applyBorder="1" applyAlignment="1">
      <alignment horizontal="right" vertical="center" shrinkToFit="1"/>
    </xf>
    <xf numFmtId="176" fontId="4" fillId="2" borderId="32" xfId="1" applyNumberFormat="1" applyFont="1" applyFill="1" applyBorder="1" applyAlignment="1">
      <alignment horizontal="right" vertical="center" shrinkToFit="1"/>
    </xf>
    <xf numFmtId="0" fontId="11" fillId="2" borderId="33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176" fontId="4" fillId="2" borderId="48" xfId="1" applyNumberFormat="1" applyFont="1" applyFill="1" applyBorder="1" applyAlignment="1">
      <alignment horizontal="right" vertical="center" shrinkToFit="1"/>
    </xf>
    <xf numFmtId="176" fontId="4" fillId="2" borderId="49" xfId="1" applyNumberFormat="1" applyFont="1" applyFill="1" applyBorder="1" applyAlignment="1">
      <alignment horizontal="right" vertical="center" shrinkToFit="1"/>
    </xf>
    <xf numFmtId="176" fontId="4" fillId="2" borderId="50" xfId="1" applyNumberFormat="1" applyFont="1" applyFill="1" applyBorder="1" applyAlignment="1">
      <alignment horizontal="right" vertical="center" shrinkToFit="1"/>
    </xf>
    <xf numFmtId="176" fontId="4" fillId="2" borderId="51" xfId="1" applyNumberFormat="1" applyFont="1" applyFill="1" applyBorder="1" applyAlignment="1">
      <alignment horizontal="right" vertical="center" shrinkToFit="1"/>
    </xf>
    <xf numFmtId="176" fontId="4" fillId="2" borderId="52" xfId="1" applyNumberFormat="1" applyFont="1" applyFill="1" applyBorder="1" applyAlignment="1">
      <alignment horizontal="right" vertical="center" shrinkToFit="1"/>
    </xf>
    <xf numFmtId="176" fontId="4" fillId="2" borderId="34" xfId="1" applyNumberFormat="1" applyFont="1" applyFill="1" applyBorder="1" applyAlignment="1">
      <alignment horizontal="right" vertical="center" shrinkToFit="1"/>
    </xf>
    <xf numFmtId="176" fontId="4" fillId="2" borderId="4" xfId="1" applyNumberFormat="1" applyFont="1" applyFill="1" applyBorder="1" applyAlignment="1">
      <alignment horizontal="right" vertical="center" shrinkToFit="1"/>
    </xf>
    <xf numFmtId="176" fontId="4" fillId="2" borderId="30" xfId="1" applyNumberFormat="1" applyFont="1" applyFill="1" applyBorder="1" applyAlignment="1">
      <alignment horizontal="right" vertical="center" shrinkToFit="1"/>
    </xf>
    <xf numFmtId="176" fontId="4" fillId="2" borderId="53" xfId="1" applyNumberFormat="1" applyFont="1" applyFill="1" applyBorder="1" applyAlignment="1">
      <alignment horizontal="right" vertical="center" shrinkToFit="1"/>
    </xf>
    <xf numFmtId="176" fontId="4" fillId="2" borderId="35" xfId="1" applyNumberFormat="1" applyFont="1" applyFill="1" applyBorder="1" applyAlignment="1">
      <alignment horizontal="right" vertical="center" shrinkToFit="1"/>
    </xf>
    <xf numFmtId="176" fontId="4" fillId="2" borderId="36" xfId="1" applyNumberFormat="1" applyFont="1" applyFill="1" applyBorder="1" applyAlignment="1">
      <alignment horizontal="right" vertical="center" shrinkToFit="1"/>
    </xf>
    <xf numFmtId="176" fontId="4" fillId="2" borderId="37" xfId="1" applyNumberFormat="1" applyFont="1" applyFill="1" applyBorder="1" applyAlignment="1">
      <alignment horizontal="right" vertical="center" shrinkToFit="1"/>
    </xf>
    <xf numFmtId="0" fontId="4" fillId="2" borderId="33" xfId="0" applyFont="1" applyFill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176" fontId="4" fillId="2" borderId="33" xfId="1" applyNumberFormat="1" applyFont="1" applyFill="1" applyBorder="1" applyAlignment="1">
      <alignment horizontal="right" vertical="center" shrinkToFit="1"/>
    </xf>
    <xf numFmtId="176" fontId="4" fillId="2" borderId="0" xfId="1" applyNumberFormat="1" applyFont="1" applyFill="1" applyBorder="1" applyAlignment="1">
      <alignment horizontal="right" vertical="center" shrinkToFit="1"/>
    </xf>
    <xf numFmtId="176" fontId="4" fillId="2" borderId="32" xfId="1" applyNumberFormat="1" applyFont="1" applyFill="1" applyBorder="1" applyAlignment="1">
      <alignment horizontal="right" vertical="center" shrinkToFit="1"/>
    </xf>
    <xf numFmtId="176" fontId="4" fillId="2" borderId="54" xfId="1" applyNumberFormat="1" applyFont="1" applyFill="1" applyBorder="1" applyAlignment="1">
      <alignment horizontal="right" vertical="center" shrinkToFit="1"/>
    </xf>
    <xf numFmtId="176" fontId="4" fillId="2" borderId="55" xfId="1" applyNumberFormat="1" applyFont="1" applyFill="1" applyBorder="1" applyAlignment="1">
      <alignment horizontal="right" vertical="center" shrinkToFit="1"/>
    </xf>
    <xf numFmtId="176" fontId="4" fillId="2" borderId="56" xfId="1" applyNumberFormat="1" applyFont="1" applyFill="1" applyBorder="1" applyAlignment="1">
      <alignment horizontal="right" vertical="center" shrinkToFit="1"/>
    </xf>
    <xf numFmtId="0" fontId="11" fillId="2" borderId="45" xfId="0" applyFont="1" applyFill="1" applyBorder="1" applyAlignment="1">
      <alignment vertical="center" wrapText="1"/>
    </xf>
    <xf numFmtId="0" fontId="11" fillId="2" borderId="44" xfId="0" applyFont="1" applyFill="1" applyBorder="1" applyAlignment="1">
      <alignment vertical="center" wrapText="1"/>
    </xf>
    <xf numFmtId="0" fontId="4" fillId="0" borderId="46" xfId="0" applyFont="1" applyBorder="1" applyAlignment="1">
      <alignment vertical="center" shrinkToFit="1"/>
    </xf>
    <xf numFmtId="176" fontId="4" fillId="2" borderId="57" xfId="1" applyNumberFormat="1" applyFont="1" applyFill="1" applyBorder="1" applyAlignment="1">
      <alignment horizontal="right" vertical="center" shrinkToFit="1"/>
    </xf>
    <xf numFmtId="176" fontId="4" fillId="2" borderId="58" xfId="1" applyNumberFormat="1" applyFont="1" applyFill="1" applyBorder="1" applyAlignment="1">
      <alignment horizontal="right" vertical="center" shrinkToFit="1"/>
    </xf>
    <xf numFmtId="176" fontId="4" fillId="2" borderId="59" xfId="1" applyNumberFormat="1" applyFont="1" applyFill="1" applyBorder="1" applyAlignment="1">
      <alignment horizontal="right" vertical="center" shrinkToFit="1"/>
    </xf>
    <xf numFmtId="0" fontId="2" fillId="2" borderId="60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1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84CA5-8DD7-4542-9827-3839BB2A41D6}">
  <dimension ref="B1:Z79"/>
  <sheetViews>
    <sheetView topLeftCell="A58" workbookViewId="0">
      <selection activeCell="A58" sqref="A1:XFD1048576"/>
    </sheetView>
  </sheetViews>
  <sheetFormatPr defaultRowHeight="13.5"/>
  <cols>
    <col min="1" max="1" width="3.625" style="171" customWidth="1"/>
    <col min="2" max="4" width="2.625" style="171" customWidth="1"/>
    <col min="5" max="32" width="3.625" style="171" customWidth="1"/>
    <col min="33" max="256" width="9" style="171"/>
    <col min="257" max="257" width="3.625" style="171" customWidth="1"/>
    <col min="258" max="260" width="2.625" style="171" customWidth="1"/>
    <col min="261" max="288" width="3.625" style="171" customWidth="1"/>
    <col min="289" max="512" width="9" style="171"/>
    <col min="513" max="513" width="3.625" style="171" customWidth="1"/>
    <col min="514" max="516" width="2.625" style="171" customWidth="1"/>
    <col min="517" max="544" width="3.625" style="171" customWidth="1"/>
    <col min="545" max="768" width="9" style="171"/>
    <col min="769" max="769" width="3.625" style="171" customWidth="1"/>
    <col min="770" max="772" width="2.625" style="171" customWidth="1"/>
    <col min="773" max="800" width="3.625" style="171" customWidth="1"/>
    <col min="801" max="1024" width="9" style="171"/>
    <col min="1025" max="1025" width="3.625" style="171" customWidth="1"/>
    <col min="1026" max="1028" width="2.625" style="171" customWidth="1"/>
    <col min="1029" max="1056" width="3.625" style="171" customWidth="1"/>
    <col min="1057" max="1280" width="9" style="171"/>
    <col min="1281" max="1281" width="3.625" style="171" customWidth="1"/>
    <col min="1282" max="1284" width="2.625" style="171" customWidth="1"/>
    <col min="1285" max="1312" width="3.625" style="171" customWidth="1"/>
    <col min="1313" max="1536" width="9" style="171"/>
    <col min="1537" max="1537" width="3.625" style="171" customWidth="1"/>
    <col min="1538" max="1540" width="2.625" style="171" customWidth="1"/>
    <col min="1541" max="1568" width="3.625" style="171" customWidth="1"/>
    <col min="1569" max="1792" width="9" style="171"/>
    <col min="1793" max="1793" width="3.625" style="171" customWidth="1"/>
    <col min="1794" max="1796" width="2.625" style="171" customWidth="1"/>
    <col min="1797" max="1824" width="3.625" style="171" customWidth="1"/>
    <col min="1825" max="2048" width="9" style="171"/>
    <col min="2049" max="2049" width="3.625" style="171" customWidth="1"/>
    <col min="2050" max="2052" width="2.625" style="171" customWidth="1"/>
    <col min="2053" max="2080" width="3.625" style="171" customWidth="1"/>
    <col min="2081" max="2304" width="9" style="171"/>
    <col min="2305" max="2305" width="3.625" style="171" customWidth="1"/>
    <col min="2306" max="2308" width="2.625" style="171" customWidth="1"/>
    <col min="2309" max="2336" width="3.625" style="171" customWidth="1"/>
    <col min="2337" max="2560" width="9" style="171"/>
    <col min="2561" max="2561" width="3.625" style="171" customWidth="1"/>
    <col min="2562" max="2564" width="2.625" style="171" customWidth="1"/>
    <col min="2565" max="2592" width="3.625" style="171" customWidth="1"/>
    <col min="2593" max="2816" width="9" style="171"/>
    <col min="2817" max="2817" width="3.625" style="171" customWidth="1"/>
    <col min="2818" max="2820" width="2.625" style="171" customWidth="1"/>
    <col min="2821" max="2848" width="3.625" style="171" customWidth="1"/>
    <col min="2849" max="3072" width="9" style="171"/>
    <col min="3073" max="3073" width="3.625" style="171" customWidth="1"/>
    <col min="3074" max="3076" width="2.625" style="171" customWidth="1"/>
    <col min="3077" max="3104" width="3.625" style="171" customWidth="1"/>
    <col min="3105" max="3328" width="9" style="171"/>
    <col min="3329" max="3329" width="3.625" style="171" customWidth="1"/>
    <col min="3330" max="3332" width="2.625" style="171" customWidth="1"/>
    <col min="3333" max="3360" width="3.625" style="171" customWidth="1"/>
    <col min="3361" max="3584" width="9" style="171"/>
    <col min="3585" max="3585" width="3.625" style="171" customWidth="1"/>
    <col min="3586" max="3588" width="2.625" style="171" customWidth="1"/>
    <col min="3589" max="3616" width="3.625" style="171" customWidth="1"/>
    <col min="3617" max="3840" width="9" style="171"/>
    <col min="3841" max="3841" width="3.625" style="171" customWidth="1"/>
    <col min="3842" max="3844" width="2.625" style="171" customWidth="1"/>
    <col min="3845" max="3872" width="3.625" style="171" customWidth="1"/>
    <col min="3873" max="4096" width="9" style="171"/>
    <col min="4097" max="4097" width="3.625" style="171" customWidth="1"/>
    <col min="4098" max="4100" width="2.625" style="171" customWidth="1"/>
    <col min="4101" max="4128" width="3.625" style="171" customWidth="1"/>
    <col min="4129" max="4352" width="9" style="171"/>
    <col min="4353" max="4353" width="3.625" style="171" customWidth="1"/>
    <col min="4354" max="4356" width="2.625" style="171" customWidth="1"/>
    <col min="4357" max="4384" width="3.625" style="171" customWidth="1"/>
    <col min="4385" max="4608" width="9" style="171"/>
    <col min="4609" max="4609" width="3.625" style="171" customWidth="1"/>
    <col min="4610" max="4612" width="2.625" style="171" customWidth="1"/>
    <col min="4613" max="4640" width="3.625" style="171" customWidth="1"/>
    <col min="4641" max="4864" width="9" style="171"/>
    <col min="4865" max="4865" width="3.625" style="171" customWidth="1"/>
    <col min="4866" max="4868" width="2.625" style="171" customWidth="1"/>
    <col min="4869" max="4896" width="3.625" style="171" customWidth="1"/>
    <col min="4897" max="5120" width="9" style="171"/>
    <col min="5121" max="5121" width="3.625" style="171" customWidth="1"/>
    <col min="5122" max="5124" width="2.625" style="171" customWidth="1"/>
    <col min="5125" max="5152" width="3.625" style="171" customWidth="1"/>
    <col min="5153" max="5376" width="9" style="171"/>
    <col min="5377" max="5377" width="3.625" style="171" customWidth="1"/>
    <col min="5378" max="5380" width="2.625" style="171" customWidth="1"/>
    <col min="5381" max="5408" width="3.625" style="171" customWidth="1"/>
    <col min="5409" max="5632" width="9" style="171"/>
    <col min="5633" max="5633" width="3.625" style="171" customWidth="1"/>
    <col min="5634" max="5636" width="2.625" style="171" customWidth="1"/>
    <col min="5637" max="5664" width="3.625" style="171" customWidth="1"/>
    <col min="5665" max="5888" width="9" style="171"/>
    <col min="5889" max="5889" width="3.625" style="171" customWidth="1"/>
    <col min="5890" max="5892" width="2.625" style="171" customWidth="1"/>
    <col min="5893" max="5920" width="3.625" style="171" customWidth="1"/>
    <col min="5921" max="6144" width="9" style="171"/>
    <col min="6145" max="6145" width="3.625" style="171" customWidth="1"/>
    <col min="6146" max="6148" width="2.625" style="171" customWidth="1"/>
    <col min="6149" max="6176" width="3.625" style="171" customWidth="1"/>
    <col min="6177" max="6400" width="9" style="171"/>
    <col min="6401" max="6401" width="3.625" style="171" customWidth="1"/>
    <col min="6402" max="6404" width="2.625" style="171" customWidth="1"/>
    <col min="6405" max="6432" width="3.625" style="171" customWidth="1"/>
    <col min="6433" max="6656" width="9" style="171"/>
    <col min="6657" max="6657" width="3.625" style="171" customWidth="1"/>
    <col min="6658" max="6660" width="2.625" style="171" customWidth="1"/>
    <col min="6661" max="6688" width="3.625" style="171" customWidth="1"/>
    <col min="6689" max="6912" width="9" style="171"/>
    <col min="6913" max="6913" width="3.625" style="171" customWidth="1"/>
    <col min="6914" max="6916" width="2.625" style="171" customWidth="1"/>
    <col min="6917" max="6944" width="3.625" style="171" customWidth="1"/>
    <col min="6945" max="7168" width="9" style="171"/>
    <col min="7169" max="7169" width="3.625" style="171" customWidth="1"/>
    <col min="7170" max="7172" width="2.625" style="171" customWidth="1"/>
    <col min="7173" max="7200" width="3.625" style="171" customWidth="1"/>
    <col min="7201" max="7424" width="9" style="171"/>
    <col min="7425" max="7425" width="3.625" style="171" customWidth="1"/>
    <col min="7426" max="7428" width="2.625" style="171" customWidth="1"/>
    <col min="7429" max="7456" width="3.625" style="171" customWidth="1"/>
    <col min="7457" max="7680" width="9" style="171"/>
    <col min="7681" max="7681" width="3.625" style="171" customWidth="1"/>
    <col min="7682" max="7684" width="2.625" style="171" customWidth="1"/>
    <col min="7685" max="7712" width="3.625" style="171" customWidth="1"/>
    <col min="7713" max="7936" width="9" style="171"/>
    <col min="7937" max="7937" width="3.625" style="171" customWidth="1"/>
    <col min="7938" max="7940" width="2.625" style="171" customWidth="1"/>
    <col min="7941" max="7968" width="3.625" style="171" customWidth="1"/>
    <col min="7969" max="8192" width="9" style="171"/>
    <col min="8193" max="8193" width="3.625" style="171" customWidth="1"/>
    <col min="8194" max="8196" width="2.625" style="171" customWidth="1"/>
    <col min="8197" max="8224" width="3.625" style="171" customWidth="1"/>
    <col min="8225" max="8448" width="9" style="171"/>
    <col min="8449" max="8449" width="3.625" style="171" customWidth="1"/>
    <col min="8450" max="8452" width="2.625" style="171" customWidth="1"/>
    <col min="8453" max="8480" width="3.625" style="171" customWidth="1"/>
    <col min="8481" max="8704" width="9" style="171"/>
    <col min="8705" max="8705" width="3.625" style="171" customWidth="1"/>
    <col min="8706" max="8708" width="2.625" style="171" customWidth="1"/>
    <col min="8709" max="8736" width="3.625" style="171" customWidth="1"/>
    <col min="8737" max="8960" width="9" style="171"/>
    <col min="8961" max="8961" width="3.625" style="171" customWidth="1"/>
    <col min="8962" max="8964" width="2.625" style="171" customWidth="1"/>
    <col min="8965" max="8992" width="3.625" style="171" customWidth="1"/>
    <col min="8993" max="9216" width="9" style="171"/>
    <col min="9217" max="9217" width="3.625" style="171" customWidth="1"/>
    <col min="9218" max="9220" width="2.625" style="171" customWidth="1"/>
    <col min="9221" max="9248" width="3.625" style="171" customWidth="1"/>
    <col min="9249" max="9472" width="9" style="171"/>
    <col min="9473" max="9473" width="3.625" style="171" customWidth="1"/>
    <col min="9474" max="9476" width="2.625" style="171" customWidth="1"/>
    <col min="9477" max="9504" width="3.625" style="171" customWidth="1"/>
    <col min="9505" max="9728" width="9" style="171"/>
    <col min="9729" max="9729" width="3.625" style="171" customWidth="1"/>
    <col min="9730" max="9732" width="2.625" style="171" customWidth="1"/>
    <col min="9733" max="9760" width="3.625" style="171" customWidth="1"/>
    <col min="9761" max="9984" width="9" style="171"/>
    <col min="9985" max="9985" width="3.625" style="171" customWidth="1"/>
    <col min="9986" max="9988" width="2.625" style="171" customWidth="1"/>
    <col min="9989" max="10016" width="3.625" style="171" customWidth="1"/>
    <col min="10017" max="10240" width="9" style="171"/>
    <col min="10241" max="10241" width="3.625" style="171" customWidth="1"/>
    <col min="10242" max="10244" width="2.625" style="171" customWidth="1"/>
    <col min="10245" max="10272" width="3.625" style="171" customWidth="1"/>
    <col min="10273" max="10496" width="9" style="171"/>
    <col min="10497" max="10497" width="3.625" style="171" customWidth="1"/>
    <col min="10498" max="10500" width="2.625" style="171" customWidth="1"/>
    <col min="10501" max="10528" width="3.625" style="171" customWidth="1"/>
    <col min="10529" max="10752" width="9" style="171"/>
    <col min="10753" max="10753" width="3.625" style="171" customWidth="1"/>
    <col min="10754" max="10756" width="2.625" style="171" customWidth="1"/>
    <col min="10757" max="10784" width="3.625" style="171" customWidth="1"/>
    <col min="10785" max="11008" width="9" style="171"/>
    <col min="11009" max="11009" width="3.625" style="171" customWidth="1"/>
    <col min="11010" max="11012" width="2.625" style="171" customWidth="1"/>
    <col min="11013" max="11040" width="3.625" style="171" customWidth="1"/>
    <col min="11041" max="11264" width="9" style="171"/>
    <col min="11265" max="11265" width="3.625" style="171" customWidth="1"/>
    <col min="11266" max="11268" width="2.625" style="171" customWidth="1"/>
    <col min="11269" max="11296" width="3.625" style="171" customWidth="1"/>
    <col min="11297" max="11520" width="9" style="171"/>
    <col min="11521" max="11521" width="3.625" style="171" customWidth="1"/>
    <col min="11522" max="11524" width="2.625" style="171" customWidth="1"/>
    <col min="11525" max="11552" width="3.625" style="171" customWidth="1"/>
    <col min="11553" max="11776" width="9" style="171"/>
    <col min="11777" max="11777" width="3.625" style="171" customWidth="1"/>
    <col min="11778" max="11780" width="2.625" style="171" customWidth="1"/>
    <col min="11781" max="11808" width="3.625" style="171" customWidth="1"/>
    <col min="11809" max="12032" width="9" style="171"/>
    <col min="12033" max="12033" width="3.625" style="171" customWidth="1"/>
    <col min="12034" max="12036" width="2.625" style="171" customWidth="1"/>
    <col min="12037" max="12064" width="3.625" style="171" customWidth="1"/>
    <col min="12065" max="12288" width="9" style="171"/>
    <col min="12289" max="12289" width="3.625" style="171" customWidth="1"/>
    <col min="12290" max="12292" width="2.625" style="171" customWidth="1"/>
    <col min="12293" max="12320" width="3.625" style="171" customWidth="1"/>
    <col min="12321" max="12544" width="9" style="171"/>
    <col min="12545" max="12545" width="3.625" style="171" customWidth="1"/>
    <col min="12546" max="12548" width="2.625" style="171" customWidth="1"/>
    <col min="12549" max="12576" width="3.625" style="171" customWidth="1"/>
    <col min="12577" max="12800" width="9" style="171"/>
    <col min="12801" max="12801" width="3.625" style="171" customWidth="1"/>
    <col min="12802" max="12804" width="2.625" style="171" customWidth="1"/>
    <col min="12805" max="12832" width="3.625" style="171" customWidth="1"/>
    <col min="12833" max="13056" width="9" style="171"/>
    <col min="13057" max="13057" width="3.625" style="171" customWidth="1"/>
    <col min="13058" max="13060" width="2.625" style="171" customWidth="1"/>
    <col min="13061" max="13088" width="3.625" style="171" customWidth="1"/>
    <col min="13089" max="13312" width="9" style="171"/>
    <col min="13313" max="13313" width="3.625" style="171" customWidth="1"/>
    <col min="13314" max="13316" width="2.625" style="171" customWidth="1"/>
    <col min="13317" max="13344" width="3.625" style="171" customWidth="1"/>
    <col min="13345" max="13568" width="9" style="171"/>
    <col min="13569" max="13569" width="3.625" style="171" customWidth="1"/>
    <col min="13570" max="13572" width="2.625" style="171" customWidth="1"/>
    <col min="13573" max="13600" width="3.625" style="171" customWidth="1"/>
    <col min="13601" max="13824" width="9" style="171"/>
    <col min="13825" max="13825" width="3.625" style="171" customWidth="1"/>
    <col min="13826" max="13828" width="2.625" style="171" customWidth="1"/>
    <col min="13829" max="13856" width="3.625" style="171" customWidth="1"/>
    <col min="13857" max="14080" width="9" style="171"/>
    <col min="14081" max="14081" width="3.625" style="171" customWidth="1"/>
    <col min="14082" max="14084" width="2.625" style="171" customWidth="1"/>
    <col min="14085" max="14112" width="3.625" style="171" customWidth="1"/>
    <col min="14113" max="14336" width="9" style="171"/>
    <col min="14337" max="14337" width="3.625" style="171" customWidth="1"/>
    <col min="14338" max="14340" width="2.625" style="171" customWidth="1"/>
    <col min="14341" max="14368" width="3.625" style="171" customWidth="1"/>
    <col min="14369" max="14592" width="9" style="171"/>
    <col min="14593" max="14593" width="3.625" style="171" customWidth="1"/>
    <col min="14594" max="14596" width="2.625" style="171" customWidth="1"/>
    <col min="14597" max="14624" width="3.625" style="171" customWidth="1"/>
    <col min="14625" max="14848" width="9" style="171"/>
    <col min="14849" max="14849" width="3.625" style="171" customWidth="1"/>
    <col min="14850" max="14852" width="2.625" style="171" customWidth="1"/>
    <col min="14853" max="14880" width="3.625" style="171" customWidth="1"/>
    <col min="14881" max="15104" width="9" style="171"/>
    <col min="15105" max="15105" width="3.625" style="171" customWidth="1"/>
    <col min="15106" max="15108" width="2.625" style="171" customWidth="1"/>
    <col min="15109" max="15136" width="3.625" style="171" customWidth="1"/>
    <col min="15137" max="15360" width="9" style="171"/>
    <col min="15361" max="15361" width="3.625" style="171" customWidth="1"/>
    <col min="15362" max="15364" width="2.625" style="171" customWidth="1"/>
    <col min="15365" max="15392" width="3.625" style="171" customWidth="1"/>
    <col min="15393" max="15616" width="9" style="171"/>
    <col min="15617" max="15617" width="3.625" style="171" customWidth="1"/>
    <col min="15618" max="15620" width="2.625" style="171" customWidth="1"/>
    <col min="15621" max="15648" width="3.625" style="171" customWidth="1"/>
    <col min="15649" max="15872" width="9" style="171"/>
    <col min="15873" max="15873" width="3.625" style="171" customWidth="1"/>
    <col min="15874" max="15876" width="2.625" style="171" customWidth="1"/>
    <col min="15877" max="15904" width="3.625" style="171" customWidth="1"/>
    <col min="15905" max="16128" width="9" style="171"/>
    <col min="16129" max="16129" width="3.625" style="171" customWidth="1"/>
    <col min="16130" max="16132" width="2.625" style="171" customWidth="1"/>
    <col min="16133" max="16160" width="3.625" style="171" customWidth="1"/>
    <col min="16161" max="16384" width="9" style="171"/>
  </cols>
  <sheetData>
    <row r="1" spans="2:26" s="1" customFormat="1" ht="18" customHeight="1">
      <c r="B1" s="2" t="s">
        <v>0</v>
      </c>
      <c r="C1" s="3"/>
      <c r="D1" s="3"/>
      <c r="E1" s="4" t="s">
        <v>1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</row>
    <row r="2" spans="2:26" s="7" customFormat="1" ht="39" customHeight="1">
      <c r="B2" s="8" t="s">
        <v>2</v>
      </c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</row>
    <row r="3" spans="2:26" s="7" customFormat="1" ht="26.25" customHeight="1">
      <c r="B3" s="12"/>
      <c r="C3" s="13"/>
      <c r="D3" s="13"/>
      <c r="E3" s="13"/>
      <c r="F3" s="14"/>
      <c r="G3" s="14"/>
      <c r="H3" s="14"/>
      <c r="I3" s="15" t="s">
        <v>71</v>
      </c>
      <c r="J3" s="15"/>
      <c r="K3" s="15"/>
      <c r="L3" s="15"/>
      <c r="M3" s="15"/>
      <c r="N3" s="15"/>
      <c r="O3" s="15"/>
      <c r="P3" s="15"/>
      <c r="Q3" s="15"/>
      <c r="R3" s="15"/>
      <c r="S3" s="14"/>
      <c r="T3" s="14"/>
      <c r="U3" s="14"/>
      <c r="V3" s="14"/>
      <c r="W3" s="15"/>
      <c r="X3" s="15"/>
      <c r="Y3" s="16"/>
    </row>
    <row r="4" spans="2:26" s="17" customFormat="1">
      <c r="B4" s="18" t="s">
        <v>3</v>
      </c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1"/>
    </row>
    <row r="5" spans="2:26" s="22" customFormat="1" ht="18" customHeight="1">
      <c r="B5" s="23" t="s">
        <v>4</v>
      </c>
      <c r="C5" s="24"/>
      <c r="D5" s="24"/>
      <c r="E5" s="24"/>
      <c r="F5" s="24"/>
      <c r="G5" s="24"/>
      <c r="H5" s="25"/>
      <c r="I5" s="25"/>
      <c r="J5" s="25"/>
      <c r="K5" s="25"/>
      <c r="L5" s="25"/>
      <c r="M5" s="26" t="s">
        <v>5</v>
      </c>
      <c r="N5" s="27"/>
      <c r="O5" s="27"/>
      <c r="P5" s="28"/>
      <c r="Q5" s="28"/>
      <c r="R5" s="28"/>
      <c r="S5" s="28"/>
      <c r="T5" s="28"/>
      <c r="U5" s="28"/>
      <c r="V5" s="28"/>
      <c r="W5" s="28"/>
      <c r="X5" s="29"/>
      <c r="Y5" s="30"/>
    </row>
    <row r="6" spans="2:26" s="17" customFormat="1" ht="18" customHeight="1">
      <c r="B6" s="31" t="s">
        <v>6</v>
      </c>
      <c r="C6" s="32"/>
      <c r="D6" s="32"/>
      <c r="E6" s="32"/>
      <c r="F6" s="32"/>
      <c r="G6" s="32"/>
      <c r="H6" s="33"/>
      <c r="I6" s="33"/>
      <c r="J6" s="33"/>
      <c r="K6" s="33"/>
      <c r="L6" s="33"/>
      <c r="M6" s="34"/>
      <c r="N6" s="35"/>
      <c r="O6" s="35"/>
      <c r="P6" s="36"/>
      <c r="Q6" s="37"/>
      <c r="R6" s="38"/>
      <c r="S6" s="38"/>
      <c r="T6" s="39"/>
      <c r="U6" s="37"/>
      <c r="V6" s="38"/>
      <c r="W6" s="38"/>
      <c r="X6" s="39"/>
      <c r="Y6" s="40"/>
    </row>
    <row r="7" spans="2:26" s="17" customFormat="1" ht="18" customHeight="1">
      <c r="B7" s="41"/>
      <c r="C7" s="42" t="s">
        <v>7</v>
      </c>
      <c r="D7" s="43" t="s">
        <v>8</v>
      </c>
      <c r="E7" s="44"/>
      <c r="F7" s="44"/>
      <c r="G7" s="44"/>
      <c r="H7" s="45"/>
      <c r="I7" s="45"/>
      <c r="J7" s="45"/>
      <c r="K7" s="45"/>
      <c r="L7" s="45"/>
      <c r="M7" s="46"/>
      <c r="N7" s="47"/>
      <c r="O7" s="47"/>
      <c r="P7" s="48"/>
      <c r="Q7" s="46"/>
      <c r="R7" s="47"/>
      <c r="S7" s="47"/>
      <c r="T7" s="48"/>
      <c r="U7" s="46"/>
      <c r="V7" s="47"/>
      <c r="W7" s="47"/>
      <c r="X7" s="48"/>
      <c r="Y7" s="40"/>
    </row>
    <row r="8" spans="2:26" s="17" customFormat="1" ht="18" customHeight="1">
      <c r="B8" s="41"/>
      <c r="C8" s="42"/>
      <c r="D8" s="49" t="s">
        <v>72</v>
      </c>
      <c r="E8" s="50"/>
      <c r="F8" s="50"/>
      <c r="G8" s="50"/>
      <c r="H8" s="50"/>
      <c r="I8" s="50"/>
      <c r="J8" s="50"/>
      <c r="K8" s="50"/>
      <c r="L8" s="51"/>
      <c r="M8" s="52">
        <v>80000</v>
      </c>
      <c r="N8" s="53"/>
      <c r="O8" s="53"/>
      <c r="P8" s="54"/>
      <c r="Q8" s="55"/>
      <c r="R8" s="56"/>
      <c r="S8" s="56"/>
      <c r="T8" s="57"/>
      <c r="U8" s="55"/>
      <c r="V8" s="56"/>
      <c r="W8" s="56"/>
      <c r="X8" s="57"/>
      <c r="Y8" s="40"/>
    </row>
    <row r="9" spans="2:26" s="17" customFormat="1" ht="18" customHeight="1">
      <c r="B9" s="41"/>
      <c r="C9" s="42"/>
      <c r="D9" s="58" t="s">
        <v>73</v>
      </c>
      <c r="E9" s="59"/>
      <c r="F9" s="59"/>
      <c r="G9" s="59"/>
      <c r="H9" s="59"/>
      <c r="I9" s="59"/>
      <c r="J9" s="59"/>
      <c r="K9" s="59"/>
      <c r="L9" s="60"/>
      <c r="M9" s="46">
        <v>3000</v>
      </c>
      <c r="N9" s="47"/>
      <c r="O9" s="47"/>
      <c r="P9" s="48"/>
      <c r="Q9" s="55"/>
      <c r="R9" s="56"/>
      <c r="S9" s="56"/>
      <c r="T9" s="57"/>
      <c r="U9" s="55"/>
      <c r="V9" s="56"/>
      <c r="W9" s="56"/>
      <c r="X9" s="57"/>
      <c r="Y9" s="40"/>
    </row>
    <row r="10" spans="2:26" s="17" customFormat="1" ht="18" customHeight="1">
      <c r="B10" s="41"/>
      <c r="C10" s="42"/>
      <c r="D10" s="58" t="s">
        <v>10</v>
      </c>
      <c r="E10" s="59"/>
      <c r="F10" s="59"/>
      <c r="G10" s="59"/>
      <c r="H10" s="59"/>
      <c r="I10" s="59"/>
      <c r="J10" s="59"/>
      <c r="K10" s="59"/>
      <c r="L10" s="60"/>
      <c r="M10" s="52">
        <v>3000</v>
      </c>
      <c r="N10" s="53"/>
      <c r="O10" s="53"/>
      <c r="P10" s="54"/>
      <c r="Q10" s="55"/>
      <c r="R10" s="56"/>
      <c r="S10" s="56"/>
      <c r="T10" s="57"/>
      <c r="U10" s="55"/>
      <c r="V10" s="56"/>
      <c r="W10" s="56"/>
      <c r="X10" s="57"/>
      <c r="Y10" s="40"/>
    </row>
    <row r="11" spans="2:26" s="17" customFormat="1" ht="18" customHeight="1">
      <c r="B11" s="41"/>
      <c r="C11" s="42"/>
      <c r="D11" s="58" t="s">
        <v>74</v>
      </c>
      <c r="E11" s="59"/>
      <c r="F11" s="59"/>
      <c r="G11" s="59"/>
      <c r="H11" s="59"/>
      <c r="I11" s="59"/>
      <c r="J11" s="59"/>
      <c r="K11" s="59"/>
      <c r="L11" s="60"/>
      <c r="M11" s="52">
        <v>85000</v>
      </c>
      <c r="N11" s="53"/>
      <c r="O11" s="53"/>
      <c r="P11" s="54"/>
      <c r="Q11" s="55"/>
      <c r="R11" s="56"/>
      <c r="S11" s="56"/>
      <c r="T11" s="57"/>
      <c r="U11" s="55"/>
      <c r="V11" s="56"/>
      <c r="W11" s="56"/>
      <c r="X11" s="57"/>
      <c r="Y11" s="40"/>
    </row>
    <row r="12" spans="2:26" s="17" customFormat="1" ht="18" customHeight="1">
      <c r="B12" s="61"/>
      <c r="C12" s="62"/>
      <c r="D12" s="58" t="s">
        <v>75</v>
      </c>
      <c r="E12" s="59"/>
      <c r="F12" s="59"/>
      <c r="G12" s="59"/>
      <c r="H12" s="59"/>
      <c r="I12" s="59"/>
      <c r="J12" s="59"/>
      <c r="K12" s="59"/>
      <c r="L12" s="60"/>
      <c r="M12" s="46">
        <v>14000</v>
      </c>
      <c r="N12" s="47"/>
      <c r="O12" s="47"/>
      <c r="P12" s="48"/>
      <c r="Q12" s="46"/>
      <c r="R12" s="47"/>
      <c r="S12" s="47"/>
      <c r="T12" s="48"/>
      <c r="U12" s="46"/>
      <c r="V12" s="47"/>
      <c r="W12" s="47"/>
      <c r="X12" s="48"/>
      <c r="Y12" s="40"/>
    </row>
    <row r="13" spans="2:26" s="17" customFormat="1" ht="18" customHeight="1">
      <c r="B13" s="61"/>
      <c r="C13" s="62"/>
      <c r="D13" s="58" t="s">
        <v>12</v>
      </c>
      <c r="E13" s="59"/>
      <c r="F13" s="59"/>
      <c r="G13" s="59"/>
      <c r="H13" s="59"/>
      <c r="I13" s="59"/>
      <c r="J13" s="59"/>
      <c r="K13" s="59"/>
      <c r="L13" s="60"/>
      <c r="M13" s="63">
        <v>0</v>
      </c>
      <c r="N13" s="64"/>
      <c r="O13" s="64"/>
      <c r="P13" s="65"/>
      <c r="Q13" s="66">
        <f>SUM(M7:P13)</f>
        <v>185000</v>
      </c>
      <c r="R13" s="67"/>
      <c r="S13" s="67"/>
      <c r="T13" s="68"/>
      <c r="U13" s="55"/>
      <c r="V13" s="56"/>
      <c r="W13" s="56"/>
      <c r="X13" s="57"/>
      <c r="Y13" s="40"/>
    </row>
    <row r="14" spans="2:26" s="17" customFormat="1" ht="18" customHeight="1">
      <c r="B14" s="41"/>
      <c r="C14" s="42" t="s">
        <v>13</v>
      </c>
      <c r="D14" s="43" t="s">
        <v>14</v>
      </c>
      <c r="E14" s="44"/>
      <c r="F14" s="44"/>
      <c r="G14" s="44"/>
      <c r="H14" s="45"/>
      <c r="I14" s="45"/>
      <c r="J14" s="45"/>
      <c r="K14" s="45"/>
      <c r="L14" s="45"/>
      <c r="M14" s="46"/>
      <c r="N14" s="47"/>
      <c r="O14" s="47"/>
      <c r="P14" s="48"/>
      <c r="Q14" s="66"/>
      <c r="R14" s="67"/>
      <c r="S14" s="67"/>
      <c r="T14" s="68"/>
      <c r="U14" s="46"/>
      <c r="V14" s="47"/>
      <c r="W14" s="47"/>
      <c r="X14" s="48"/>
      <c r="Y14" s="40"/>
    </row>
    <row r="15" spans="2:26" s="17" customFormat="1" ht="18" customHeight="1">
      <c r="B15" s="61"/>
      <c r="C15" s="62"/>
      <c r="D15" s="58" t="s">
        <v>15</v>
      </c>
      <c r="E15" s="59"/>
      <c r="F15" s="59"/>
      <c r="G15" s="59"/>
      <c r="H15" s="59"/>
      <c r="I15" s="59"/>
      <c r="J15" s="59"/>
      <c r="K15" s="59"/>
      <c r="L15" s="60"/>
      <c r="M15" s="69">
        <v>0</v>
      </c>
      <c r="N15" s="70"/>
      <c r="O15" s="70"/>
      <c r="P15" s="71"/>
      <c r="Q15" s="66">
        <f>SUM(M15)</f>
        <v>0</v>
      </c>
      <c r="R15" s="67"/>
      <c r="S15" s="67"/>
      <c r="T15" s="68"/>
      <c r="U15" s="46"/>
      <c r="V15" s="47"/>
      <c r="W15" s="47"/>
      <c r="X15" s="48"/>
      <c r="Y15" s="40"/>
    </row>
    <row r="16" spans="2:26" s="17" customFormat="1" ht="18" customHeight="1">
      <c r="B16" s="41"/>
      <c r="C16" s="42" t="s">
        <v>16</v>
      </c>
      <c r="D16" s="43" t="s">
        <v>17</v>
      </c>
      <c r="E16" s="44"/>
      <c r="F16" s="44"/>
      <c r="G16" s="44"/>
      <c r="H16" s="45"/>
      <c r="I16" s="45"/>
      <c r="J16" s="45"/>
      <c r="K16" s="45"/>
      <c r="L16" s="45"/>
      <c r="M16" s="46"/>
      <c r="N16" s="47"/>
      <c r="O16" s="47"/>
      <c r="P16" s="48"/>
      <c r="Q16" s="66"/>
      <c r="R16" s="67"/>
      <c r="S16" s="67"/>
      <c r="T16" s="68"/>
      <c r="U16" s="46"/>
      <c r="V16" s="47"/>
      <c r="W16" s="47"/>
      <c r="X16" s="48"/>
      <c r="Y16" s="40"/>
    </row>
    <row r="17" spans="2:25" s="17" customFormat="1" ht="31.5" customHeight="1">
      <c r="B17" s="61"/>
      <c r="C17" s="62"/>
      <c r="D17" s="72" t="s">
        <v>18</v>
      </c>
      <c r="E17" s="59"/>
      <c r="F17" s="59"/>
      <c r="G17" s="59"/>
      <c r="H17" s="59"/>
      <c r="I17" s="59"/>
      <c r="J17" s="59"/>
      <c r="K17" s="59"/>
      <c r="L17" s="60"/>
      <c r="M17" s="46">
        <v>760000</v>
      </c>
      <c r="N17" s="47"/>
      <c r="O17" s="47"/>
      <c r="P17" s="48"/>
      <c r="Q17" s="66"/>
      <c r="R17" s="67"/>
      <c r="S17" s="67"/>
      <c r="T17" s="68"/>
      <c r="U17" s="46"/>
      <c r="V17" s="47"/>
      <c r="W17" s="47"/>
      <c r="X17" s="48"/>
      <c r="Y17" s="40"/>
    </row>
    <row r="18" spans="2:25" s="17" customFormat="1" ht="31.5" customHeight="1">
      <c r="B18" s="61"/>
      <c r="C18" s="62"/>
      <c r="D18" s="72" t="s">
        <v>19</v>
      </c>
      <c r="E18" s="59"/>
      <c r="F18" s="59"/>
      <c r="G18" s="59"/>
      <c r="H18" s="59"/>
      <c r="I18" s="59"/>
      <c r="J18" s="59"/>
      <c r="K18" s="59"/>
      <c r="L18" s="60"/>
      <c r="M18" s="52">
        <v>0</v>
      </c>
      <c r="N18" s="53"/>
      <c r="O18" s="53"/>
      <c r="P18" s="54"/>
      <c r="Q18" s="73"/>
      <c r="R18" s="74"/>
      <c r="S18" s="74"/>
      <c r="T18" s="75"/>
      <c r="U18" s="55"/>
      <c r="V18" s="56"/>
      <c r="W18" s="56"/>
      <c r="X18" s="57"/>
      <c r="Y18" s="40"/>
    </row>
    <row r="19" spans="2:25" s="17" customFormat="1" ht="22.5" customHeight="1">
      <c r="B19" s="61"/>
      <c r="C19" s="62"/>
      <c r="D19" s="58" t="s">
        <v>20</v>
      </c>
      <c r="E19" s="59"/>
      <c r="F19" s="59"/>
      <c r="G19" s="59"/>
      <c r="H19" s="59"/>
      <c r="I19" s="59"/>
      <c r="J19" s="59"/>
      <c r="K19" s="59"/>
      <c r="L19" s="60"/>
      <c r="M19" s="69">
        <v>4000000</v>
      </c>
      <c r="N19" s="70"/>
      <c r="O19" s="70"/>
      <c r="P19" s="71"/>
      <c r="Q19" s="66">
        <f>SUM(M17:P19)</f>
        <v>4760000</v>
      </c>
      <c r="R19" s="67"/>
      <c r="S19" s="67"/>
      <c r="T19" s="68"/>
      <c r="U19" s="46"/>
      <c r="V19" s="47"/>
      <c r="W19" s="47"/>
      <c r="X19" s="48"/>
      <c r="Y19" s="40"/>
    </row>
    <row r="20" spans="2:25" s="17" customFormat="1" ht="18" customHeight="1">
      <c r="B20" s="41"/>
      <c r="C20" s="42" t="s">
        <v>21</v>
      </c>
      <c r="D20" s="43" t="s">
        <v>22</v>
      </c>
      <c r="E20" s="44"/>
      <c r="F20" s="44"/>
      <c r="G20" s="44"/>
      <c r="H20" s="45"/>
      <c r="I20" s="45"/>
      <c r="J20" s="45"/>
      <c r="K20" s="45"/>
      <c r="L20" s="45"/>
      <c r="M20" s="46"/>
      <c r="N20" s="47"/>
      <c r="O20" s="47"/>
      <c r="P20" s="48"/>
      <c r="Q20" s="66"/>
      <c r="R20" s="67"/>
      <c r="S20" s="67"/>
      <c r="T20" s="68"/>
      <c r="U20" s="46"/>
      <c r="V20" s="47"/>
      <c r="W20" s="47"/>
      <c r="X20" s="48"/>
      <c r="Y20" s="40"/>
    </row>
    <row r="21" spans="2:25" s="17" customFormat="1" ht="18" customHeight="1">
      <c r="B21" s="61"/>
      <c r="C21" s="62"/>
      <c r="D21" s="76" t="s">
        <v>23</v>
      </c>
      <c r="E21" s="77"/>
      <c r="F21" s="77"/>
      <c r="G21" s="77"/>
      <c r="H21" s="77"/>
      <c r="I21" s="77"/>
      <c r="J21" s="77"/>
      <c r="K21" s="77"/>
      <c r="L21" s="78"/>
      <c r="M21" s="46">
        <v>10000</v>
      </c>
      <c r="N21" s="47"/>
      <c r="O21" s="47"/>
      <c r="P21" s="48"/>
      <c r="Q21" s="66"/>
      <c r="R21" s="67"/>
      <c r="S21" s="67"/>
      <c r="T21" s="68"/>
      <c r="U21" s="46"/>
      <c r="V21" s="47"/>
      <c r="W21" s="47"/>
      <c r="X21" s="48"/>
      <c r="Y21" s="40"/>
    </row>
    <row r="22" spans="2:25" s="17" customFormat="1" ht="18" customHeight="1">
      <c r="B22" s="61"/>
      <c r="C22" s="62"/>
      <c r="D22" s="79" t="s">
        <v>24</v>
      </c>
      <c r="E22" s="80"/>
      <c r="F22" s="80"/>
      <c r="G22" s="80"/>
      <c r="H22" s="80"/>
      <c r="I22" s="80"/>
      <c r="J22" s="80"/>
      <c r="K22" s="80"/>
      <c r="L22" s="81"/>
      <c r="M22" s="69">
        <v>0</v>
      </c>
      <c r="N22" s="70"/>
      <c r="O22" s="70"/>
      <c r="P22" s="71"/>
      <c r="Q22" s="82">
        <f>SUM(M21:P22)</f>
        <v>10000</v>
      </c>
      <c r="R22" s="83"/>
      <c r="S22" s="83"/>
      <c r="T22" s="84"/>
      <c r="U22" s="46"/>
      <c r="V22" s="47"/>
      <c r="W22" s="47"/>
      <c r="X22" s="48"/>
      <c r="Y22" s="40"/>
    </row>
    <row r="23" spans="2:25" s="17" customFormat="1" ht="18" customHeight="1">
      <c r="B23" s="85" t="s">
        <v>25</v>
      </c>
      <c r="C23" s="86"/>
      <c r="D23" s="86"/>
      <c r="E23" s="86"/>
      <c r="F23" s="86"/>
      <c r="G23" s="86"/>
      <c r="H23" s="87"/>
      <c r="I23" s="87"/>
      <c r="J23" s="87"/>
      <c r="K23" s="87"/>
      <c r="L23" s="87"/>
      <c r="M23" s="66"/>
      <c r="N23" s="67"/>
      <c r="O23" s="67"/>
      <c r="P23" s="68"/>
      <c r="Q23" s="88"/>
      <c r="R23" s="89"/>
      <c r="S23" s="89"/>
      <c r="T23" s="90"/>
      <c r="U23" s="66">
        <f>SUM(Q12:T22)</f>
        <v>4955000</v>
      </c>
      <c r="V23" s="67"/>
      <c r="W23" s="67"/>
      <c r="X23" s="68"/>
      <c r="Y23" s="40"/>
    </row>
    <row r="24" spans="2:25" s="17" customFormat="1" ht="18" customHeight="1">
      <c r="B24" s="91" t="s">
        <v>26</v>
      </c>
      <c r="C24" s="92"/>
      <c r="D24" s="92"/>
      <c r="E24" s="92"/>
      <c r="F24" s="92"/>
      <c r="G24" s="92"/>
      <c r="H24" s="93"/>
      <c r="I24" s="93"/>
      <c r="J24" s="93"/>
      <c r="K24" s="93"/>
      <c r="L24" s="93"/>
      <c r="M24" s="66"/>
      <c r="N24" s="67"/>
      <c r="O24" s="67"/>
      <c r="P24" s="68"/>
      <c r="Q24" s="66"/>
      <c r="R24" s="67"/>
      <c r="S24" s="67"/>
      <c r="T24" s="68"/>
      <c r="U24" s="66"/>
      <c r="V24" s="67"/>
      <c r="W24" s="67"/>
      <c r="X24" s="68"/>
      <c r="Y24" s="40"/>
    </row>
    <row r="25" spans="2:25" s="17" customFormat="1" ht="18" customHeight="1">
      <c r="B25" s="41"/>
      <c r="C25" s="42" t="s">
        <v>7</v>
      </c>
      <c r="D25" s="43" t="s">
        <v>27</v>
      </c>
      <c r="E25" s="44"/>
      <c r="F25" s="44"/>
      <c r="G25" s="44"/>
      <c r="H25" s="45"/>
      <c r="I25" s="45"/>
      <c r="J25" s="45"/>
      <c r="K25" s="45"/>
      <c r="L25" s="45"/>
      <c r="M25" s="46"/>
      <c r="N25" s="47"/>
      <c r="O25" s="47"/>
      <c r="P25" s="48"/>
      <c r="Q25" s="46"/>
      <c r="R25" s="47"/>
      <c r="S25" s="47"/>
      <c r="T25" s="48"/>
      <c r="U25" s="46"/>
      <c r="V25" s="47"/>
      <c r="W25" s="47"/>
      <c r="X25" s="48"/>
      <c r="Y25" s="40"/>
    </row>
    <row r="26" spans="2:25" s="17" customFormat="1" ht="18" customHeight="1">
      <c r="B26" s="61"/>
      <c r="C26" s="62"/>
      <c r="D26" s="94" t="s">
        <v>28</v>
      </c>
      <c r="E26" s="95"/>
      <c r="F26" s="95"/>
      <c r="G26" s="95"/>
      <c r="H26" s="95"/>
      <c r="I26" s="95"/>
      <c r="J26" s="95"/>
      <c r="K26" s="95"/>
      <c r="L26" s="95"/>
      <c r="M26" s="46"/>
      <c r="N26" s="47"/>
      <c r="O26" s="47"/>
      <c r="P26" s="48"/>
      <c r="Q26" s="46"/>
      <c r="R26" s="47"/>
      <c r="S26" s="47"/>
      <c r="T26" s="48"/>
      <c r="U26" s="46"/>
      <c r="V26" s="47"/>
      <c r="W26" s="47"/>
      <c r="X26" s="48"/>
      <c r="Y26" s="40"/>
    </row>
    <row r="27" spans="2:25" s="17" customFormat="1" ht="18" customHeight="1">
      <c r="B27" s="61"/>
      <c r="C27" s="62"/>
      <c r="D27" s="96"/>
      <c r="E27" s="58" t="s">
        <v>29</v>
      </c>
      <c r="F27" s="97"/>
      <c r="G27" s="59"/>
      <c r="H27" s="59"/>
      <c r="I27" s="59"/>
      <c r="J27" s="59"/>
      <c r="K27" s="59"/>
      <c r="L27" s="59"/>
      <c r="M27" s="98">
        <v>2400000</v>
      </c>
      <c r="N27" s="99"/>
      <c r="O27" s="99"/>
      <c r="P27" s="100"/>
      <c r="Q27" s="46"/>
      <c r="R27" s="47"/>
      <c r="S27" s="47"/>
      <c r="T27" s="48"/>
      <c r="U27" s="46"/>
      <c r="V27" s="47"/>
      <c r="W27" s="47"/>
      <c r="X27" s="48"/>
      <c r="Y27" s="40"/>
    </row>
    <row r="28" spans="2:25" s="17" customFormat="1" ht="18" customHeight="1">
      <c r="B28" s="61"/>
      <c r="C28" s="62"/>
      <c r="D28" s="96"/>
      <c r="E28" s="58" t="s">
        <v>30</v>
      </c>
      <c r="F28" s="97"/>
      <c r="G28" s="59"/>
      <c r="H28" s="59"/>
      <c r="I28" s="59"/>
      <c r="J28" s="59"/>
      <c r="K28" s="59"/>
      <c r="L28" s="59"/>
      <c r="M28" s="101">
        <v>0</v>
      </c>
      <c r="N28" s="102"/>
      <c r="O28" s="102"/>
      <c r="P28" s="103"/>
      <c r="Q28" s="46"/>
      <c r="R28" s="47"/>
      <c r="S28" s="47"/>
      <c r="T28" s="48"/>
      <c r="U28" s="46"/>
      <c r="V28" s="47"/>
      <c r="W28" s="47"/>
      <c r="X28" s="48"/>
      <c r="Y28" s="40"/>
    </row>
    <row r="29" spans="2:25" s="17" customFormat="1" ht="18" customHeight="1">
      <c r="B29" s="61"/>
      <c r="C29" s="62"/>
      <c r="D29" s="104"/>
      <c r="E29" s="105" t="s">
        <v>31</v>
      </c>
      <c r="F29" s="106"/>
      <c r="G29" s="107"/>
      <c r="H29" s="107"/>
      <c r="I29" s="107"/>
      <c r="J29" s="107"/>
      <c r="K29" s="107"/>
      <c r="L29" s="107"/>
      <c r="M29" s="108">
        <f>SUM(M27:P28)</f>
        <v>2400000</v>
      </c>
      <c r="N29" s="109"/>
      <c r="O29" s="109"/>
      <c r="P29" s="110"/>
      <c r="Q29" s="46"/>
      <c r="R29" s="47"/>
      <c r="S29" s="47"/>
      <c r="T29" s="48"/>
      <c r="U29" s="46"/>
      <c r="V29" s="47"/>
      <c r="W29" s="47"/>
      <c r="X29" s="48"/>
      <c r="Y29" s="40"/>
    </row>
    <row r="30" spans="2:25" s="17" customFormat="1" ht="18" customHeight="1">
      <c r="B30" s="61"/>
      <c r="C30" s="62"/>
      <c r="D30" s="43" t="s">
        <v>32</v>
      </c>
      <c r="E30" s="45"/>
      <c r="F30" s="45"/>
      <c r="G30" s="45"/>
      <c r="H30" s="45"/>
      <c r="I30" s="45"/>
      <c r="J30" s="45"/>
      <c r="K30" s="45"/>
      <c r="L30" s="45"/>
      <c r="M30" s="46"/>
      <c r="N30" s="47"/>
      <c r="O30" s="47"/>
      <c r="P30" s="48"/>
      <c r="Q30" s="46"/>
      <c r="R30" s="47"/>
      <c r="S30" s="47"/>
      <c r="T30" s="48"/>
      <c r="U30" s="46"/>
      <c r="V30" s="47"/>
      <c r="W30" s="47"/>
      <c r="X30" s="48"/>
      <c r="Y30" s="40"/>
    </row>
    <row r="31" spans="2:25" s="17" customFormat="1" ht="18" customHeight="1">
      <c r="B31" s="61"/>
      <c r="C31" s="62"/>
      <c r="D31" s="104"/>
      <c r="E31" s="49" t="s">
        <v>33</v>
      </c>
      <c r="F31" s="50"/>
      <c r="G31" s="50"/>
      <c r="H31" s="50"/>
      <c r="I31" s="50"/>
      <c r="J31" s="50"/>
      <c r="K31" s="50"/>
      <c r="L31" s="51"/>
      <c r="M31" s="52">
        <v>20000</v>
      </c>
      <c r="N31" s="53"/>
      <c r="O31" s="53"/>
      <c r="P31" s="54"/>
      <c r="Q31" s="46"/>
      <c r="R31" s="47"/>
      <c r="S31" s="47"/>
      <c r="T31" s="48"/>
      <c r="U31" s="46"/>
      <c r="V31" s="47"/>
      <c r="W31" s="47"/>
      <c r="X31" s="48"/>
      <c r="Y31" s="40"/>
    </row>
    <row r="32" spans="2:25" s="17" customFormat="1" ht="18" customHeight="1">
      <c r="B32" s="61"/>
      <c r="C32" s="62"/>
      <c r="D32" s="104"/>
      <c r="E32" s="49" t="s">
        <v>34</v>
      </c>
      <c r="F32" s="50"/>
      <c r="G32" s="50"/>
      <c r="H32" s="50"/>
      <c r="I32" s="50"/>
      <c r="J32" s="50"/>
      <c r="K32" s="50"/>
      <c r="L32" s="51"/>
      <c r="M32" s="52">
        <v>0</v>
      </c>
      <c r="N32" s="53"/>
      <c r="O32" s="53"/>
      <c r="P32" s="54"/>
      <c r="Q32" s="46"/>
      <c r="R32" s="47"/>
      <c r="S32" s="47"/>
      <c r="T32" s="48"/>
      <c r="U32" s="46"/>
      <c r="V32" s="47"/>
      <c r="W32" s="47"/>
      <c r="X32" s="48"/>
      <c r="Y32" s="40"/>
    </row>
    <row r="33" spans="2:26" s="17" customFormat="1" ht="18" customHeight="1">
      <c r="B33" s="61"/>
      <c r="C33" s="62"/>
      <c r="D33" s="104"/>
      <c r="E33" s="49" t="s">
        <v>35</v>
      </c>
      <c r="F33" s="50"/>
      <c r="G33" s="50"/>
      <c r="H33" s="50"/>
      <c r="I33" s="50"/>
      <c r="J33" s="50"/>
      <c r="K33" s="50"/>
      <c r="L33" s="51"/>
      <c r="M33" s="52">
        <v>0</v>
      </c>
      <c r="N33" s="53"/>
      <c r="O33" s="53"/>
      <c r="P33" s="54"/>
      <c r="Q33" s="55"/>
      <c r="R33" s="56"/>
      <c r="S33" s="56"/>
      <c r="T33" s="57"/>
      <c r="U33" s="55"/>
      <c r="V33" s="56"/>
      <c r="W33" s="56"/>
      <c r="X33" s="57"/>
      <c r="Y33" s="40"/>
    </row>
    <row r="34" spans="2:26" s="17" customFormat="1" ht="18" customHeight="1">
      <c r="B34" s="61"/>
      <c r="C34" s="62"/>
      <c r="D34" s="104"/>
      <c r="E34" s="49" t="s">
        <v>36</v>
      </c>
      <c r="F34" s="50"/>
      <c r="G34" s="50"/>
      <c r="H34" s="50"/>
      <c r="I34" s="50"/>
      <c r="J34" s="50"/>
      <c r="K34" s="50"/>
      <c r="L34" s="51"/>
      <c r="M34" s="52">
        <v>50000</v>
      </c>
      <c r="N34" s="53"/>
      <c r="O34" s="53"/>
      <c r="P34" s="54"/>
      <c r="Q34" s="46"/>
      <c r="R34" s="47"/>
      <c r="S34" s="47"/>
      <c r="T34" s="48"/>
      <c r="U34" s="46"/>
      <c r="V34" s="47"/>
      <c r="W34" s="47"/>
      <c r="X34" s="48"/>
      <c r="Y34" s="40"/>
      <c r="Z34" s="111" t="s">
        <v>37</v>
      </c>
    </row>
    <row r="35" spans="2:26" s="17" customFormat="1" ht="18" customHeight="1">
      <c r="B35" s="61"/>
      <c r="C35" s="62"/>
      <c r="D35" s="104"/>
      <c r="E35" s="49" t="s">
        <v>38</v>
      </c>
      <c r="F35" s="50"/>
      <c r="G35" s="50"/>
      <c r="H35" s="50"/>
      <c r="I35" s="50"/>
      <c r="J35" s="50"/>
      <c r="K35" s="50"/>
      <c r="L35" s="51"/>
      <c r="M35" s="52">
        <v>0</v>
      </c>
      <c r="N35" s="53"/>
      <c r="O35" s="53"/>
      <c r="P35" s="54"/>
      <c r="Q35" s="46"/>
      <c r="R35" s="47"/>
      <c r="S35" s="47"/>
      <c r="T35" s="48"/>
      <c r="U35" s="46"/>
      <c r="V35" s="47"/>
      <c r="W35" s="47"/>
      <c r="X35" s="48"/>
      <c r="Y35" s="40"/>
      <c r="Z35" s="111" t="s">
        <v>37</v>
      </c>
    </row>
    <row r="36" spans="2:26" s="17" customFormat="1" ht="18" customHeight="1">
      <c r="B36" s="61"/>
      <c r="C36" s="62"/>
      <c r="D36" s="112"/>
      <c r="E36" s="49" t="s">
        <v>39</v>
      </c>
      <c r="F36" s="50"/>
      <c r="G36" s="50"/>
      <c r="H36" s="50"/>
      <c r="I36" s="50"/>
      <c r="J36" s="50"/>
      <c r="K36" s="50"/>
      <c r="L36" s="51"/>
      <c r="M36" s="52">
        <v>1400000</v>
      </c>
      <c r="N36" s="53"/>
      <c r="O36" s="53"/>
      <c r="P36" s="54"/>
      <c r="Q36" s="55"/>
      <c r="R36" s="56"/>
      <c r="S36" s="56"/>
      <c r="T36" s="57"/>
      <c r="U36" s="55"/>
      <c r="V36" s="56"/>
      <c r="W36" s="56"/>
      <c r="X36" s="57"/>
      <c r="Y36" s="40"/>
      <c r="Z36" s="111"/>
    </row>
    <row r="37" spans="2:26" s="17" customFormat="1" ht="18" customHeight="1">
      <c r="B37" s="61"/>
      <c r="C37" s="62"/>
      <c r="D37" s="112"/>
      <c r="E37" s="58" t="s">
        <v>40</v>
      </c>
      <c r="F37" s="97"/>
      <c r="G37" s="59"/>
      <c r="H37" s="59"/>
      <c r="I37" s="59"/>
      <c r="J37" s="59"/>
      <c r="K37" s="59"/>
      <c r="L37" s="59"/>
      <c r="M37" s="46">
        <v>400000</v>
      </c>
      <c r="N37" s="47"/>
      <c r="O37" s="47"/>
      <c r="P37" s="48"/>
      <c r="Q37" s="55"/>
      <c r="R37" s="56"/>
      <c r="S37" s="56"/>
      <c r="T37" s="57"/>
      <c r="U37" s="55"/>
      <c r="V37" s="56"/>
      <c r="W37" s="56"/>
      <c r="X37" s="57"/>
      <c r="Y37" s="40"/>
      <c r="Z37" s="111"/>
    </row>
    <row r="38" spans="2:26" s="17" customFormat="1" ht="18" customHeight="1">
      <c r="B38" s="61"/>
      <c r="C38" s="62"/>
      <c r="D38" s="112"/>
      <c r="E38" s="49" t="s">
        <v>41</v>
      </c>
      <c r="F38" s="50"/>
      <c r="G38" s="50"/>
      <c r="H38" s="50"/>
      <c r="I38" s="50"/>
      <c r="J38" s="50"/>
      <c r="K38" s="50"/>
      <c r="L38" s="51"/>
      <c r="M38" s="46">
        <v>10000</v>
      </c>
      <c r="N38" s="47"/>
      <c r="O38" s="47"/>
      <c r="P38" s="48"/>
      <c r="Q38" s="55"/>
      <c r="R38" s="56"/>
      <c r="S38" s="56"/>
      <c r="T38" s="57"/>
      <c r="U38" s="55"/>
      <c r="V38" s="56"/>
      <c r="W38" s="56"/>
      <c r="X38" s="57"/>
      <c r="Y38" s="40"/>
    </row>
    <row r="39" spans="2:26" s="17" customFormat="1" ht="18" customHeight="1">
      <c r="B39" s="61"/>
      <c r="C39" s="62"/>
      <c r="D39" s="112"/>
      <c r="E39" s="58" t="s">
        <v>42</v>
      </c>
      <c r="F39" s="97"/>
      <c r="G39" s="59"/>
      <c r="H39" s="59"/>
      <c r="I39" s="59"/>
      <c r="J39" s="59"/>
      <c r="K39" s="59"/>
      <c r="L39" s="59"/>
      <c r="M39" s="46">
        <v>210000</v>
      </c>
      <c r="N39" s="47"/>
      <c r="O39" s="47"/>
      <c r="P39" s="48"/>
      <c r="Q39" s="55"/>
      <c r="R39" s="56"/>
      <c r="S39" s="56"/>
      <c r="T39" s="57"/>
      <c r="U39" s="55"/>
      <c r="V39" s="56"/>
      <c r="W39" s="56"/>
      <c r="X39" s="57"/>
      <c r="Y39" s="40"/>
    </row>
    <row r="40" spans="2:26" s="17" customFormat="1" ht="18" customHeight="1">
      <c r="B40" s="61"/>
      <c r="C40" s="62"/>
      <c r="D40" s="112"/>
      <c r="E40" s="58" t="s">
        <v>43</v>
      </c>
      <c r="F40" s="97"/>
      <c r="G40" s="59"/>
      <c r="H40" s="59"/>
      <c r="I40" s="59"/>
      <c r="J40" s="59"/>
      <c r="K40" s="59"/>
      <c r="L40" s="59"/>
      <c r="M40" s="69">
        <v>100000</v>
      </c>
      <c r="N40" s="70"/>
      <c r="O40" s="70"/>
      <c r="P40" s="71"/>
      <c r="Q40" s="55"/>
      <c r="R40" s="56"/>
      <c r="S40" s="56"/>
      <c r="T40" s="57"/>
      <c r="U40" s="55"/>
      <c r="V40" s="56"/>
      <c r="W40" s="56"/>
      <c r="X40" s="57"/>
      <c r="Y40" s="40"/>
    </row>
    <row r="41" spans="2:26" s="17" customFormat="1" ht="18" customHeight="1">
      <c r="B41" s="61"/>
      <c r="C41" s="62"/>
      <c r="D41" s="112"/>
      <c r="E41" s="86" t="s">
        <v>44</v>
      </c>
      <c r="F41" s="86"/>
      <c r="G41" s="87"/>
      <c r="H41" s="87"/>
      <c r="I41" s="87"/>
      <c r="J41" s="87"/>
      <c r="K41" s="87"/>
      <c r="L41" s="87"/>
      <c r="M41" s="108">
        <f>SUM(M31:P40)</f>
        <v>2190000</v>
      </c>
      <c r="N41" s="109"/>
      <c r="O41" s="109"/>
      <c r="P41" s="110"/>
      <c r="Q41" s="46"/>
      <c r="R41" s="47"/>
      <c r="S41" s="47"/>
      <c r="T41" s="48"/>
      <c r="U41" s="46"/>
      <c r="V41" s="47"/>
      <c r="W41" s="47"/>
      <c r="X41" s="48"/>
      <c r="Y41" s="40"/>
    </row>
    <row r="42" spans="2:26" s="17" customFormat="1" ht="18" customHeight="1">
      <c r="B42" s="113"/>
      <c r="C42" s="114"/>
      <c r="D42" s="115" t="s">
        <v>45</v>
      </c>
      <c r="E42" s="116"/>
      <c r="F42" s="116"/>
      <c r="G42" s="116"/>
      <c r="H42" s="117"/>
      <c r="I42" s="117"/>
      <c r="J42" s="117"/>
      <c r="K42" s="117"/>
      <c r="L42" s="117"/>
      <c r="M42" s="118"/>
      <c r="N42" s="119"/>
      <c r="O42" s="119"/>
      <c r="P42" s="120"/>
      <c r="Q42" s="118">
        <f>+M29+M41</f>
        <v>4590000</v>
      </c>
      <c r="R42" s="119"/>
      <c r="S42" s="119"/>
      <c r="T42" s="120"/>
      <c r="U42" s="121"/>
      <c r="V42" s="122"/>
      <c r="W42" s="122"/>
      <c r="X42" s="123"/>
      <c r="Y42" s="40"/>
    </row>
    <row r="43" spans="2:26" s="17" customFormat="1" ht="18" customHeight="1">
      <c r="B43" s="124"/>
      <c r="C43" s="125" t="s">
        <v>13</v>
      </c>
      <c r="D43" s="105" t="s">
        <v>46</v>
      </c>
      <c r="E43" s="106"/>
      <c r="F43" s="106"/>
      <c r="G43" s="106"/>
      <c r="H43" s="126"/>
      <c r="I43" s="126"/>
      <c r="J43" s="126"/>
      <c r="K43" s="126"/>
      <c r="L43" s="126"/>
      <c r="M43" s="46"/>
      <c r="N43" s="47"/>
      <c r="O43" s="47"/>
      <c r="P43" s="48"/>
      <c r="Q43" s="46"/>
      <c r="R43" s="47"/>
      <c r="S43" s="47"/>
      <c r="T43" s="48"/>
      <c r="U43" s="46"/>
      <c r="V43" s="47"/>
      <c r="W43" s="47"/>
      <c r="X43" s="48"/>
      <c r="Y43" s="40"/>
    </row>
    <row r="44" spans="2:26" s="17" customFormat="1" ht="18" customHeight="1">
      <c r="B44" s="61"/>
      <c r="C44" s="62"/>
      <c r="D44" s="94" t="s">
        <v>28</v>
      </c>
      <c r="E44" s="127"/>
      <c r="F44" s="127"/>
      <c r="G44" s="127"/>
      <c r="H44" s="127"/>
      <c r="I44" s="127"/>
      <c r="J44" s="127"/>
      <c r="K44" s="127"/>
      <c r="L44" s="127"/>
      <c r="M44" s="98"/>
      <c r="N44" s="99"/>
      <c r="O44" s="99"/>
      <c r="P44" s="100"/>
      <c r="Q44" s="46"/>
      <c r="R44" s="47"/>
      <c r="S44" s="47"/>
      <c r="T44" s="48"/>
      <c r="U44" s="46"/>
      <c r="V44" s="47"/>
      <c r="W44" s="47"/>
      <c r="X44" s="48"/>
      <c r="Y44" s="40"/>
    </row>
    <row r="45" spans="2:26" s="17" customFormat="1" ht="18" customHeight="1">
      <c r="B45" s="61"/>
      <c r="C45" s="62"/>
      <c r="D45" s="96"/>
      <c r="E45" s="80" t="s">
        <v>47</v>
      </c>
      <c r="F45" s="80"/>
      <c r="G45" s="80"/>
      <c r="H45" s="80"/>
      <c r="I45" s="80"/>
      <c r="J45" s="80"/>
      <c r="K45" s="80"/>
      <c r="L45" s="80"/>
      <c r="M45" s="98">
        <v>0</v>
      </c>
      <c r="N45" s="99"/>
      <c r="O45" s="99"/>
      <c r="P45" s="100"/>
      <c r="Q45" s="55"/>
      <c r="R45" s="56"/>
      <c r="S45" s="56"/>
      <c r="T45" s="57"/>
      <c r="U45" s="55"/>
      <c r="V45" s="56"/>
      <c r="W45" s="56"/>
      <c r="X45" s="57"/>
      <c r="Y45" s="40"/>
    </row>
    <row r="46" spans="2:26" s="17" customFormat="1" ht="18" customHeight="1">
      <c r="B46" s="61"/>
      <c r="C46" s="62"/>
      <c r="D46" s="96"/>
      <c r="E46" s="128" t="s">
        <v>48</v>
      </c>
      <c r="F46" s="128"/>
      <c r="G46" s="128"/>
      <c r="H46" s="128"/>
      <c r="I46" s="128"/>
      <c r="J46" s="128"/>
      <c r="K46" s="128"/>
      <c r="L46" s="128"/>
      <c r="M46" s="98">
        <v>0</v>
      </c>
      <c r="N46" s="99"/>
      <c r="O46" s="99"/>
      <c r="P46" s="100"/>
      <c r="Q46" s="55"/>
      <c r="R46" s="56"/>
      <c r="S46" s="56"/>
      <c r="T46" s="57"/>
      <c r="U46" s="55"/>
      <c r="V46" s="56"/>
      <c r="W46" s="56"/>
      <c r="X46" s="57"/>
      <c r="Y46" s="40"/>
    </row>
    <row r="47" spans="2:26" s="17" customFormat="1" ht="18" customHeight="1">
      <c r="B47" s="61"/>
      <c r="C47" s="62"/>
      <c r="D47" s="96"/>
      <c r="E47" s="80" t="s">
        <v>30</v>
      </c>
      <c r="F47" s="80"/>
      <c r="G47" s="80"/>
      <c r="H47" s="80"/>
      <c r="I47" s="80"/>
      <c r="J47" s="80"/>
      <c r="K47" s="80"/>
      <c r="L47" s="80"/>
      <c r="M47" s="98">
        <v>0</v>
      </c>
      <c r="N47" s="99"/>
      <c r="O47" s="99"/>
      <c r="P47" s="100"/>
      <c r="Q47" s="55"/>
      <c r="R47" s="56"/>
      <c r="S47" s="56"/>
      <c r="T47" s="57"/>
      <c r="U47" s="55"/>
      <c r="V47" s="56"/>
      <c r="W47" s="56"/>
      <c r="X47" s="57"/>
      <c r="Y47" s="40"/>
    </row>
    <row r="48" spans="2:26" s="17" customFormat="1" ht="18" customHeight="1">
      <c r="B48" s="61"/>
      <c r="C48" s="62"/>
      <c r="D48" s="104"/>
      <c r="E48" s="129" t="s">
        <v>31</v>
      </c>
      <c r="F48" s="86"/>
      <c r="G48" s="87"/>
      <c r="H48" s="87"/>
      <c r="I48" s="87"/>
      <c r="J48" s="87"/>
      <c r="K48" s="87"/>
      <c r="L48" s="87"/>
      <c r="M48" s="108">
        <f>SUM(M45:P47)</f>
        <v>0</v>
      </c>
      <c r="N48" s="109"/>
      <c r="O48" s="109"/>
      <c r="P48" s="110"/>
      <c r="Q48" s="46"/>
      <c r="R48" s="47"/>
      <c r="S48" s="47"/>
      <c r="T48" s="48"/>
      <c r="U48" s="46"/>
      <c r="V48" s="47"/>
      <c r="W48" s="47"/>
      <c r="X48" s="48"/>
      <c r="Y48" s="40"/>
    </row>
    <row r="49" spans="2:25" s="17" customFormat="1" ht="18" customHeight="1">
      <c r="B49" s="61"/>
      <c r="C49" s="62"/>
      <c r="D49" s="105" t="s">
        <v>32</v>
      </c>
      <c r="E49" s="126"/>
      <c r="F49" s="126"/>
      <c r="G49" s="126"/>
      <c r="H49" s="126"/>
      <c r="I49" s="126"/>
      <c r="J49" s="126"/>
      <c r="K49" s="126"/>
      <c r="L49" s="126"/>
      <c r="M49" s="46"/>
      <c r="N49" s="47"/>
      <c r="O49" s="47"/>
      <c r="P49" s="48"/>
      <c r="Q49" s="46"/>
      <c r="R49" s="47"/>
      <c r="S49" s="47"/>
      <c r="T49" s="48"/>
      <c r="U49" s="46"/>
      <c r="V49" s="47"/>
      <c r="W49" s="47"/>
      <c r="X49" s="48"/>
      <c r="Y49" s="40"/>
    </row>
    <row r="50" spans="2:25" s="17" customFormat="1" ht="18" customHeight="1">
      <c r="B50" s="61"/>
      <c r="C50" s="62"/>
      <c r="D50" s="104"/>
      <c r="E50" s="49" t="s">
        <v>33</v>
      </c>
      <c r="F50" s="50"/>
      <c r="G50" s="50"/>
      <c r="H50" s="50"/>
      <c r="I50" s="50"/>
      <c r="J50" s="50"/>
      <c r="K50" s="50"/>
      <c r="L50" s="51"/>
      <c r="M50" s="52">
        <v>1000</v>
      </c>
      <c r="N50" s="53"/>
      <c r="O50" s="53"/>
      <c r="P50" s="54"/>
      <c r="Q50" s="55"/>
      <c r="R50" s="56"/>
      <c r="S50" s="56"/>
      <c r="T50" s="57"/>
      <c r="U50" s="55"/>
      <c r="V50" s="56"/>
      <c r="W50" s="56"/>
      <c r="X50" s="57"/>
      <c r="Y50" s="40"/>
    </row>
    <row r="51" spans="2:25" s="17" customFormat="1" ht="18" customHeight="1">
      <c r="B51" s="61"/>
      <c r="C51" s="62"/>
      <c r="D51" s="104"/>
      <c r="E51" s="49" t="s">
        <v>34</v>
      </c>
      <c r="F51" s="50"/>
      <c r="G51" s="50"/>
      <c r="H51" s="50"/>
      <c r="I51" s="50"/>
      <c r="J51" s="50"/>
      <c r="K51" s="50"/>
      <c r="L51" s="51"/>
      <c r="M51" s="52">
        <v>0</v>
      </c>
      <c r="N51" s="53"/>
      <c r="O51" s="53"/>
      <c r="P51" s="54"/>
      <c r="Q51" s="55"/>
      <c r="R51" s="56"/>
      <c r="S51" s="56"/>
      <c r="T51" s="57"/>
      <c r="U51" s="55"/>
      <c r="V51" s="56"/>
      <c r="W51" s="56"/>
      <c r="X51" s="57"/>
      <c r="Y51" s="40"/>
    </row>
    <row r="52" spans="2:25" s="17" customFormat="1" ht="18" customHeight="1">
      <c r="B52" s="61"/>
      <c r="C52" s="62"/>
      <c r="D52" s="104"/>
      <c r="E52" s="49" t="s">
        <v>49</v>
      </c>
      <c r="F52" s="50"/>
      <c r="G52" s="50"/>
      <c r="H52" s="50"/>
      <c r="I52" s="50"/>
      <c r="J52" s="50"/>
      <c r="K52" s="50"/>
      <c r="L52" s="51"/>
      <c r="M52" s="52">
        <v>5000</v>
      </c>
      <c r="N52" s="53"/>
      <c r="O52" s="53"/>
      <c r="P52" s="54"/>
      <c r="Q52" s="46"/>
      <c r="R52" s="47"/>
      <c r="S52" s="47"/>
      <c r="T52" s="48"/>
      <c r="U52" s="46"/>
      <c r="V52" s="47"/>
      <c r="W52" s="47"/>
      <c r="X52" s="48"/>
      <c r="Y52" s="40"/>
    </row>
    <row r="53" spans="2:25" s="17" customFormat="1" ht="18" customHeight="1">
      <c r="B53" s="61"/>
      <c r="C53" s="62"/>
      <c r="D53" s="104"/>
      <c r="E53" s="49" t="s">
        <v>50</v>
      </c>
      <c r="F53" s="50"/>
      <c r="G53" s="50"/>
      <c r="H53" s="50"/>
      <c r="I53" s="50"/>
      <c r="J53" s="50"/>
      <c r="K53" s="50"/>
      <c r="L53" s="51"/>
      <c r="M53" s="52">
        <v>60000</v>
      </c>
      <c r="N53" s="53"/>
      <c r="O53" s="53"/>
      <c r="P53" s="54"/>
      <c r="Q53" s="46"/>
      <c r="R53" s="47"/>
      <c r="S53" s="47"/>
      <c r="T53" s="48"/>
      <c r="U53" s="46"/>
      <c r="V53" s="47"/>
      <c r="W53" s="47"/>
      <c r="X53" s="48"/>
      <c r="Y53" s="40"/>
    </row>
    <row r="54" spans="2:25" s="17" customFormat="1" ht="18" customHeight="1">
      <c r="B54" s="61"/>
      <c r="C54" s="62"/>
      <c r="D54" s="104"/>
      <c r="E54" s="49" t="s">
        <v>38</v>
      </c>
      <c r="F54" s="50"/>
      <c r="G54" s="50"/>
      <c r="H54" s="50"/>
      <c r="I54" s="50"/>
      <c r="J54" s="50"/>
      <c r="K54" s="50"/>
      <c r="L54" s="51"/>
      <c r="M54" s="52">
        <v>50000</v>
      </c>
      <c r="N54" s="53"/>
      <c r="O54" s="53"/>
      <c r="P54" s="54"/>
      <c r="Q54" s="46"/>
      <c r="R54" s="47"/>
      <c r="S54" s="47"/>
      <c r="T54" s="48"/>
      <c r="U54" s="46"/>
      <c r="V54" s="47"/>
      <c r="W54" s="47"/>
      <c r="X54" s="48"/>
      <c r="Y54" s="40"/>
    </row>
    <row r="55" spans="2:25" s="17" customFormat="1" ht="18" customHeight="1">
      <c r="B55" s="61"/>
      <c r="C55" s="62"/>
      <c r="D55" s="104"/>
      <c r="E55" s="49" t="s">
        <v>40</v>
      </c>
      <c r="F55" s="50"/>
      <c r="G55" s="50"/>
      <c r="H55" s="50"/>
      <c r="I55" s="50"/>
      <c r="J55" s="50"/>
      <c r="K55" s="50"/>
      <c r="L55" s="51"/>
      <c r="M55" s="52">
        <v>0</v>
      </c>
      <c r="N55" s="53"/>
      <c r="O55" s="53"/>
      <c r="P55" s="54"/>
      <c r="Q55" s="55"/>
      <c r="R55" s="56"/>
      <c r="S55" s="56"/>
      <c r="T55" s="57"/>
      <c r="U55" s="55"/>
      <c r="V55" s="56"/>
      <c r="W55" s="56"/>
      <c r="X55" s="57"/>
      <c r="Y55" s="40"/>
    </row>
    <row r="56" spans="2:25" s="17" customFormat="1" ht="18" customHeight="1">
      <c r="B56" s="61"/>
      <c r="C56" s="62"/>
      <c r="D56" s="104"/>
      <c r="E56" s="49" t="s">
        <v>51</v>
      </c>
      <c r="F56" s="50"/>
      <c r="G56" s="50"/>
      <c r="H56" s="50"/>
      <c r="I56" s="50"/>
      <c r="J56" s="50"/>
      <c r="K56" s="50"/>
      <c r="L56" s="51"/>
      <c r="M56" s="52">
        <v>0</v>
      </c>
      <c r="N56" s="53"/>
      <c r="O56" s="53"/>
      <c r="P56" s="54"/>
      <c r="Q56" s="55"/>
      <c r="R56" s="56"/>
      <c r="S56" s="56"/>
      <c r="T56" s="57"/>
      <c r="U56" s="55"/>
      <c r="V56" s="56"/>
      <c r="W56" s="56"/>
      <c r="X56" s="57"/>
      <c r="Y56" s="40"/>
    </row>
    <row r="57" spans="2:25" s="17" customFormat="1" ht="18" customHeight="1">
      <c r="B57" s="61"/>
      <c r="C57" s="62"/>
      <c r="D57" s="104"/>
      <c r="E57" s="49" t="s">
        <v>41</v>
      </c>
      <c r="F57" s="50"/>
      <c r="G57" s="50"/>
      <c r="H57" s="50"/>
      <c r="I57" s="50"/>
      <c r="J57" s="50"/>
      <c r="K57" s="50"/>
      <c r="L57" s="51"/>
      <c r="M57" s="52">
        <v>1000</v>
      </c>
      <c r="N57" s="53"/>
      <c r="O57" s="53"/>
      <c r="P57" s="54"/>
      <c r="Q57" s="55"/>
      <c r="R57" s="56"/>
      <c r="S57" s="56"/>
      <c r="T57" s="57"/>
      <c r="U57" s="55"/>
      <c r="V57" s="56"/>
      <c r="W57" s="56"/>
      <c r="X57" s="57"/>
      <c r="Y57" s="40"/>
    </row>
    <row r="58" spans="2:25" s="17" customFormat="1" ht="18" customHeight="1">
      <c r="B58" s="61"/>
      <c r="C58" s="62"/>
      <c r="D58" s="104"/>
      <c r="E58" s="58" t="s">
        <v>42</v>
      </c>
      <c r="F58" s="97"/>
      <c r="G58" s="59"/>
      <c r="H58" s="59"/>
      <c r="I58" s="59"/>
      <c r="J58" s="59"/>
      <c r="K58" s="59"/>
      <c r="L58" s="59"/>
      <c r="M58" s="46">
        <v>0</v>
      </c>
      <c r="N58" s="47"/>
      <c r="O58" s="47"/>
      <c r="P58" s="48"/>
      <c r="Q58" s="55"/>
      <c r="R58" s="56"/>
      <c r="S58" s="56"/>
      <c r="T58" s="57"/>
      <c r="U58" s="55"/>
      <c r="V58" s="56"/>
      <c r="W58" s="56"/>
      <c r="X58" s="57"/>
      <c r="Y58" s="40"/>
    </row>
    <row r="59" spans="2:25" s="17" customFormat="1" ht="18" customHeight="1">
      <c r="B59" s="61"/>
      <c r="C59" s="62"/>
      <c r="D59" s="104"/>
      <c r="E59" s="58" t="s">
        <v>52</v>
      </c>
      <c r="F59" s="97"/>
      <c r="G59" s="59"/>
      <c r="H59" s="59"/>
      <c r="I59" s="59"/>
      <c r="J59" s="59"/>
      <c r="K59" s="59"/>
      <c r="L59" s="59"/>
      <c r="M59" s="46">
        <v>12000</v>
      </c>
      <c r="N59" s="47"/>
      <c r="O59" s="47"/>
      <c r="P59" s="48"/>
      <c r="Q59" s="55"/>
      <c r="R59" s="56"/>
      <c r="S59" s="56"/>
      <c r="T59" s="57"/>
      <c r="U59" s="55"/>
      <c r="V59" s="56"/>
      <c r="W59" s="56"/>
      <c r="X59" s="57"/>
      <c r="Y59" s="40"/>
    </row>
    <row r="60" spans="2:25" s="17" customFormat="1" ht="18" customHeight="1">
      <c r="B60" s="61"/>
      <c r="C60" s="62"/>
      <c r="D60" s="104"/>
      <c r="E60" s="58" t="s">
        <v>53</v>
      </c>
      <c r="F60" s="97"/>
      <c r="G60" s="59"/>
      <c r="H60" s="59"/>
      <c r="I60" s="59"/>
      <c r="J60" s="59"/>
      <c r="K60" s="59"/>
      <c r="L60" s="59"/>
      <c r="M60" s="46">
        <v>2000</v>
      </c>
      <c r="N60" s="47"/>
      <c r="O60" s="47"/>
      <c r="P60" s="48"/>
      <c r="Q60" s="55"/>
      <c r="R60" s="56"/>
      <c r="S60" s="56"/>
      <c r="T60" s="57"/>
      <c r="U60" s="55"/>
      <c r="V60" s="56"/>
      <c r="W60" s="56"/>
      <c r="X60" s="57"/>
      <c r="Y60" s="40"/>
    </row>
    <row r="61" spans="2:25" s="17" customFormat="1" ht="18" customHeight="1">
      <c r="B61" s="61"/>
      <c r="C61" s="62"/>
      <c r="D61" s="104"/>
      <c r="E61" s="130" t="s">
        <v>54</v>
      </c>
      <c r="F61" s="131"/>
      <c r="G61" s="132"/>
      <c r="H61" s="132"/>
      <c r="I61" s="132"/>
      <c r="J61" s="132"/>
      <c r="K61" s="132"/>
      <c r="L61" s="132"/>
      <c r="M61" s="69">
        <v>30000</v>
      </c>
      <c r="N61" s="70"/>
      <c r="O61" s="70"/>
      <c r="P61" s="71"/>
      <c r="Q61" s="46"/>
      <c r="R61" s="47"/>
      <c r="S61" s="47"/>
      <c r="T61" s="48"/>
      <c r="U61" s="46"/>
      <c r="V61" s="47"/>
      <c r="W61" s="47"/>
      <c r="X61" s="48"/>
      <c r="Y61" s="40"/>
    </row>
    <row r="62" spans="2:25" s="17" customFormat="1" ht="18" customHeight="1">
      <c r="B62" s="61"/>
      <c r="C62" s="62"/>
      <c r="D62" s="112"/>
      <c r="E62" s="133" t="s">
        <v>44</v>
      </c>
      <c r="F62" s="133"/>
      <c r="G62" s="127"/>
      <c r="H62" s="127"/>
      <c r="I62" s="127"/>
      <c r="J62" s="127"/>
      <c r="K62" s="127"/>
      <c r="L62" s="127"/>
      <c r="M62" s="108">
        <f>SUM(M50:P61)</f>
        <v>161000</v>
      </c>
      <c r="N62" s="109"/>
      <c r="O62" s="109"/>
      <c r="P62" s="110"/>
      <c r="Q62" s="46"/>
      <c r="R62" s="47"/>
      <c r="S62" s="47"/>
      <c r="T62" s="48"/>
      <c r="U62" s="46"/>
      <c r="V62" s="47"/>
      <c r="W62" s="47"/>
      <c r="X62" s="48"/>
      <c r="Y62" s="40"/>
    </row>
    <row r="63" spans="2:25" s="17" customFormat="1" ht="18" customHeight="1">
      <c r="B63" s="61"/>
      <c r="C63" s="62"/>
      <c r="D63" s="105" t="s">
        <v>55</v>
      </c>
      <c r="E63" s="106"/>
      <c r="F63" s="106"/>
      <c r="G63" s="106"/>
      <c r="H63" s="126"/>
      <c r="I63" s="126"/>
      <c r="J63" s="126"/>
      <c r="K63" s="126"/>
      <c r="L63" s="126"/>
      <c r="M63" s="66"/>
      <c r="N63" s="67"/>
      <c r="O63" s="67"/>
      <c r="P63" s="68"/>
      <c r="Q63" s="82">
        <f>+M48+M62</f>
        <v>161000</v>
      </c>
      <c r="R63" s="83"/>
      <c r="S63" s="83"/>
      <c r="T63" s="84"/>
      <c r="U63" s="46"/>
      <c r="V63" s="47"/>
      <c r="W63" s="47"/>
      <c r="X63" s="48"/>
      <c r="Y63" s="40"/>
    </row>
    <row r="64" spans="2:25" s="17" customFormat="1" ht="18" customHeight="1">
      <c r="B64" s="134" t="s">
        <v>56</v>
      </c>
      <c r="C64" s="133"/>
      <c r="D64" s="133"/>
      <c r="E64" s="133"/>
      <c r="F64" s="133"/>
      <c r="G64" s="133"/>
      <c r="H64" s="127"/>
      <c r="I64" s="127"/>
      <c r="J64" s="127"/>
      <c r="K64" s="127"/>
      <c r="L64" s="127"/>
      <c r="M64" s="135"/>
      <c r="N64" s="136"/>
      <c r="O64" s="136"/>
      <c r="P64" s="137"/>
      <c r="Q64" s="135"/>
      <c r="R64" s="136"/>
      <c r="S64" s="136"/>
      <c r="T64" s="137"/>
      <c r="U64" s="82">
        <f>+Q42+Q63</f>
        <v>4751000</v>
      </c>
      <c r="V64" s="83"/>
      <c r="W64" s="83"/>
      <c r="X64" s="84"/>
      <c r="Y64" s="40"/>
    </row>
    <row r="65" spans="2:25" s="17" customFormat="1" ht="18" customHeight="1">
      <c r="B65" s="138" t="s">
        <v>57</v>
      </c>
      <c r="C65" s="139"/>
      <c r="D65" s="87" t="s">
        <v>58</v>
      </c>
      <c r="E65" s="87"/>
      <c r="F65" s="87"/>
      <c r="G65" s="87"/>
      <c r="H65" s="87"/>
      <c r="I65" s="87"/>
      <c r="J65" s="87"/>
      <c r="K65" s="87"/>
      <c r="L65" s="87"/>
      <c r="M65" s="140"/>
      <c r="N65" s="136"/>
      <c r="O65" s="136"/>
      <c r="P65" s="141"/>
      <c r="Q65" s="140"/>
      <c r="R65" s="136"/>
      <c r="S65" s="136"/>
      <c r="T65" s="141"/>
      <c r="U65" s="142">
        <f>U23-U64</f>
        <v>204000</v>
      </c>
      <c r="V65" s="143"/>
      <c r="W65" s="143"/>
      <c r="X65" s="144"/>
      <c r="Y65" s="40"/>
    </row>
    <row r="66" spans="2:25" s="17" customFormat="1" ht="18" customHeight="1">
      <c r="B66" s="91" t="s">
        <v>59</v>
      </c>
      <c r="C66" s="92"/>
      <c r="D66" s="92"/>
      <c r="E66" s="92"/>
      <c r="F66" s="92"/>
      <c r="G66" s="92"/>
      <c r="H66" s="93"/>
      <c r="I66" s="93"/>
      <c r="J66" s="93"/>
      <c r="K66" s="93"/>
      <c r="L66" s="93"/>
      <c r="M66" s="46"/>
      <c r="N66" s="47"/>
      <c r="O66" s="47"/>
      <c r="P66" s="48"/>
      <c r="Q66" s="46"/>
      <c r="R66" s="47"/>
      <c r="S66" s="47"/>
      <c r="T66" s="48"/>
      <c r="U66" s="46"/>
      <c r="V66" s="47"/>
      <c r="W66" s="47"/>
      <c r="X66" s="48"/>
      <c r="Y66" s="40"/>
    </row>
    <row r="67" spans="2:25" s="17" customFormat="1" ht="18" customHeight="1">
      <c r="B67" s="61"/>
      <c r="C67" s="62" t="s">
        <v>7</v>
      </c>
      <c r="D67" s="58" t="s">
        <v>60</v>
      </c>
      <c r="E67" s="97"/>
      <c r="F67" s="97"/>
      <c r="G67" s="97"/>
      <c r="H67" s="59"/>
      <c r="I67" s="59"/>
      <c r="J67" s="59"/>
      <c r="K67" s="59"/>
      <c r="L67" s="59"/>
      <c r="M67" s="98"/>
      <c r="N67" s="99"/>
      <c r="O67" s="99"/>
      <c r="P67" s="100"/>
      <c r="Q67" s="69">
        <v>0</v>
      </c>
      <c r="R67" s="70"/>
      <c r="S67" s="70"/>
      <c r="T67" s="71"/>
      <c r="U67" s="145"/>
      <c r="V67" s="146"/>
      <c r="W67" s="146"/>
      <c r="X67" s="147"/>
      <c r="Y67" s="40"/>
    </row>
    <row r="68" spans="2:25" s="17" customFormat="1" ht="18" customHeight="1">
      <c r="B68" s="134" t="s">
        <v>61</v>
      </c>
      <c r="C68" s="133"/>
      <c r="D68" s="133"/>
      <c r="E68" s="133"/>
      <c r="F68" s="133"/>
      <c r="G68" s="133"/>
      <c r="H68" s="127"/>
      <c r="I68" s="127"/>
      <c r="J68" s="127"/>
      <c r="K68" s="127"/>
      <c r="L68" s="127"/>
      <c r="M68" s="135"/>
      <c r="N68" s="136"/>
      <c r="O68" s="136"/>
      <c r="P68" s="137"/>
      <c r="Q68" s="148"/>
      <c r="R68" s="143"/>
      <c r="S68" s="143"/>
      <c r="T68" s="144"/>
      <c r="U68" s="135">
        <f>SUM(Q67)</f>
        <v>0</v>
      </c>
      <c r="V68" s="136"/>
      <c r="W68" s="136"/>
      <c r="X68" s="137"/>
      <c r="Y68" s="40"/>
    </row>
    <row r="69" spans="2:25" s="17" customFormat="1" ht="18" customHeight="1">
      <c r="B69" s="91" t="s">
        <v>62</v>
      </c>
      <c r="C69" s="92"/>
      <c r="D69" s="92"/>
      <c r="E69" s="92"/>
      <c r="F69" s="92"/>
      <c r="G69" s="92"/>
      <c r="H69" s="93"/>
      <c r="I69" s="93"/>
      <c r="J69" s="93"/>
      <c r="K69" s="93"/>
      <c r="L69" s="93"/>
      <c r="M69" s="46"/>
      <c r="N69" s="47"/>
      <c r="O69" s="47"/>
      <c r="P69" s="48"/>
      <c r="Q69" s="46"/>
      <c r="R69" s="47"/>
      <c r="S69" s="47"/>
      <c r="T69" s="48"/>
      <c r="U69" s="46"/>
      <c r="V69" s="47"/>
      <c r="W69" s="47"/>
      <c r="X69" s="48"/>
      <c r="Y69" s="40"/>
    </row>
    <row r="70" spans="2:25" s="17" customFormat="1" ht="18" customHeight="1">
      <c r="B70" s="61"/>
      <c r="C70" s="62" t="s">
        <v>7</v>
      </c>
      <c r="D70" s="58" t="s">
        <v>63</v>
      </c>
      <c r="E70" s="97"/>
      <c r="F70" s="97"/>
      <c r="G70" s="97"/>
      <c r="H70" s="59"/>
      <c r="I70" s="59"/>
      <c r="J70" s="59"/>
      <c r="K70" s="59"/>
      <c r="L70" s="59"/>
      <c r="M70" s="98"/>
      <c r="N70" s="99"/>
      <c r="O70" s="99"/>
      <c r="P70" s="100"/>
      <c r="Q70" s="63">
        <v>0</v>
      </c>
      <c r="R70" s="64"/>
      <c r="S70" s="64"/>
      <c r="T70" s="65"/>
      <c r="U70" s="145"/>
      <c r="V70" s="146"/>
      <c r="W70" s="146"/>
      <c r="X70" s="147"/>
      <c r="Y70" s="40"/>
    </row>
    <row r="71" spans="2:25" s="17" customFormat="1" ht="18" customHeight="1">
      <c r="B71" s="134" t="s">
        <v>64</v>
      </c>
      <c r="C71" s="133"/>
      <c r="D71" s="133"/>
      <c r="E71" s="133"/>
      <c r="F71" s="133"/>
      <c r="G71" s="133"/>
      <c r="H71" s="127"/>
      <c r="I71" s="127"/>
      <c r="J71" s="127"/>
      <c r="K71" s="127"/>
      <c r="L71" s="127"/>
      <c r="M71" s="135"/>
      <c r="N71" s="136"/>
      <c r="O71" s="136"/>
      <c r="P71" s="137"/>
      <c r="Q71" s="135"/>
      <c r="R71" s="136"/>
      <c r="S71" s="136"/>
      <c r="T71" s="137"/>
      <c r="U71" s="149">
        <f>SUM(Q70)</f>
        <v>0</v>
      </c>
      <c r="V71" s="150"/>
      <c r="W71" s="150"/>
      <c r="X71" s="151"/>
      <c r="Y71" s="40"/>
    </row>
    <row r="72" spans="2:25" s="17" customFormat="1" ht="18" customHeight="1">
      <c r="B72" s="152"/>
      <c r="C72" s="153"/>
      <c r="D72" s="87" t="s">
        <v>65</v>
      </c>
      <c r="E72" s="87"/>
      <c r="F72" s="87"/>
      <c r="G72" s="87"/>
      <c r="H72" s="87"/>
      <c r="I72" s="87"/>
      <c r="J72" s="87"/>
      <c r="K72" s="87"/>
      <c r="L72" s="154"/>
      <c r="M72" s="155"/>
      <c r="N72" s="156"/>
      <c r="O72" s="156"/>
      <c r="P72" s="157"/>
      <c r="Q72" s="155"/>
      <c r="R72" s="156"/>
      <c r="S72" s="156"/>
      <c r="T72" s="157"/>
      <c r="U72" s="158">
        <f>U65+U68-U71</f>
        <v>204000</v>
      </c>
      <c r="V72" s="159"/>
      <c r="W72" s="159"/>
      <c r="X72" s="160"/>
      <c r="Y72" s="40"/>
    </row>
    <row r="73" spans="2:25" s="17" customFormat="1" ht="18" customHeight="1">
      <c r="B73" s="152"/>
      <c r="C73" s="153"/>
      <c r="D73" s="87" t="s">
        <v>66</v>
      </c>
      <c r="E73" s="87"/>
      <c r="F73" s="87"/>
      <c r="G73" s="87"/>
      <c r="H73" s="87"/>
      <c r="I73" s="87"/>
      <c r="J73" s="87"/>
      <c r="K73" s="87"/>
      <c r="L73" s="154"/>
      <c r="M73" s="155"/>
      <c r="N73" s="156"/>
      <c r="O73" s="156"/>
      <c r="P73" s="157"/>
      <c r="Q73" s="155"/>
      <c r="R73" s="156"/>
      <c r="S73" s="156"/>
      <c r="T73" s="157"/>
      <c r="U73" s="82">
        <v>71000</v>
      </c>
      <c r="V73" s="83"/>
      <c r="W73" s="83"/>
      <c r="X73" s="84"/>
      <c r="Y73" s="40"/>
    </row>
    <row r="74" spans="2:25" s="17" customFormat="1" ht="18" customHeight="1">
      <c r="B74" s="138" t="s">
        <v>57</v>
      </c>
      <c r="C74" s="139"/>
      <c r="D74" s="87" t="s">
        <v>67</v>
      </c>
      <c r="E74" s="87"/>
      <c r="F74" s="87"/>
      <c r="G74" s="87"/>
      <c r="H74" s="87"/>
      <c r="I74" s="87"/>
      <c r="J74" s="87"/>
      <c r="K74" s="87"/>
      <c r="L74" s="154"/>
      <c r="M74" s="66"/>
      <c r="N74" s="67"/>
      <c r="O74" s="67"/>
      <c r="P74" s="68"/>
      <c r="Q74" s="66"/>
      <c r="R74" s="67"/>
      <c r="S74" s="67"/>
      <c r="T74" s="68"/>
      <c r="U74" s="66">
        <f>U72-U73</f>
        <v>133000</v>
      </c>
      <c r="V74" s="67"/>
      <c r="W74" s="67"/>
      <c r="X74" s="68"/>
      <c r="Y74" s="40"/>
    </row>
    <row r="75" spans="2:25" s="17" customFormat="1" ht="18" customHeight="1">
      <c r="B75" s="138"/>
      <c r="C75" s="139"/>
      <c r="D75" s="87" t="s">
        <v>68</v>
      </c>
      <c r="E75" s="87"/>
      <c r="F75" s="87"/>
      <c r="G75" s="87"/>
      <c r="H75" s="87"/>
      <c r="I75" s="87"/>
      <c r="J75" s="87"/>
      <c r="K75" s="87"/>
      <c r="L75" s="154"/>
      <c r="M75" s="46"/>
      <c r="N75" s="47"/>
      <c r="O75" s="47"/>
      <c r="P75" s="48"/>
      <c r="Q75" s="46"/>
      <c r="R75" s="47"/>
      <c r="S75" s="47"/>
      <c r="T75" s="48"/>
      <c r="U75" s="82">
        <v>1425992</v>
      </c>
      <c r="V75" s="83"/>
      <c r="W75" s="83"/>
      <c r="X75" s="84"/>
      <c r="Y75" s="40"/>
    </row>
    <row r="76" spans="2:25" s="17" customFormat="1" ht="18" customHeight="1" thickBot="1">
      <c r="B76" s="161" t="s">
        <v>69</v>
      </c>
      <c r="C76" s="162"/>
      <c r="D76" s="117" t="s">
        <v>70</v>
      </c>
      <c r="E76" s="117"/>
      <c r="F76" s="117"/>
      <c r="G76" s="117"/>
      <c r="H76" s="117"/>
      <c r="I76" s="117"/>
      <c r="J76" s="117"/>
      <c r="K76" s="117"/>
      <c r="L76" s="163"/>
      <c r="M76" s="118"/>
      <c r="N76" s="119"/>
      <c r="O76" s="119"/>
      <c r="P76" s="120"/>
      <c r="Q76" s="118"/>
      <c r="R76" s="119"/>
      <c r="S76" s="119"/>
      <c r="T76" s="120"/>
      <c r="U76" s="164">
        <f>+U74+U75</f>
        <v>1558992</v>
      </c>
      <c r="V76" s="165"/>
      <c r="W76" s="165"/>
      <c r="X76" s="166"/>
      <c r="Y76" s="40"/>
    </row>
    <row r="77" spans="2:25" s="17" customFormat="1" ht="18" customHeight="1" thickTop="1"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9"/>
      <c r="V77" s="169"/>
      <c r="W77" s="169"/>
      <c r="X77" s="169"/>
      <c r="Y77" s="170"/>
    </row>
    <row r="78" spans="2:25">
      <c r="B78" s="172"/>
      <c r="C78" s="172"/>
      <c r="D78" s="172"/>
      <c r="E78" s="173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"/>
    </row>
    <row r="79" spans="2:25">
      <c r="B79" s="77"/>
      <c r="C79" s="77"/>
      <c r="D79" s="77"/>
      <c r="E79" s="174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</row>
  </sheetData>
  <mergeCells count="244">
    <mergeCell ref="B79:X79"/>
    <mergeCell ref="D75:L75"/>
    <mergeCell ref="M75:P75"/>
    <mergeCell ref="Q75:T75"/>
    <mergeCell ref="U75:X75"/>
    <mergeCell ref="D76:L76"/>
    <mergeCell ref="M76:P76"/>
    <mergeCell ref="Q76:T76"/>
    <mergeCell ref="U76:X76"/>
    <mergeCell ref="D73:L73"/>
    <mergeCell ref="U73:X73"/>
    <mergeCell ref="D74:L74"/>
    <mergeCell ref="M74:P74"/>
    <mergeCell ref="Q74:T74"/>
    <mergeCell ref="U74:X74"/>
    <mergeCell ref="B71:L71"/>
    <mergeCell ref="M71:P71"/>
    <mergeCell ref="Q71:T71"/>
    <mergeCell ref="U71:X71"/>
    <mergeCell ref="D72:L72"/>
    <mergeCell ref="U72:X72"/>
    <mergeCell ref="B69:L69"/>
    <mergeCell ref="M69:P69"/>
    <mergeCell ref="Q69:T69"/>
    <mergeCell ref="U69:X69"/>
    <mergeCell ref="D70:L70"/>
    <mergeCell ref="M70:P70"/>
    <mergeCell ref="Q70:T70"/>
    <mergeCell ref="U70:X70"/>
    <mergeCell ref="D67:L67"/>
    <mergeCell ref="M67:P67"/>
    <mergeCell ref="Q67:T67"/>
    <mergeCell ref="U67:X67"/>
    <mergeCell ref="B68:L68"/>
    <mergeCell ref="M68:P68"/>
    <mergeCell ref="Q68:T68"/>
    <mergeCell ref="U68:X68"/>
    <mergeCell ref="D65:L65"/>
    <mergeCell ref="M65:P65"/>
    <mergeCell ref="Q65:T65"/>
    <mergeCell ref="U65:X65"/>
    <mergeCell ref="B66:L66"/>
    <mergeCell ref="M66:P66"/>
    <mergeCell ref="Q66:T66"/>
    <mergeCell ref="U66:X66"/>
    <mergeCell ref="D63:L63"/>
    <mergeCell ref="M63:P63"/>
    <mergeCell ref="Q63:T63"/>
    <mergeCell ref="U63:X63"/>
    <mergeCell ref="B64:L64"/>
    <mergeCell ref="M64:P64"/>
    <mergeCell ref="Q64:T64"/>
    <mergeCell ref="U64:X64"/>
    <mergeCell ref="Q61:T61"/>
    <mergeCell ref="U61:X61"/>
    <mergeCell ref="E62:L62"/>
    <mergeCell ref="M62:P62"/>
    <mergeCell ref="Q62:T62"/>
    <mergeCell ref="U62:X62"/>
    <mergeCell ref="E59:L59"/>
    <mergeCell ref="M59:P59"/>
    <mergeCell ref="E60:L60"/>
    <mergeCell ref="M60:P60"/>
    <mergeCell ref="E61:L61"/>
    <mergeCell ref="M61:P61"/>
    <mergeCell ref="E56:L56"/>
    <mergeCell ref="M56:P56"/>
    <mergeCell ref="E57:L57"/>
    <mergeCell ref="M57:P57"/>
    <mergeCell ref="E58:L58"/>
    <mergeCell ref="M58:P58"/>
    <mergeCell ref="E54:L54"/>
    <mergeCell ref="M54:P54"/>
    <mergeCell ref="Q54:T54"/>
    <mergeCell ref="U54:X54"/>
    <mergeCell ref="E55:L55"/>
    <mergeCell ref="M55:P55"/>
    <mergeCell ref="Q52:T52"/>
    <mergeCell ref="U52:X52"/>
    <mergeCell ref="E53:L53"/>
    <mergeCell ref="M53:P53"/>
    <mergeCell ref="Q53:T53"/>
    <mergeCell ref="U53:X53"/>
    <mergeCell ref="E50:L50"/>
    <mergeCell ref="M50:P50"/>
    <mergeCell ref="E51:L51"/>
    <mergeCell ref="M51:P51"/>
    <mergeCell ref="E52:L52"/>
    <mergeCell ref="M52:P52"/>
    <mergeCell ref="E48:L48"/>
    <mergeCell ref="M48:P48"/>
    <mergeCell ref="Q48:T48"/>
    <mergeCell ref="U48:X48"/>
    <mergeCell ref="D49:L49"/>
    <mergeCell ref="M49:P49"/>
    <mergeCell ref="Q49:T49"/>
    <mergeCell ref="U49:X49"/>
    <mergeCell ref="E45:L45"/>
    <mergeCell ref="M45:P45"/>
    <mergeCell ref="E46:L46"/>
    <mergeCell ref="M46:P46"/>
    <mergeCell ref="E47:L47"/>
    <mergeCell ref="M47:P47"/>
    <mergeCell ref="D43:L43"/>
    <mergeCell ref="M43:P43"/>
    <mergeCell ref="Q43:T43"/>
    <mergeCell ref="U43:X43"/>
    <mergeCell ref="D44:L44"/>
    <mergeCell ref="M44:P44"/>
    <mergeCell ref="Q44:T44"/>
    <mergeCell ref="U44:X44"/>
    <mergeCell ref="Q41:T41"/>
    <mergeCell ref="U41:X41"/>
    <mergeCell ref="D42:L42"/>
    <mergeCell ref="M42:P42"/>
    <mergeCell ref="Q42:T42"/>
    <mergeCell ref="U42:X42"/>
    <mergeCell ref="E39:L39"/>
    <mergeCell ref="M39:P39"/>
    <mergeCell ref="E40:L40"/>
    <mergeCell ref="M40:P40"/>
    <mergeCell ref="E41:L41"/>
    <mergeCell ref="M41:P41"/>
    <mergeCell ref="E36:L36"/>
    <mergeCell ref="M36:P36"/>
    <mergeCell ref="E37:L37"/>
    <mergeCell ref="M37:P37"/>
    <mergeCell ref="E38:L38"/>
    <mergeCell ref="M38:P38"/>
    <mergeCell ref="E34:L34"/>
    <mergeCell ref="M34:P34"/>
    <mergeCell ref="Q34:T34"/>
    <mergeCell ref="U34:X34"/>
    <mergeCell ref="E35:L35"/>
    <mergeCell ref="M35:P35"/>
    <mergeCell ref="Q35:T35"/>
    <mergeCell ref="U35:X35"/>
    <mergeCell ref="E32:L32"/>
    <mergeCell ref="M32:P32"/>
    <mergeCell ref="Q32:T32"/>
    <mergeCell ref="U32:X32"/>
    <mergeCell ref="E33:L33"/>
    <mergeCell ref="M33:P33"/>
    <mergeCell ref="D30:L30"/>
    <mergeCell ref="M30:P30"/>
    <mergeCell ref="Q30:T30"/>
    <mergeCell ref="U30:X30"/>
    <mergeCell ref="E31:L31"/>
    <mergeCell ref="M31:P31"/>
    <mergeCell ref="Q31:T31"/>
    <mergeCell ref="U31:X31"/>
    <mergeCell ref="E28:L28"/>
    <mergeCell ref="M28:P28"/>
    <mergeCell ref="Q28:T28"/>
    <mergeCell ref="U28:X28"/>
    <mergeCell ref="E29:L29"/>
    <mergeCell ref="M29:P29"/>
    <mergeCell ref="Q29:T29"/>
    <mergeCell ref="U29:X29"/>
    <mergeCell ref="D26:L26"/>
    <mergeCell ref="M26:P26"/>
    <mergeCell ref="Q26:T26"/>
    <mergeCell ref="U26:X26"/>
    <mergeCell ref="E27:L27"/>
    <mergeCell ref="M27:P27"/>
    <mergeCell ref="Q27:T27"/>
    <mergeCell ref="U27:X27"/>
    <mergeCell ref="B24:L24"/>
    <mergeCell ref="M24:P24"/>
    <mergeCell ref="Q24:T24"/>
    <mergeCell ref="U24:X24"/>
    <mergeCell ref="D25:L25"/>
    <mergeCell ref="M25:P25"/>
    <mergeCell ref="Q25:T25"/>
    <mergeCell ref="U25:X25"/>
    <mergeCell ref="D22:L22"/>
    <mergeCell ref="M22:P22"/>
    <mergeCell ref="Q22:T22"/>
    <mergeCell ref="U22:X22"/>
    <mergeCell ref="B23:L23"/>
    <mergeCell ref="M23:P23"/>
    <mergeCell ref="Q23:T23"/>
    <mergeCell ref="U23:X23"/>
    <mergeCell ref="D20:L20"/>
    <mergeCell ref="M20:P20"/>
    <mergeCell ref="Q20:T20"/>
    <mergeCell ref="U20:X20"/>
    <mergeCell ref="D21:L21"/>
    <mergeCell ref="M21:P21"/>
    <mergeCell ref="Q21:T21"/>
    <mergeCell ref="U21:X21"/>
    <mergeCell ref="D18:L18"/>
    <mergeCell ref="M18:P18"/>
    <mergeCell ref="D19:L19"/>
    <mergeCell ref="M19:P19"/>
    <mergeCell ref="Q19:T19"/>
    <mergeCell ref="U19:X19"/>
    <mergeCell ref="D16:L16"/>
    <mergeCell ref="M16:P16"/>
    <mergeCell ref="Q16:T16"/>
    <mergeCell ref="U16:X16"/>
    <mergeCell ref="D17:L17"/>
    <mergeCell ref="M17:P17"/>
    <mergeCell ref="Q17:T17"/>
    <mergeCell ref="U17:X17"/>
    <mergeCell ref="D14:L14"/>
    <mergeCell ref="M14:P14"/>
    <mergeCell ref="Q14:T14"/>
    <mergeCell ref="U14:X14"/>
    <mergeCell ref="D15:L15"/>
    <mergeCell ref="M15:P15"/>
    <mergeCell ref="Q15:T15"/>
    <mergeCell ref="U15:X15"/>
    <mergeCell ref="D12:L12"/>
    <mergeCell ref="M12:P12"/>
    <mergeCell ref="Q12:T12"/>
    <mergeCell ref="U12:X12"/>
    <mergeCell ref="D13:L13"/>
    <mergeCell ref="M13:P13"/>
    <mergeCell ref="Q13:T13"/>
    <mergeCell ref="D9:L9"/>
    <mergeCell ref="M9:P9"/>
    <mergeCell ref="D10:L10"/>
    <mergeCell ref="M10:P10"/>
    <mergeCell ref="D11:L11"/>
    <mergeCell ref="M11:P11"/>
    <mergeCell ref="D7:L7"/>
    <mergeCell ref="M7:P7"/>
    <mergeCell ref="Q7:T7"/>
    <mergeCell ref="U7:X7"/>
    <mergeCell ref="D8:L8"/>
    <mergeCell ref="M8:P8"/>
    <mergeCell ref="B5:L5"/>
    <mergeCell ref="M5:X5"/>
    <mergeCell ref="B6:L6"/>
    <mergeCell ref="M6:P6"/>
    <mergeCell ref="Q6:T6"/>
    <mergeCell ref="U6:X6"/>
    <mergeCell ref="E1:X1"/>
    <mergeCell ref="B2:X2"/>
    <mergeCell ref="B3:E3"/>
    <mergeCell ref="I3:R3"/>
    <mergeCell ref="W3:X3"/>
    <mergeCell ref="B4:X4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0CC2B-8EEB-4F53-A81B-BB629DCE308F}">
  <dimension ref="B1:Z79"/>
  <sheetViews>
    <sheetView topLeftCell="A58" workbookViewId="0">
      <selection activeCell="A58" sqref="A1:XFD1048576"/>
    </sheetView>
  </sheetViews>
  <sheetFormatPr defaultRowHeight="13.5"/>
  <cols>
    <col min="1" max="1" width="3.625" style="171" customWidth="1"/>
    <col min="2" max="4" width="2.625" style="171" customWidth="1"/>
    <col min="5" max="32" width="3.625" style="171" customWidth="1"/>
    <col min="33" max="256" width="9" style="171"/>
    <col min="257" max="257" width="3.625" style="171" customWidth="1"/>
    <col min="258" max="260" width="2.625" style="171" customWidth="1"/>
    <col min="261" max="288" width="3.625" style="171" customWidth="1"/>
    <col min="289" max="512" width="9" style="171"/>
    <col min="513" max="513" width="3.625" style="171" customWidth="1"/>
    <col min="514" max="516" width="2.625" style="171" customWidth="1"/>
    <col min="517" max="544" width="3.625" style="171" customWidth="1"/>
    <col min="545" max="768" width="9" style="171"/>
    <col min="769" max="769" width="3.625" style="171" customWidth="1"/>
    <col min="770" max="772" width="2.625" style="171" customWidth="1"/>
    <col min="773" max="800" width="3.625" style="171" customWidth="1"/>
    <col min="801" max="1024" width="9" style="171"/>
    <col min="1025" max="1025" width="3.625" style="171" customWidth="1"/>
    <col min="1026" max="1028" width="2.625" style="171" customWidth="1"/>
    <col min="1029" max="1056" width="3.625" style="171" customWidth="1"/>
    <col min="1057" max="1280" width="9" style="171"/>
    <col min="1281" max="1281" width="3.625" style="171" customWidth="1"/>
    <col min="1282" max="1284" width="2.625" style="171" customWidth="1"/>
    <col min="1285" max="1312" width="3.625" style="171" customWidth="1"/>
    <col min="1313" max="1536" width="9" style="171"/>
    <col min="1537" max="1537" width="3.625" style="171" customWidth="1"/>
    <col min="1538" max="1540" width="2.625" style="171" customWidth="1"/>
    <col min="1541" max="1568" width="3.625" style="171" customWidth="1"/>
    <col min="1569" max="1792" width="9" style="171"/>
    <col min="1793" max="1793" width="3.625" style="171" customWidth="1"/>
    <col min="1794" max="1796" width="2.625" style="171" customWidth="1"/>
    <col min="1797" max="1824" width="3.625" style="171" customWidth="1"/>
    <col min="1825" max="2048" width="9" style="171"/>
    <col min="2049" max="2049" width="3.625" style="171" customWidth="1"/>
    <col min="2050" max="2052" width="2.625" style="171" customWidth="1"/>
    <col min="2053" max="2080" width="3.625" style="171" customWidth="1"/>
    <col min="2081" max="2304" width="9" style="171"/>
    <col min="2305" max="2305" width="3.625" style="171" customWidth="1"/>
    <col min="2306" max="2308" width="2.625" style="171" customWidth="1"/>
    <col min="2309" max="2336" width="3.625" style="171" customWidth="1"/>
    <col min="2337" max="2560" width="9" style="171"/>
    <col min="2561" max="2561" width="3.625" style="171" customWidth="1"/>
    <col min="2562" max="2564" width="2.625" style="171" customWidth="1"/>
    <col min="2565" max="2592" width="3.625" style="171" customWidth="1"/>
    <col min="2593" max="2816" width="9" style="171"/>
    <col min="2817" max="2817" width="3.625" style="171" customWidth="1"/>
    <col min="2818" max="2820" width="2.625" style="171" customWidth="1"/>
    <col min="2821" max="2848" width="3.625" style="171" customWidth="1"/>
    <col min="2849" max="3072" width="9" style="171"/>
    <col min="3073" max="3073" width="3.625" style="171" customWidth="1"/>
    <col min="3074" max="3076" width="2.625" style="171" customWidth="1"/>
    <col min="3077" max="3104" width="3.625" style="171" customWidth="1"/>
    <col min="3105" max="3328" width="9" style="171"/>
    <col min="3329" max="3329" width="3.625" style="171" customWidth="1"/>
    <col min="3330" max="3332" width="2.625" style="171" customWidth="1"/>
    <col min="3333" max="3360" width="3.625" style="171" customWidth="1"/>
    <col min="3361" max="3584" width="9" style="171"/>
    <col min="3585" max="3585" width="3.625" style="171" customWidth="1"/>
    <col min="3586" max="3588" width="2.625" style="171" customWidth="1"/>
    <col min="3589" max="3616" width="3.625" style="171" customWidth="1"/>
    <col min="3617" max="3840" width="9" style="171"/>
    <col min="3841" max="3841" width="3.625" style="171" customWidth="1"/>
    <col min="3842" max="3844" width="2.625" style="171" customWidth="1"/>
    <col min="3845" max="3872" width="3.625" style="171" customWidth="1"/>
    <col min="3873" max="4096" width="9" style="171"/>
    <col min="4097" max="4097" width="3.625" style="171" customWidth="1"/>
    <col min="4098" max="4100" width="2.625" style="171" customWidth="1"/>
    <col min="4101" max="4128" width="3.625" style="171" customWidth="1"/>
    <col min="4129" max="4352" width="9" style="171"/>
    <col min="4353" max="4353" width="3.625" style="171" customWidth="1"/>
    <col min="4354" max="4356" width="2.625" style="171" customWidth="1"/>
    <col min="4357" max="4384" width="3.625" style="171" customWidth="1"/>
    <col min="4385" max="4608" width="9" style="171"/>
    <col min="4609" max="4609" width="3.625" style="171" customWidth="1"/>
    <col min="4610" max="4612" width="2.625" style="171" customWidth="1"/>
    <col min="4613" max="4640" width="3.625" style="171" customWidth="1"/>
    <col min="4641" max="4864" width="9" style="171"/>
    <col min="4865" max="4865" width="3.625" style="171" customWidth="1"/>
    <col min="4866" max="4868" width="2.625" style="171" customWidth="1"/>
    <col min="4869" max="4896" width="3.625" style="171" customWidth="1"/>
    <col min="4897" max="5120" width="9" style="171"/>
    <col min="5121" max="5121" width="3.625" style="171" customWidth="1"/>
    <col min="5122" max="5124" width="2.625" style="171" customWidth="1"/>
    <col min="5125" max="5152" width="3.625" style="171" customWidth="1"/>
    <col min="5153" max="5376" width="9" style="171"/>
    <col min="5377" max="5377" width="3.625" style="171" customWidth="1"/>
    <col min="5378" max="5380" width="2.625" style="171" customWidth="1"/>
    <col min="5381" max="5408" width="3.625" style="171" customWidth="1"/>
    <col min="5409" max="5632" width="9" style="171"/>
    <col min="5633" max="5633" width="3.625" style="171" customWidth="1"/>
    <col min="5634" max="5636" width="2.625" style="171" customWidth="1"/>
    <col min="5637" max="5664" width="3.625" style="171" customWidth="1"/>
    <col min="5665" max="5888" width="9" style="171"/>
    <col min="5889" max="5889" width="3.625" style="171" customWidth="1"/>
    <col min="5890" max="5892" width="2.625" style="171" customWidth="1"/>
    <col min="5893" max="5920" width="3.625" style="171" customWidth="1"/>
    <col min="5921" max="6144" width="9" style="171"/>
    <col min="6145" max="6145" width="3.625" style="171" customWidth="1"/>
    <col min="6146" max="6148" width="2.625" style="171" customWidth="1"/>
    <col min="6149" max="6176" width="3.625" style="171" customWidth="1"/>
    <col min="6177" max="6400" width="9" style="171"/>
    <col min="6401" max="6401" width="3.625" style="171" customWidth="1"/>
    <col min="6402" max="6404" width="2.625" style="171" customWidth="1"/>
    <col min="6405" max="6432" width="3.625" style="171" customWidth="1"/>
    <col min="6433" max="6656" width="9" style="171"/>
    <col min="6657" max="6657" width="3.625" style="171" customWidth="1"/>
    <col min="6658" max="6660" width="2.625" style="171" customWidth="1"/>
    <col min="6661" max="6688" width="3.625" style="171" customWidth="1"/>
    <col min="6689" max="6912" width="9" style="171"/>
    <col min="6913" max="6913" width="3.625" style="171" customWidth="1"/>
    <col min="6914" max="6916" width="2.625" style="171" customWidth="1"/>
    <col min="6917" max="6944" width="3.625" style="171" customWidth="1"/>
    <col min="6945" max="7168" width="9" style="171"/>
    <col min="7169" max="7169" width="3.625" style="171" customWidth="1"/>
    <col min="7170" max="7172" width="2.625" style="171" customWidth="1"/>
    <col min="7173" max="7200" width="3.625" style="171" customWidth="1"/>
    <col min="7201" max="7424" width="9" style="171"/>
    <col min="7425" max="7425" width="3.625" style="171" customWidth="1"/>
    <col min="7426" max="7428" width="2.625" style="171" customWidth="1"/>
    <col min="7429" max="7456" width="3.625" style="171" customWidth="1"/>
    <col min="7457" max="7680" width="9" style="171"/>
    <col min="7681" max="7681" width="3.625" style="171" customWidth="1"/>
    <col min="7682" max="7684" width="2.625" style="171" customWidth="1"/>
    <col min="7685" max="7712" width="3.625" style="171" customWidth="1"/>
    <col min="7713" max="7936" width="9" style="171"/>
    <col min="7937" max="7937" width="3.625" style="171" customWidth="1"/>
    <col min="7938" max="7940" width="2.625" style="171" customWidth="1"/>
    <col min="7941" max="7968" width="3.625" style="171" customWidth="1"/>
    <col min="7969" max="8192" width="9" style="171"/>
    <col min="8193" max="8193" width="3.625" style="171" customWidth="1"/>
    <col min="8194" max="8196" width="2.625" style="171" customWidth="1"/>
    <col min="8197" max="8224" width="3.625" style="171" customWidth="1"/>
    <col min="8225" max="8448" width="9" style="171"/>
    <col min="8449" max="8449" width="3.625" style="171" customWidth="1"/>
    <col min="8450" max="8452" width="2.625" style="171" customWidth="1"/>
    <col min="8453" max="8480" width="3.625" style="171" customWidth="1"/>
    <col min="8481" max="8704" width="9" style="171"/>
    <col min="8705" max="8705" width="3.625" style="171" customWidth="1"/>
    <col min="8706" max="8708" width="2.625" style="171" customWidth="1"/>
    <col min="8709" max="8736" width="3.625" style="171" customWidth="1"/>
    <col min="8737" max="8960" width="9" style="171"/>
    <col min="8961" max="8961" width="3.625" style="171" customWidth="1"/>
    <col min="8962" max="8964" width="2.625" style="171" customWidth="1"/>
    <col min="8965" max="8992" width="3.625" style="171" customWidth="1"/>
    <col min="8993" max="9216" width="9" style="171"/>
    <col min="9217" max="9217" width="3.625" style="171" customWidth="1"/>
    <col min="9218" max="9220" width="2.625" style="171" customWidth="1"/>
    <col min="9221" max="9248" width="3.625" style="171" customWidth="1"/>
    <col min="9249" max="9472" width="9" style="171"/>
    <col min="9473" max="9473" width="3.625" style="171" customWidth="1"/>
    <col min="9474" max="9476" width="2.625" style="171" customWidth="1"/>
    <col min="9477" max="9504" width="3.625" style="171" customWidth="1"/>
    <col min="9505" max="9728" width="9" style="171"/>
    <col min="9729" max="9729" width="3.625" style="171" customWidth="1"/>
    <col min="9730" max="9732" width="2.625" style="171" customWidth="1"/>
    <col min="9733" max="9760" width="3.625" style="171" customWidth="1"/>
    <col min="9761" max="9984" width="9" style="171"/>
    <col min="9985" max="9985" width="3.625" style="171" customWidth="1"/>
    <col min="9986" max="9988" width="2.625" style="171" customWidth="1"/>
    <col min="9989" max="10016" width="3.625" style="171" customWidth="1"/>
    <col min="10017" max="10240" width="9" style="171"/>
    <col min="10241" max="10241" width="3.625" style="171" customWidth="1"/>
    <col min="10242" max="10244" width="2.625" style="171" customWidth="1"/>
    <col min="10245" max="10272" width="3.625" style="171" customWidth="1"/>
    <col min="10273" max="10496" width="9" style="171"/>
    <col min="10497" max="10497" width="3.625" style="171" customWidth="1"/>
    <col min="10498" max="10500" width="2.625" style="171" customWidth="1"/>
    <col min="10501" max="10528" width="3.625" style="171" customWidth="1"/>
    <col min="10529" max="10752" width="9" style="171"/>
    <col min="10753" max="10753" width="3.625" style="171" customWidth="1"/>
    <col min="10754" max="10756" width="2.625" style="171" customWidth="1"/>
    <col min="10757" max="10784" width="3.625" style="171" customWidth="1"/>
    <col min="10785" max="11008" width="9" style="171"/>
    <col min="11009" max="11009" width="3.625" style="171" customWidth="1"/>
    <col min="11010" max="11012" width="2.625" style="171" customWidth="1"/>
    <col min="11013" max="11040" width="3.625" style="171" customWidth="1"/>
    <col min="11041" max="11264" width="9" style="171"/>
    <col min="11265" max="11265" width="3.625" style="171" customWidth="1"/>
    <col min="11266" max="11268" width="2.625" style="171" customWidth="1"/>
    <col min="11269" max="11296" width="3.625" style="171" customWidth="1"/>
    <col min="11297" max="11520" width="9" style="171"/>
    <col min="11521" max="11521" width="3.625" style="171" customWidth="1"/>
    <col min="11522" max="11524" width="2.625" style="171" customWidth="1"/>
    <col min="11525" max="11552" width="3.625" style="171" customWidth="1"/>
    <col min="11553" max="11776" width="9" style="171"/>
    <col min="11777" max="11777" width="3.625" style="171" customWidth="1"/>
    <col min="11778" max="11780" width="2.625" style="171" customWidth="1"/>
    <col min="11781" max="11808" width="3.625" style="171" customWidth="1"/>
    <col min="11809" max="12032" width="9" style="171"/>
    <col min="12033" max="12033" width="3.625" style="171" customWidth="1"/>
    <col min="12034" max="12036" width="2.625" style="171" customWidth="1"/>
    <col min="12037" max="12064" width="3.625" style="171" customWidth="1"/>
    <col min="12065" max="12288" width="9" style="171"/>
    <col min="12289" max="12289" width="3.625" style="171" customWidth="1"/>
    <col min="12290" max="12292" width="2.625" style="171" customWidth="1"/>
    <col min="12293" max="12320" width="3.625" style="171" customWidth="1"/>
    <col min="12321" max="12544" width="9" style="171"/>
    <col min="12545" max="12545" width="3.625" style="171" customWidth="1"/>
    <col min="12546" max="12548" width="2.625" style="171" customWidth="1"/>
    <col min="12549" max="12576" width="3.625" style="171" customWidth="1"/>
    <col min="12577" max="12800" width="9" style="171"/>
    <col min="12801" max="12801" width="3.625" style="171" customWidth="1"/>
    <col min="12802" max="12804" width="2.625" style="171" customWidth="1"/>
    <col min="12805" max="12832" width="3.625" style="171" customWidth="1"/>
    <col min="12833" max="13056" width="9" style="171"/>
    <col min="13057" max="13057" width="3.625" style="171" customWidth="1"/>
    <col min="13058" max="13060" width="2.625" style="171" customWidth="1"/>
    <col min="13061" max="13088" width="3.625" style="171" customWidth="1"/>
    <col min="13089" max="13312" width="9" style="171"/>
    <col min="13313" max="13313" width="3.625" style="171" customWidth="1"/>
    <col min="13314" max="13316" width="2.625" style="171" customWidth="1"/>
    <col min="13317" max="13344" width="3.625" style="171" customWidth="1"/>
    <col min="13345" max="13568" width="9" style="171"/>
    <col min="13569" max="13569" width="3.625" style="171" customWidth="1"/>
    <col min="13570" max="13572" width="2.625" style="171" customWidth="1"/>
    <col min="13573" max="13600" width="3.625" style="171" customWidth="1"/>
    <col min="13601" max="13824" width="9" style="171"/>
    <col min="13825" max="13825" width="3.625" style="171" customWidth="1"/>
    <col min="13826" max="13828" width="2.625" style="171" customWidth="1"/>
    <col min="13829" max="13856" width="3.625" style="171" customWidth="1"/>
    <col min="13857" max="14080" width="9" style="171"/>
    <col min="14081" max="14081" width="3.625" style="171" customWidth="1"/>
    <col min="14082" max="14084" width="2.625" style="171" customWidth="1"/>
    <col min="14085" max="14112" width="3.625" style="171" customWidth="1"/>
    <col min="14113" max="14336" width="9" style="171"/>
    <col min="14337" max="14337" width="3.625" style="171" customWidth="1"/>
    <col min="14338" max="14340" width="2.625" style="171" customWidth="1"/>
    <col min="14341" max="14368" width="3.625" style="171" customWidth="1"/>
    <col min="14369" max="14592" width="9" style="171"/>
    <col min="14593" max="14593" width="3.625" style="171" customWidth="1"/>
    <col min="14594" max="14596" width="2.625" style="171" customWidth="1"/>
    <col min="14597" max="14624" width="3.625" style="171" customWidth="1"/>
    <col min="14625" max="14848" width="9" style="171"/>
    <col min="14849" max="14849" width="3.625" style="171" customWidth="1"/>
    <col min="14850" max="14852" width="2.625" style="171" customWidth="1"/>
    <col min="14853" max="14880" width="3.625" style="171" customWidth="1"/>
    <col min="14881" max="15104" width="9" style="171"/>
    <col min="15105" max="15105" width="3.625" style="171" customWidth="1"/>
    <col min="15106" max="15108" width="2.625" style="171" customWidth="1"/>
    <col min="15109" max="15136" width="3.625" style="171" customWidth="1"/>
    <col min="15137" max="15360" width="9" style="171"/>
    <col min="15361" max="15361" width="3.625" style="171" customWidth="1"/>
    <col min="15362" max="15364" width="2.625" style="171" customWidth="1"/>
    <col min="15365" max="15392" width="3.625" style="171" customWidth="1"/>
    <col min="15393" max="15616" width="9" style="171"/>
    <col min="15617" max="15617" width="3.625" style="171" customWidth="1"/>
    <col min="15618" max="15620" width="2.625" style="171" customWidth="1"/>
    <col min="15621" max="15648" width="3.625" style="171" customWidth="1"/>
    <col min="15649" max="15872" width="9" style="171"/>
    <col min="15873" max="15873" width="3.625" style="171" customWidth="1"/>
    <col min="15874" max="15876" width="2.625" style="171" customWidth="1"/>
    <col min="15877" max="15904" width="3.625" style="171" customWidth="1"/>
    <col min="15905" max="16128" width="9" style="171"/>
    <col min="16129" max="16129" width="3.625" style="171" customWidth="1"/>
    <col min="16130" max="16132" width="2.625" style="171" customWidth="1"/>
    <col min="16133" max="16160" width="3.625" style="171" customWidth="1"/>
    <col min="16161" max="16384" width="9" style="171"/>
  </cols>
  <sheetData>
    <row r="1" spans="2:26" s="1" customFormat="1" ht="18" customHeight="1">
      <c r="B1" s="2" t="s">
        <v>0</v>
      </c>
      <c r="C1" s="3"/>
      <c r="D1" s="3"/>
      <c r="E1" s="4" t="s">
        <v>1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</row>
    <row r="2" spans="2:26" s="7" customFormat="1" ht="39" customHeight="1">
      <c r="B2" s="8" t="s">
        <v>2</v>
      </c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</row>
    <row r="3" spans="2:26" s="7" customFormat="1" ht="26.25" customHeight="1">
      <c r="B3" s="12"/>
      <c r="C3" s="13"/>
      <c r="D3" s="13"/>
      <c r="E3" s="13"/>
      <c r="F3" s="14"/>
      <c r="G3" s="14"/>
      <c r="H3" s="14"/>
      <c r="I3" s="15" t="s">
        <v>76</v>
      </c>
      <c r="J3" s="15"/>
      <c r="K3" s="15"/>
      <c r="L3" s="15"/>
      <c r="M3" s="15"/>
      <c r="N3" s="15"/>
      <c r="O3" s="15"/>
      <c r="P3" s="15"/>
      <c r="Q3" s="15"/>
      <c r="R3" s="15"/>
      <c r="S3" s="14"/>
      <c r="T3" s="14"/>
      <c r="U3" s="14"/>
      <c r="V3" s="14"/>
      <c r="W3" s="15"/>
      <c r="X3" s="15"/>
      <c r="Y3" s="16"/>
    </row>
    <row r="4" spans="2:26" s="17" customFormat="1">
      <c r="B4" s="18" t="s">
        <v>3</v>
      </c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1"/>
    </row>
    <row r="5" spans="2:26" s="22" customFormat="1" ht="18" customHeight="1">
      <c r="B5" s="23" t="s">
        <v>4</v>
      </c>
      <c r="C5" s="24"/>
      <c r="D5" s="24"/>
      <c r="E5" s="24"/>
      <c r="F5" s="24"/>
      <c r="G5" s="24"/>
      <c r="H5" s="25"/>
      <c r="I5" s="25"/>
      <c r="J5" s="25"/>
      <c r="K5" s="25"/>
      <c r="L5" s="25"/>
      <c r="M5" s="26" t="s">
        <v>5</v>
      </c>
      <c r="N5" s="27"/>
      <c r="O5" s="27"/>
      <c r="P5" s="28"/>
      <c r="Q5" s="28"/>
      <c r="R5" s="28"/>
      <c r="S5" s="28"/>
      <c r="T5" s="28"/>
      <c r="U5" s="28"/>
      <c r="V5" s="28"/>
      <c r="W5" s="28"/>
      <c r="X5" s="29"/>
      <c r="Y5" s="30"/>
    </row>
    <row r="6" spans="2:26" s="17" customFormat="1" ht="18" customHeight="1">
      <c r="B6" s="31" t="s">
        <v>6</v>
      </c>
      <c r="C6" s="32"/>
      <c r="D6" s="32"/>
      <c r="E6" s="32"/>
      <c r="F6" s="32"/>
      <c r="G6" s="32"/>
      <c r="H6" s="33"/>
      <c r="I6" s="33"/>
      <c r="J6" s="33"/>
      <c r="K6" s="33"/>
      <c r="L6" s="33"/>
      <c r="M6" s="34"/>
      <c r="N6" s="35"/>
      <c r="O6" s="35"/>
      <c r="P6" s="36"/>
      <c r="Q6" s="37"/>
      <c r="R6" s="38"/>
      <c r="S6" s="38"/>
      <c r="T6" s="39"/>
      <c r="U6" s="37"/>
      <c r="V6" s="38"/>
      <c r="W6" s="38"/>
      <c r="X6" s="39"/>
      <c r="Y6" s="40"/>
    </row>
    <row r="7" spans="2:26" s="17" customFormat="1" ht="18" customHeight="1">
      <c r="B7" s="41"/>
      <c r="C7" s="42" t="s">
        <v>7</v>
      </c>
      <c r="D7" s="43" t="s">
        <v>8</v>
      </c>
      <c r="E7" s="44"/>
      <c r="F7" s="44"/>
      <c r="G7" s="44"/>
      <c r="H7" s="45"/>
      <c r="I7" s="45"/>
      <c r="J7" s="45"/>
      <c r="K7" s="45"/>
      <c r="L7" s="45"/>
      <c r="M7" s="46"/>
      <c r="N7" s="47"/>
      <c r="O7" s="47"/>
      <c r="P7" s="48"/>
      <c r="Q7" s="46"/>
      <c r="R7" s="47"/>
      <c r="S7" s="47"/>
      <c r="T7" s="48"/>
      <c r="U7" s="46"/>
      <c r="V7" s="47"/>
      <c r="W7" s="47"/>
      <c r="X7" s="48"/>
      <c r="Y7" s="40"/>
    </row>
    <row r="8" spans="2:26" s="17" customFormat="1" ht="18" customHeight="1">
      <c r="B8" s="41"/>
      <c r="C8" s="42"/>
      <c r="D8" s="49" t="s">
        <v>72</v>
      </c>
      <c r="E8" s="50"/>
      <c r="F8" s="50"/>
      <c r="G8" s="50"/>
      <c r="H8" s="50"/>
      <c r="I8" s="50"/>
      <c r="J8" s="50"/>
      <c r="K8" s="50"/>
      <c r="L8" s="51"/>
      <c r="M8" s="52">
        <v>80000</v>
      </c>
      <c r="N8" s="53"/>
      <c r="O8" s="53"/>
      <c r="P8" s="54"/>
      <c r="Q8" s="55"/>
      <c r="R8" s="56"/>
      <c r="S8" s="56"/>
      <c r="T8" s="57"/>
      <c r="U8" s="55"/>
      <c r="V8" s="56"/>
      <c r="W8" s="56"/>
      <c r="X8" s="57"/>
      <c r="Y8" s="40"/>
    </row>
    <row r="9" spans="2:26" s="17" customFormat="1" ht="18" customHeight="1">
      <c r="B9" s="41"/>
      <c r="C9" s="42"/>
      <c r="D9" s="58" t="s">
        <v>9</v>
      </c>
      <c r="E9" s="59"/>
      <c r="F9" s="59"/>
      <c r="G9" s="59"/>
      <c r="H9" s="59"/>
      <c r="I9" s="59"/>
      <c r="J9" s="59"/>
      <c r="K9" s="59"/>
      <c r="L9" s="60"/>
      <c r="M9" s="46">
        <v>6000</v>
      </c>
      <c r="N9" s="47"/>
      <c r="O9" s="47"/>
      <c r="P9" s="48"/>
      <c r="Q9" s="55"/>
      <c r="R9" s="56"/>
      <c r="S9" s="56"/>
      <c r="T9" s="57"/>
      <c r="U9" s="55"/>
      <c r="V9" s="56"/>
      <c r="W9" s="56"/>
      <c r="X9" s="57"/>
      <c r="Y9" s="40"/>
    </row>
    <row r="10" spans="2:26" s="17" customFormat="1" ht="18" customHeight="1">
      <c r="B10" s="41"/>
      <c r="C10" s="42"/>
      <c r="D10" s="58" t="s">
        <v>77</v>
      </c>
      <c r="E10" s="59"/>
      <c r="F10" s="59"/>
      <c r="G10" s="59"/>
      <c r="H10" s="59"/>
      <c r="I10" s="59"/>
      <c r="J10" s="59"/>
      <c r="K10" s="59"/>
      <c r="L10" s="60"/>
      <c r="M10" s="52">
        <v>2000</v>
      </c>
      <c r="N10" s="53"/>
      <c r="O10" s="53"/>
      <c r="P10" s="54"/>
      <c r="Q10" s="55"/>
      <c r="R10" s="56"/>
      <c r="S10" s="56"/>
      <c r="T10" s="57"/>
      <c r="U10" s="55"/>
      <c r="V10" s="56"/>
      <c r="W10" s="56"/>
      <c r="X10" s="57"/>
      <c r="Y10" s="40"/>
    </row>
    <row r="11" spans="2:26" s="17" customFormat="1" ht="18" customHeight="1">
      <c r="B11" s="41"/>
      <c r="C11" s="42"/>
      <c r="D11" s="58" t="s">
        <v>74</v>
      </c>
      <c r="E11" s="59"/>
      <c r="F11" s="59"/>
      <c r="G11" s="59"/>
      <c r="H11" s="59"/>
      <c r="I11" s="59"/>
      <c r="J11" s="59"/>
      <c r="K11" s="59"/>
      <c r="L11" s="60"/>
      <c r="M11" s="52">
        <v>85000</v>
      </c>
      <c r="N11" s="53"/>
      <c r="O11" s="53"/>
      <c r="P11" s="54"/>
      <c r="Q11" s="55"/>
      <c r="R11" s="56"/>
      <c r="S11" s="56"/>
      <c r="T11" s="57"/>
      <c r="U11" s="55"/>
      <c r="V11" s="56"/>
      <c r="W11" s="56"/>
      <c r="X11" s="57"/>
      <c r="Y11" s="40"/>
    </row>
    <row r="12" spans="2:26" s="17" customFormat="1" ht="18" customHeight="1">
      <c r="B12" s="61"/>
      <c r="C12" s="62"/>
      <c r="D12" s="58" t="s">
        <v>78</v>
      </c>
      <c r="E12" s="59"/>
      <c r="F12" s="59"/>
      <c r="G12" s="59"/>
      <c r="H12" s="59"/>
      <c r="I12" s="59"/>
      <c r="J12" s="59"/>
      <c r="K12" s="59"/>
      <c r="L12" s="60"/>
      <c r="M12" s="46">
        <v>15000</v>
      </c>
      <c r="N12" s="47"/>
      <c r="O12" s="47"/>
      <c r="P12" s="48"/>
      <c r="Q12" s="46"/>
      <c r="R12" s="47"/>
      <c r="S12" s="47"/>
      <c r="T12" s="48"/>
      <c r="U12" s="46"/>
      <c r="V12" s="47"/>
      <c r="W12" s="47"/>
      <c r="X12" s="48"/>
      <c r="Y12" s="40"/>
    </row>
    <row r="13" spans="2:26" s="17" customFormat="1" ht="18" customHeight="1">
      <c r="B13" s="61"/>
      <c r="C13" s="62"/>
      <c r="D13" s="58" t="s">
        <v>79</v>
      </c>
      <c r="E13" s="59"/>
      <c r="F13" s="59"/>
      <c r="G13" s="59"/>
      <c r="H13" s="59"/>
      <c r="I13" s="59"/>
      <c r="J13" s="59"/>
      <c r="K13" s="59"/>
      <c r="L13" s="60"/>
      <c r="M13" s="63">
        <v>2000</v>
      </c>
      <c r="N13" s="64"/>
      <c r="O13" s="64"/>
      <c r="P13" s="65"/>
      <c r="Q13" s="66">
        <f>SUM(M7:P13)</f>
        <v>190000</v>
      </c>
      <c r="R13" s="67"/>
      <c r="S13" s="67"/>
      <c r="T13" s="68"/>
      <c r="U13" s="55"/>
      <c r="V13" s="56"/>
      <c r="W13" s="56"/>
      <c r="X13" s="57"/>
      <c r="Y13" s="40"/>
    </row>
    <row r="14" spans="2:26" s="17" customFormat="1" ht="18" customHeight="1">
      <c r="B14" s="41"/>
      <c r="C14" s="42" t="s">
        <v>13</v>
      </c>
      <c r="D14" s="43" t="s">
        <v>14</v>
      </c>
      <c r="E14" s="44"/>
      <c r="F14" s="44"/>
      <c r="G14" s="44"/>
      <c r="H14" s="45"/>
      <c r="I14" s="45"/>
      <c r="J14" s="45"/>
      <c r="K14" s="45"/>
      <c r="L14" s="45"/>
      <c r="M14" s="46"/>
      <c r="N14" s="47"/>
      <c r="O14" s="47"/>
      <c r="P14" s="48"/>
      <c r="Q14" s="66"/>
      <c r="R14" s="67"/>
      <c r="S14" s="67"/>
      <c r="T14" s="68"/>
      <c r="U14" s="46"/>
      <c r="V14" s="47"/>
      <c r="W14" s="47"/>
      <c r="X14" s="48"/>
      <c r="Y14" s="40"/>
    </row>
    <row r="15" spans="2:26" s="17" customFormat="1" ht="18" customHeight="1">
      <c r="B15" s="61"/>
      <c r="C15" s="62"/>
      <c r="D15" s="58" t="s">
        <v>15</v>
      </c>
      <c r="E15" s="59"/>
      <c r="F15" s="59"/>
      <c r="G15" s="59"/>
      <c r="H15" s="59"/>
      <c r="I15" s="59"/>
      <c r="J15" s="59"/>
      <c r="K15" s="59"/>
      <c r="L15" s="60"/>
      <c r="M15" s="69">
        <v>0</v>
      </c>
      <c r="N15" s="70"/>
      <c r="O15" s="70"/>
      <c r="P15" s="71"/>
      <c r="Q15" s="66">
        <f>SUM(M15)</f>
        <v>0</v>
      </c>
      <c r="R15" s="67"/>
      <c r="S15" s="67"/>
      <c r="T15" s="68"/>
      <c r="U15" s="46"/>
      <c r="V15" s="47"/>
      <c r="W15" s="47"/>
      <c r="X15" s="48"/>
      <c r="Y15" s="40"/>
    </row>
    <row r="16" spans="2:26" s="17" customFormat="1" ht="18" customHeight="1">
      <c r="B16" s="41"/>
      <c r="C16" s="42" t="s">
        <v>16</v>
      </c>
      <c r="D16" s="43" t="s">
        <v>17</v>
      </c>
      <c r="E16" s="44"/>
      <c r="F16" s="44"/>
      <c r="G16" s="44"/>
      <c r="H16" s="45"/>
      <c r="I16" s="45"/>
      <c r="J16" s="45"/>
      <c r="K16" s="45"/>
      <c r="L16" s="45"/>
      <c r="M16" s="46"/>
      <c r="N16" s="47"/>
      <c r="O16" s="47"/>
      <c r="P16" s="48"/>
      <c r="Q16" s="66"/>
      <c r="R16" s="67"/>
      <c r="S16" s="67"/>
      <c r="T16" s="68"/>
      <c r="U16" s="46"/>
      <c r="V16" s="47"/>
      <c r="W16" s="47"/>
      <c r="X16" s="48"/>
      <c r="Y16" s="40"/>
    </row>
    <row r="17" spans="2:25" s="17" customFormat="1" ht="31.5" customHeight="1">
      <c r="B17" s="61"/>
      <c r="C17" s="62"/>
      <c r="D17" s="72" t="s">
        <v>18</v>
      </c>
      <c r="E17" s="59"/>
      <c r="F17" s="59"/>
      <c r="G17" s="59"/>
      <c r="H17" s="59"/>
      <c r="I17" s="59"/>
      <c r="J17" s="59"/>
      <c r="K17" s="59"/>
      <c r="L17" s="60"/>
      <c r="M17" s="46">
        <v>700000</v>
      </c>
      <c r="N17" s="47"/>
      <c r="O17" s="47"/>
      <c r="P17" s="48"/>
      <c r="Q17" s="66"/>
      <c r="R17" s="67"/>
      <c r="S17" s="67"/>
      <c r="T17" s="68"/>
      <c r="U17" s="46"/>
      <c r="V17" s="47"/>
      <c r="W17" s="47"/>
      <c r="X17" s="48"/>
      <c r="Y17" s="40"/>
    </row>
    <row r="18" spans="2:25" s="17" customFormat="1" ht="31.5" customHeight="1">
      <c r="B18" s="61"/>
      <c r="C18" s="62"/>
      <c r="D18" s="72" t="s">
        <v>19</v>
      </c>
      <c r="E18" s="59"/>
      <c r="F18" s="59"/>
      <c r="G18" s="59"/>
      <c r="H18" s="59"/>
      <c r="I18" s="59"/>
      <c r="J18" s="59"/>
      <c r="K18" s="59"/>
      <c r="L18" s="60"/>
      <c r="M18" s="52">
        <v>0</v>
      </c>
      <c r="N18" s="53"/>
      <c r="O18" s="53"/>
      <c r="P18" s="54"/>
      <c r="Q18" s="73"/>
      <c r="R18" s="74"/>
      <c r="S18" s="74"/>
      <c r="T18" s="75"/>
      <c r="U18" s="55"/>
      <c r="V18" s="56"/>
      <c r="W18" s="56"/>
      <c r="X18" s="57"/>
      <c r="Y18" s="40"/>
    </row>
    <row r="19" spans="2:25" s="17" customFormat="1" ht="22.5" customHeight="1">
      <c r="B19" s="61"/>
      <c r="C19" s="62"/>
      <c r="D19" s="58" t="s">
        <v>20</v>
      </c>
      <c r="E19" s="59"/>
      <c r="F19" s="59"/>
      <c r="G19" s="59"/>
      <c r="H19" s="59"/>
      <c r="I19" s="59"/>
      <c r="J19" s="59"/>
      <c r="K19" s="59"/>
      <c r="L19" s="60"/>
      <c r="M19" s="69">
        <v>4000000</v>
      </c>
      <c r="N19" s="70"/>
      <c r="O19" s="70"/>
      <c r="P19" s="71"/>
      <c r="Q19" s="66">
        <f>SUM(M17:P19)</f>
        <v>4700000</v>
      </c>
      <c r="R19" s="67"/>
      <c r="S19" s="67"/>
      <c r="T19" s="68"/>
      <c r="U19" s="46"/>
      <c r="V19" s="47"/>
      <c r="W19" s="47"/>
      <c r="X19" s="48"/>
      <c r="Y19" s="40"/>
    </row>
    <row r="20" spans="2:25" s="17" customFormat="1" ht="18" customHeight="1">
      <c r="B20" s="41"/>
      <c r="C20" s="42" t="s">
        <v>21</v>
      </c>
      <c r="D20" s="43" t="s">
        <v>22</v>
      </c>
      <c r="E20" s="44"/>
      <c r="F20" s="44"/>
      <c r="G20" s="44"/>
      <c r="H20" s="45"/>
      <c r="I20" s="45"/>
      <c r="J20" s="45"/>
      <c r="K20" s="45"/>
      <c r="L20" s="45"/>
      <c r="M20" s="46"/>
      <c r="N20" s="47"/>
      <c r="O20" s="47"/>
      <c r="P20" s="48"/>
      <c r="Q20" s="66"/>
      <c r="R20" s="67"/>
      <c r="S20" s="67"/>
      <c r="T20" s="68"/>
      <c r="U20" s="46"/>
      <c r="V20" s="47"/>
      <c r="W20" s="47"/>
      <c r="X20" s="48"/>
      <c r="Y20" s="40"/>
    </row>
    <row r="21" spans="2:25" s="17" customFormat="1" ht="18" customHeight="1">
      <c r="B21" s="61"/>
      <c r="C21" s="62"/>
      <c r="D21" s="76" t="s">
        <v>23</v>
      </c>
      <c r="E21" s="77"/>
      <c r="F21" s="77"/>
      <c r="G21" s="77"/>
      <c r="H21" s="77"/>
      <c r="I21" s="77"/>
      <c r="J21" s="77"/>
      <c r="K21" s="77"/>
      <c r="L21" s="78"/>
      <c r="M21" s="46">
        <v>10000</v>
      </c>
      <c r="N21" s="47"/>
      <c r="O21" s="47"/>
      <c r="P21" s="48"/>
      <c r="Q21" s="66"/>
      <c r="R21" s="67"/>
      <c r="S21" s="67"/>
      <c r="T21" s="68"/>
      <c r="U21" s="46"/>
      <c r="V21" s="47"/>
      <c r="W21" s="47"/>
      <c r="X21" s="48"/>
      <c r="Y21" s="40"/>
    </row>
    <row r="22" spans="2:25" s="17" customFormat="1" ht="18" customHeight="1">
      <c r="B22" s="61"/>
      <c r="C22" s="62"/>
      <c r="D22" s="79" t="s">
        <v>24</v>
      </c>
      <c r="E22" s="80"/>
      <c r="F22" s="80"/>
      <c r="G22" s="80"/>
      <c r="H22" s="80"/>
      <c r="I22" s="80"/>
      <c r="J22" s="80"/>
      <c r="K22" s="80"/>
      <c r="L22" s="81"/>
      <c r="M22" s="69">
        <v>0</v>
      </c>
      <c r="N22" s="70"/>
      <c r="O22" s="70"/>
      <c r="P22" s="71"/>
      <c r="Q22" s="82">
        <f>SUM(M21:P22)</f>
        <v>10000</v>
      </c>
      <c r="R22" s="83"/>
      <c r="S22" s="83"/>
      <c r="T22" s="84"/>
      <c r="U22" s="46"/>
      <c r="V22" s="47"/>
      <c r="W22" s="47"/>
      <c r="X22" s="48"/>
      <c r="Y22" s="40"/>
    </row>
    <row r="23" spans="2:25" s="17" customFormat="1" ht="18" customHeight="1">
      <c r="B23" s="85" t="s">
        <v>25</v>
      </c>
      <c r="C23" s="86"/>
      <c r="D23" s="86"/>
      <c r="E23" s="86"/>
      <c r="F23" s="86"/>
      <c r="G23" s="86"/>
      <c r="H23" s="87"/>
      <c r="I23" s="87"/>
      <c r="J23" s="87"/>
      <c r="K23" s="87"/>
      <c r="L23" s="87"/>
      <c r="M23" s="66"/>
      <c r="N23" s="67"/>
      <c r="O23" s="67"/>
      <c r="P23" s="68"/>
      <c r="Q23" s="88"/>
      <c r="R23" s="89"/>
      <c r="S23" s="89"/>
      <c r="T23" s="90"/>
      <c r="U23" s="66">
        <f>SUM(Q12:T22)</f>
        <v>4900000</v>
      </c>
      <c r="V23" s="67"/>
      <c r="W23" s="67"/>
      <c r="X23" s="68"/>
      <c r="Y23" s="40"/>
    </row>
    <row r="24" spans="2:25" s="17" customFormat="1" ht="18" customHeight="1">
      <c r="B24" s="91" t="s">
        <v>26</v>
      </c>
      <c r="C24" s="92"/>
      <c r="D24" s="92"/>
      <c r="E24" s="92"/>
      <c r="F24" s="92"/>
      <c r="G24" s="92"/>
      <c r="H24" s="93"/>
      <c r="I24" s="93"/>
      <c r="J24" s="93"/>
      <c r="K24" s="93"/>
      <c r="L24" s="93"/>
      <c r="M24" s="66"/>
      <c r="N24" s="67"/>
      <c r="O24" s="67"/>
      <c r="P24" s="68"/>
      <c r="Q24" s="66"/>
      <c r="R24" s="67"/>
      <c r="S24" s="67"/>
      <c r="T24" s="68"/>
      <c r="U24" s="66"/>
      <c r="V24" s="67"/>
      <c r="W24" s="67"/>
      <c r="X24" s="68"/>
      <c r="Y24" s="40"/>
    </row>
    <row r="25" spans="2:25" s="17" customFormat="1" ht="18" customHeight="1">
      <c r="B25" s="41"/>
      <c r="C25" s="42" t="s">
        <v>7</v>
      </c>
      <c r="D25" s="43" t="s">
        <v>27</v>
      </c>
      <c r="E25" s="44"/>
      <c r="F25" s="44"/>
      <c r="G25" s="44"/>
      <c r="H25" s="45"/>
      <c r="I25" s="45"/>
      <c r="J25" s="45"/>
      <c r="K25" s="45"/>
      <c r="L25" s="45"/>
      <c r="M25" s="46"/>
      <c r="N25" s="47"/>
      <c r="O25" s="47"/>
      <c r="P25" s="48"/>
      <c r="Q25" s="46"/>
      <c r="R25" s="47"/>
      <c r="S25" s="47"/>
      <c r="T25" s="48"/>
      <c r="U25" s="46"/>
      <c r="V25" s="47"/>
      <c r="W25" s="47"/>
      <c r="X25" s="48"/>
      <c r="Y25" s="40"/>
    </row>
    <row r="26" spans="2:25" s="17" customFormat="1" ht="18" customHeight="1">
      <c r="B26" s="61"/>
      <c r="C26" s="62"/>
      <c r="D26" s="94" t="s">
        <v>28</v>
      </c>
      <c r="E26" s="95"/>
      <c r="F26" s="95"/>
      <c r="G26" s="95"/>
      <c r="H26" s="95"/>
      <c r="I26" s="95"/>
      <c r="J26" s="95"/>
      <c r="K26" s="95"/>
      <c r="L26" s="95"/>
      <c r="M26" s="46"/>
      <c r="N26" s="47"/>
      <c r="O26" s="47"/>
      <c r="P26" s="48"/>
      <c r="Q26" s="46"/>
      <c r="R26" s="47"/>
      <c r="S26" s="47"/>
      <c r="T26" s="48"/>
      <c r="U26" s="46"/>
      <c r="V26" s="47"/>
      <c r="W26" s="47"/>
      <c r="X26" s="48"/>
      <c r="Y26" s="40"/>
    </row>
    <row r="27" spans="2:25" s="17" customFormat="1" ht="18" customHeight="1">
      <c r="B27" s="61"/>
      <c r="C27" s="62"/>
      <c r="D27" s="96"/>
      <c r="E27" s="58" t="s">
        <v>29</v>
      </c>
      <c r="F27" s="97"/>
      <c r="G27" s="59"/>
      <c r="H27" s="59"/>
      <c r="I27" s="59"/>
      <c r="J27" s="59"/>
      <c r="K27" s="59"/>
      <c r="L27" s="59"/>
      <c r="M27" s="98">
        <v>2300000</v>
      </c>
      <c r="N27" s="99"/>
      <c r="O27" s="99"/>
      <c r="P27" s="100"/>
      <c r="Q27" s="46"/>
      <c r="R27" s="47"/>
      <c r="S27" s="47"/>
      <c r="T27" s="48"/>
      <c r="U27" s="46"/>
      <c r="V27" s="47"/>
      <c r="W27" s="47"/>
      <c r="X27" s="48"/>
      <c r="Y27" s="40"/>
    </row>
    <row r="28" spans="2:25" s="17" customFormat="1" ht="18" customHeight="1">
      <c r="B28" s="61"/>
      <c r="C28" s="62"/>
      <c r="D28" s="96"/>
      <c r="E28" s="58" t="s">
        <v>30</v>
      </c>
      <c r="F28" s="97"/>
      <c r="G28" s="59"/>
      <c r="H28" s="59"/>
      <c r="I28" s="59"/>
      <c r="J28" s="59"/>
      <c r="K28" s="59"/>
      <c r="L28" s="59"/>
      <c r="M28" s="101">
        <v>0</v>
      </c>
      <c r="N28" s="102"/>
      <c r="O28" s="102"/>
      <c r="P28" s="103"/>
      <c r="Q28" s="46"/>
      <c r="R28" s="47"/>
      <c r="S28" s="47"/>
      <c r="T28" s="48"/>
      <c r="U28" s="46"/>
      <c r="V28" s="47"/>
      <c r="W28" s="47"/>
      <c r="X28" s="48"/>
      <c r="Y28" s="40"/>
    </row>
    <row r="29" spans="2:25" s="17" customFormat="1" ht="18" customHeight="1">
      <c r="B29" s="61"/>
      <c r="C29" s="62"/>
      <c r="D29" s="104"/>
      <c r="E29" s="105" t="s">
        <v>31</v>
      </c>
      <c r="F29" s="106"/>
      <c r="G29" s="107"/>
      <c r="H29" s="107"/>
      <c r="I29" s="107"/>
      <c r="J29" s="107"/>
      <c r="K29" s="107"/>
      <c r="L29" s="107"/>
      <c r="M29" s="108">
        <f>SUM(M27:P28)</f>
        <v>2300000</v>
      </c>
      <c r="N29" s="109"/>
      <c r="O29" s="109"/>
      <c r="P29" s="110"/>
      <c r="Q29" s="46"/>
      <c r="R29" s="47"/>
      <c r="S29" s="47"/>
      <c r="T29" s="48"/>
      <c r="U29" s="46"/>
      <c r="V29" s="47"/>
      <c r="W29" s="47"/>
      <c r="X29" s="48"/>
      <c r="Y29" s="40"/>
    </row>
    <row r="30" spans="2:25" s="17" customFormat="1" ht="18" customHeight="1">
      <c r="B30" s="61"/>
      <c r="C30" s="62"/>
      <c r="D30" s="43" t="s">
        <v>32</v>
      </c>
      <c r="E30" s="45"/>
      <c r="F30" s="45"/>
      <c r="G30" s="45"/>
      <c r="H30" s="45"/>
      <c r="I30" s="45"/>
      <c r="J30" s="45"/>
      <c r="K30" s="45"/>
      <c r="L30" s="45"/>
      <c r="M30" s="46"/>
      <c r="N30" s="47"/>
      <c r="O30" s="47"/>
      <c r="P30" s="48"/>
      <c r="Q30" s="46"/>
      <c r="R30" s="47"/>
      <c r="S30" s="47"/>
      <c r="T30" s="48"/>
      <c r="U30" s="46"/>
      <c r="V30" s="47"/>
      <c r="W30" s="47"/>
      <c r="X30" s="48"/>
      <c r="Y30" s="40"/>
    </row>
    <row r="31" spans="2:25" s="17" customFormat="1" ht="18" customHeight="1">
      <c r="B31" s="61"/>
      <c r="C31" s="62"/>
      <c r="D31" s="104"/>
      <c r="E31" s="49" t="s">
        <v>33</v>
      </c>
      <c r="F31" s="50"/>
      <c r="G31" s="50"/>
      <c r="H31" s="50"/>
      <c r="I31" s="50"/>
      <c r="J31" s="50"/>
      <c r="K31" s="50"/>
      <c r="L31" s="51"/>
      <c r="M31" s="52">
        <v>25000</v>
      </c>
      <c r="N31" s="53"/>
      <c r="O31" s="53"/>
      <c r="P31" s="54"/>
      <c r="Q31" s="46"/>
      <c r="R31" s="47"/>
      <c r="S31" s="47"/>
      <c r="T31" s="48"/>
      <c r="U31" s="46"/>
      <c r="V31" s="47"/>
      <c r="W31" s="47"/>
      <c r="X31" s="48"/>
      <c r="Y31" s="40"/>
    </row>
    <row r="32" spans="2:25" s="17" customFormat="1" ht="18" customHeight="1">
      <c r="B32" s="61"/>
      <c r="C32" s="62"/>
      <c r="D32" s="104"/>
      <c r="E32" s="49" t="s">
        <v>34</v>
      </c>
      <c r="F32" s="50"/>
      <c r="G32" s="50"/>
      <c r="H32" s="50"/>
      <c r="I32" s="50"/>
      <c r="J32" s="50"/>
      <c r="K32" s="50"/>
      <c r="L32" s="51"/>
      <c r="M32" s="52">
        <v>0</v>
      </c>
      <c r="N32" s="53"/>
      <c r="O32" s="53"/>
      <c r="P32" s="54"/>
      <c r="Q32" s="46"/>
      <c r="R32" s="47"/>
      <c r="S32" s="47"/>
      <c r="T32" s="48"/>
      <c r="U32" s="46"/>
      <c r="V32" s="47"/>
      <c r="W32" s="47"/>
      <c r="X32" s="48"/>
      <c r="Y32" s="40"/>
    </row>
    <row r="33" spans="2:26" s="17" customFormat="1" ht="18" customHeight="1">
      <c r="B33" s="61"/>
      <c r="C33" s="62"/>
      <c r="D33" s="104"/>
      <c r="E33" s="49" t="s">
        <v>35</v>
      </c>
      <c r="F33" s="50"/>
      <c r="G33" s="50"/>
      <c r="H33" s="50"/>
      <c r="I33" s="50"/>
      <c r="J33" s="50"/>
      <c r="K33" s="50"/>
      <c r="L33" s="51"/>
      <c r="M33" s="52">
        <v>30000</v>
      </c>
      <c r="N33" s="53"/>
      <c r="O33" s="53"/>
      <c r="P33" s="54"/>
      <c r="Q33" s="55"/>
      <c r="R33" s="56"/>
      <c r="S33" s="56"/>
      <c r="T33" s="57"/>
      <c r="U33" s="55"/>
      <c r="V33" s="56"/>
      <c r="W33" s="56"/>
      <c r="X33" s="57"/>
      <c r="Y33" s="40"/>
    </row>
    <row r="34" spans="2:26" s="17" customFormat="1" ht="18" customHeight="1">
      <c r="B34" s="61"/>
      <c r="C34" s="62"/>
      <c r="D34" s="104"/>
      <c r="E34" s="49" t="s">
        <v>36</v>
      </c>
      <c r="F34" s="50"/>
      <c r="G34" s="50"/>
      <c r="H34" s="50"/>
      <c r="I34" s="50"/>
      <c r="J34" s="50"/>
      <c r="K34" s="50"/>
      <c r="L34" s="51"/>
      <c r="M34" s="52">
        <v>50000</v>
      </c>
      <c r="N34" s="53"/>
      <c r="O34" s="53"/>
      <c r="P34" s="54"/>
      <c r="Q34" s="46"/>
      <c r="R34" s="47"/>
      <c r="S34" s="47"/>
      <c r="T34" s="48"/>
      <c r="U34" s="46"/>
      <c r="V34" s="47"/>
      <c r="W34" s="47"/>
      <c r="X34" s="48"/>
      <c r="Y34" s="40"/>
      <c r="Z34" s="111" t="s">
        <v>37</v>
      </c>
    </row>
    <row r="35" spans="2:26" s="17" customFormat="1" ht="18" customHeight="1">
      <c r="B35" s="61"/>
      <c r="C35" s="62"/>
      <c r="D35" s="104"/>
      <c r="E35" s="49" t="s">
        <v>38</v>
      </c>
      <c r="F35" s="50"/>
      <c r="G35" s="50"/>
      <c r="H35" s="50"/>
      <c r="I35" s="50"/>
      <c r="J35" s="50"/>
      <c r="K35" s="50"/>
      <c r="L35" s="51"/>
      <c r="M35" s="52">
        <v>0</v>
      </c>
      <c r="N35" s="53"/>
      <c r="O35" s="53"/>
      <c r="P35" s="54"/>
      <c r="Q35" s="46"/>
      <c r="R35" s="47"/>
      <c r="S35" s="47"/>
      <c r="T35" s="48"/>
      <c r="U35" s="46"/>
      <c r="V35" s="47"/>
      <c r="W35" s="47"/>
      <c r="X35" s="48"/>
      <c r="Y35" s="40"/>
      <c r="Z35" s="111" t="s">
        <v>37</v>
      </c>
    </row>
    <row r="36" spans="2:26" s="17" customFormat="1" ht="18" customHeight="1">
      <c r="B36" s="61"/>
      <c r="C36" s="62"/>
      <c r="D36" s="112"/>
      <c r="E36" s="49" t="s">
        <v>39</v>
      </c>
      <c r="F36" s="50"/>
      <c r="G36" s="50"/>
      <c r="H36" s="50"/>
      <c r="I36" s="50"/>
      <c r="J36" s="50"/>
      <c r="K36" s="50"/>
      <c r="L36" s="51"/>
      <c r="M36" s="52">
        <v>1300000</v>
      </c>
      <c r="N36" s="53"/>
      <c r="O36" s="53"/>
      <c r="P36" s="54"/>
      <c r="Q36" s="55"/>
      <c r="R36" s="56"/>
      <c r="S36" s="56"/>
      <c r="T36" s="57"/>
      <c r="U36" s="55"/>
      <c r="V36" s="56"/>
      <c r="W36" s="56"/>
      <c r="X36" s="57"/>
      <c r="Y36" s="40"/>
      <c r="Z36" s="111"/>
    </row>
    <row r="37" spans="2:26" s="17" customFormat="1" ht="18" customHeight="1">
      <c r="B37" s="61"/>
      <c r="C37" s="62"/>
      <c r="D37" s="112"/>
      <c r="E37" s="58" t="s">
        <v>40</v>
      </c>
      <c r="F37" s="97"/>
      <c r="G37" s="59"/>
      <c r="H37" s="59"/>
      <c r="I37" s="59"/>
      <c r="J37" s="59"/>
      <c r="K37" s="59"/>
      <c r="L37" s="59"/>
      <c r="M37" s="46">
        <v>600000</v>
      </c>
      <c r="N37" s="47"/>
      <c r="O37" s="47"/>
      <c r="P37" s="48"/>
      <c r="Q37" s="55"/>
      <c r="R37" s="56"/>
      <c r="S37" s="56"/>
      <c r="T37" s="57"/>
      <c r="U37" s="55"/>
      <c r="V37" s="56"/>
      <c r="W37" s="56"/>
      <c r="X37" s="57"/>
      <c r="Y37" s="40"/>
      <c r="Z37" s="111"/>
    </row>
    <row r="38" spans="2:26" s="17" customFormat="1" ht="18" customHeight="1">
      <c r="B38" s="61"/>
      <c r="C38" s="62"/>
      <c r="D38" s="112"/>
      <c r="E38" s="49" t="s">
        <v>41</v>
      </c>
      <c r="F38" s="50"/>
      <c r="G38" s="50"/>
      <c r="H38" s="50"/>
      <c r="I38" s="50"/>
      <c r="J38" s="50"/>
      <c r="K38" s="50"/>
      <c r="L38" s="51"/>
      <c r="M38" s="46">
        <v>150000</v>
      </c>
      <c r="N38" s="47"/>
      <c r="O38" s="47"/>
      <c r="P38" s="48"/>
      <c r="Q38" s="55"/>
      <c r="R38" s="56"/>
      <c r="S38" s="56"/>
      <c r="T38" s="57"/>
      <c r="U38" s="55"/>
      <c r="V38" s="56"/>
      <c r="W38" s="56"/>
      <c r="X38" s="57"/>
      <c r="Y38" s="40"/>
    </row>
    <row r="39" spans="2:26" s="17" customFormat="1" ht="18" customHeight="1">
      <c r="B39" s="61"/>
      <c r="C39" s="62"/>
      <c r="D39" s="112"/>
      <c r="E39" s="58" t="s">
        <v>42</v>
      </c>
      <c r="F39" s="97"/>
      <c r="G39" s="59"/>
      <c r="H39" s="59"/>
      <c r="I39" s="59"/>
      <c r="J39" s="59"/>
      <c r="K39" s="59"/>
      <c r="L39" s="59"/>
      <c r="M39" s="46">
        <v>120000</v>
      </c>
      <c r="N39" s="47"/>
      <c r="O39" s="47"/>
      <c r="P39" s="48"/>
      <c r="Q39" s="55"/>
      <c r="R39" s="56"/>
      <c r="S39" s="56"/>
      <c r="T39" s="57"/>
      <c r="U39" s="55"/>
      <c r="V39" s="56"/>
      <c r="W39" s="56"/>
      <c r="X39" s="57"/>
      <c r="Y39" s="40"/>
    </row>
    <row r="40" spans="2:26" s="17" customFormat="1" ht="18" customHeight="1">
      <c r="B40" s="61"/>
      <c r="C40" s="62"/>
      <c r="D40" s="112"/>
      <c r="E40" s="58" t="s">
        <v>43</v>
      </c>
      <c r="F40" s="97"/>
      <c r="G40" s="59"/>
      <c r="H40" s="59"/>
      <c r="I40" s="59"/>
      <c r="J40" s="59"/>
      <c r="K40" s="59"/>
      <c r="L40" s="59"/>
      <c r="M40" s="69">
        <v>100000</v>
      </c>
      <c r="N40" s="70"/>
      <c r="O40" s="70"/>
      <c r="P40" s="71"/>
      <c r="Q40" s="55"/>
      <c r="R40" s="56"/>
      <c r="S40" s="56"/>
      <c r="T40" s="57"/>
      <c r="U40" s="55"/>
      <c r="V40" s="56"/>
      <c r="W40" s="56"/>
      <c r="X40" s="57"/>
      <c r="Y40" s="40"/>
    </row>
    <row r="41" spans="2:26" s="17" customFormat="1" ht="18" customHeight="1">
      <c r="B41" s="61"/>
      <c r="C41" s="62"/>
      <c r="D41" s="112"/>
      <c r="E41" s="86" t="s">
        <v>44</v>
      </c>
      <c r="F41" s="86"/>
      <c r="G41" s="87"/>
      <c r="H41" s="87"/>
      <c r="I41" s="87"/>
      <c r="J41" s="87"/>
      <c r="K41" s="87"/>
      <c r="L41" s="87"/>
      <c r="M41" s="108">
        <f>SUM(M31:P40)</f>
        <v>2375000</v>
      </c>
      <c r="N41" s="109"/>
      <c r="O41" s="109"/>
      <c r="P41" s="110"/>
      <c r="Q41" s="46"/>
      <c r="R41" s="47"/>
      <c r="S41" s="47"/>
      <c r="T41" s="48"/>
      <c r="U41" s="46"/>
      <c r="V41" s="47"/>
      <c r="W41" s="47"/>
      <c r="X41" s="48"/>
      <c r="Y41" s="40"/>
    </row>
    <row r="42" spans="2:26" s="17" customFormat="1" ht="18" customHeight="1">
      <c r="B42" s="113"/>
      <c r="C42" s="114"/>
      <c r="D42" s="115" t="s">
        <v>45</v>
      </c>
      <c r="E42" s="116"/>
      <c r="F42" s="116"/>
      <c r="G42" s="116"/>
      <c r="H42" s="117"/>
      <c r="I42" s="117"/>
      <c r="J42" s="117"/>
      <c r="K42" s="117"/>
      <c r="L42" s="117"/>
      <c r="M42" s="118"/>
      <c r="N42" s="119"/>
      <c r="O42" s="119"/>
      <c r="P42" s="120"/>
      <c r="Q42" s="118">
        <f>+M29+M41</f>
        <v>4675000</v>
      </c>
      <c r="R42" s="119"/>
      <c r="S42" s="119"/>
      <c r="T42" s="120"/>
      <c r="U42" s="121"/>
      <c r="V42" s="122"/>
      <c r="W42" s="122"/>
      <c r="X42" s="123"/>
      <c r="Y42" s="40"/>
    </row>
    <row r="43" spans="2:26" s="17" customFormat="1" ht="18" customHeight="1">
      <c r="B43" s="124"/>
      <c r="C43" s="125" t="s">
        <v>13</v>
      </c>
      <c r="D43" s="105" t="s">
        <v>46</v>
      </c>
      <c r="E43" s="106"/>
      <c r="F43" s="106"/>
      <c r="G43" s="106"/>
      <c r="H43" s="126"/>
      <c r="I43" s="126"/>
      <c r="J43" s="126"/>
      <c r="K43" s="126"/>
      <c r="L43" s="126"/>
      <c r="M43" s="46"/>
      <c r="N43" s="47"/>
      <c r="O43" s="47"/>
      <c r="P43" s="48"/>
      <c r="Q43" s="46"/>
      <c r="R43" s="47"/>
      <c r="S43" s="47"/>
      <c r="T43" s="48"/>
      <c r="U43" s="46"/>
      <c r="V43" s="47"/>
      <c r="W43" s="47"/>
      <c r="X43" s="48"/>
      <c r="Y43" s="40"/>
    </row>
    <row r="44" spans="2:26" s="17" customFormat="1" ht="18" customHeight="1">
      <c r="B44" s="61"/>
      <c r="C44" s="62"/>
      <c r="D44" s="94" t="s">
        <v>28</v>
      </c>
      <c r="E44" s="127"/>
      <c r="F44" s="127"/>
      <c r="G44" s="127"/>
      <c r="H44" s="127"/>
      <c r="I44" s="127"/>
      <c r="J44" s="127"/>
      <c r="K44" s="127"/>
      <c r="L44" s="127"/>
      <c r="M44" s="98"/>
      <c r="N44" s="99"/>
      <c r="O44" s="99"/>
      <c r="P44" s="100"/>
      <c r="Q44" s="46"/>
      <c r="R44" s="47"/>
      <c r="S44" s="47"/>
      <c r="T44" s="48"/>
      <c r="U44" s="46"/>
      <c r="V44" s="47"/>
      <c r="W44" s="47"/>
      <c r="X44" s="48"/>
      <c r="Y44" s="40"/>
    </row>
    <row r="45" spans="2:26" s="17" customFormat="1" ht="18" customHeight="1">
      <c r="B45" s="61"/>
      <c r="C45" s="62"/>
      <c r="D45" s="96"/>
      <c r="E45" s="80" t="s">
        <v>47</v>
      </c>
      <c r="F45" s="80"/>
      <c r="G45" s="80"/>
      <c r="H45" s="80"/>
      <c r="I45" s="80"/>
      <c r="J45" s="80"/>
      <c r="K45" s="80"/>
      <c r="L45" s="80"/>
      <c r="M45" s="98">
        <v>0</v>
      </c>
      <c r="N45" s="99"/>
      <c r="O45" s="99"/>
      <c r="P45" s="100"/>
      <c r="Q45" s="55"/>
      <c r="R45" s="56"/>
      <c r="S45" s="56"/>
      <c r="T45" s="57"/>
      <c r="U45" s="55"/>
      <c r="V45" s="56"/>
      <c r="W45" s="56"/>
      <c r="X45" s="57"/>
      <c r="Y45" s="40"/>
    </row>
    <row r="46" spans="2:26" s="17" customFormat="1" ht="18" customHeight="1">
      <c r="B46" s="61"/>
      <c r="C46" s="62"/>
      <c r="D46" s="96"/>
      <c r="E46" s="128" t="s">
        <v>48</v>
      </c>
      <c r="F46" s="128"/>
      <c r="G46" s="128"/>
      <c r="H46" s="128"/>
      <c r="I46" s="128"/>
      <c r="J46" s="128"/>
      <c r="K46" s="128"/>
      <c r="L46" s="128"/>
      <c r="M46" s="98">
        <v>0</v>
      </c>
      <c r="N46" s="99"/>
      <c r="O46" s="99"/>
      <c r="P46" s="100"/>
      <c r="Q46" s="55"/>
      <c r="R46" s="56"/>
      <c r="S46" s="56"/>
      <c r="T46" s="57"/>
      <c r="U46" s="55"/>
      <c r="V46" s="56"/>
      <c r="W46" s="56"/>
      <c r="X46" s="57"/>
      <c r="Y46" s="40"/>
    </row>
    <row r="47" spans="2:26" s="17" customFormat="1" ht="18" customHeight="1">
      <c r="B47" s="61"/>
      <c r="C47" s="62"/>
      <c r="D47" s="96"/>
      <c r="E47" s="80" t="s">
        <v>30</v>
      </c>
      <c r="F47" s="80"/>
      <c r="G47" s="80"/>
      <c r="H47" s="80"/>
      <c r="I47" s="80"/>
      <c r="J47" s="80"/>
      <c r="K47" s="80"/>
      <c r="L47" s="80"/>
      <c r="M47" s="98">
        <v>0</v>
      </c>
      <c r="N47" s="99"/>
      <c r="O47" s="99"/>
      <c r="P47" s="100"/>
      <c r="Q47" s="55"/>
      <c r="R47" s="56"/>
      <c r="S47" s="56"/>
      <c r="T47" s="57"/>
      <c r="U47" s="55"/>
      <c r="V47" s="56"/>
      <c r="W47" s="56"/>
      <c r="X47" s="57"/>
      <c r="Y47" s="40"/>
    </row>
    <row r="48" spans="2:26" s="17" customFormat="1" ht="18" customHeight="1">
      <c r="B48" s="61"/>
      <c r="C48" s="62"/>
      <c r="D48" s="104"/>
      <c r="E48" s="129" t="s">
        <v>31</v>
      </c>
      <c r="F48" s="86"/>
      <c r="G48" s="87"/>
      <c r="H48" s="87"/>
      <c r="I48" s="87"/>
      <c r="J48" s="87"/>
      <c r="K48" s="87"/>
      <c r="L48" s="87"/>
      <c r="M48" s="108">
        <f>SUM(M45:P47)</f>
        <v>0</v>
      </c>
      <c r="N48" s="109"/>
      <c r="O48" s="109"/>
      <c r="P48" s="110"/>
      <c r="Q48" s="46"/>
      <c r="R48" s="47"/>
      <c r="S48" s="47"/>
      <c r="T48" s="48"/>
      <c r="U48" s="46"/>
      <c r="V48" s="47"/>
      <c r="W48" s="47"/>
      <c r="X48" s="48"/>
      <c r="Y48" s="40"/>
    </row>
    <row r="49" spans="2:25" s="17" customFormat="1" ht="18" customHeight="1">
      <c r="B49" s="61"/>
      <c r="C49" s="62"/>
      <c r="D49" s="105" t="s">
        <v>32</v>
      </c>
      <c r="E49" s="126"/>
      <c r="F49" s="126"/>
      <c r="G49" s="126"/>
      <c r="H49" s="126"/>
      <c r="I49" s="126"/>
      <c r="J49" s="126"/>
      <c r="K49" s="126"/>
      <c r="L49" s="126"/>
      <c r="M49" s="46"/>
      <c r="N49" s="47"/>
      <c r="O49" s="47"/>
      <c r="P49" s="48"/>
      <c r="Q49" s="46"/>
      <c r="R49" s="47"/>
      <c r="S49" s="47"/>
      <c r="T49" s="48"/>
      <c r="U49" s="46"/>
      <c r="V49" s="47"/>
      <c r="W49" s="47"/>
      <c r="X49" s="48"/>
      <c r="Y49" s="40"/>
    </row>
    <row r="50" spans="2:25" s="17" customFormat="1" ht="18" customHeight="1">
      <c r="B50" s="61"/>
      <c r="C50" s="62"/>
      <c r="D50" s="104"/>
      <c r="E50" s="49" t="s">
        <v>33</v>
      </c>
      <c r="F50" s="50"/>
      <c r="G50" s="50"/>
      <c r="H50" s="50"/>
      <c r="I50" s="50"/>
      <c r="J50" s="50"/>
      <c r="K50" s="50"/>
      <c r="L50" s="51"/>
      <c r="M50" s="52">
        <v>2000</v>
      </c>
      <c r="N50" s="53"/>
      <c r="O50" s="53"/>
      <c r="P50" s="54"/>
      <c r="Q50" s="55"/>
      <c r="R50" s="56"/>
      <c r="S50" s="56"/>
      <c r="T50" s="57"/>
      <c r="U50" s="55"/>
      <c r="V50" s="56"/>
      <c r="W50" s="56"/>
      <c r="X50" s="57"/>
      <c r="Y50" s="40"/>
    </row>
    <row r="51" spans="2:25" s="17" customFormat="1" ht="18" customHeight="1">
      <c r="B51" s="61"/>
      <c r="C51" s="62"/>
      <c r="D51" s="104"/>
      <c r="E51" s="49" t="s">
        <v>34</v>
      </c>
      <c r="F51" s="50"/>
      <c r="G51" s="50"/>
      <c r="H51" s="50"/>
      <c r="I51" s="50"/>
      <c r="J51" s="50"/>
      <c r="K51" s="50"/>
      <c r="L51" s="51"/>
      <c r="M51" s="52">
        <v>0</v>
      </c>
      <c r="N51" s="53"/>
      <c r="O51" s="53"/>
      <c r="P51" s="54"/>
      <c r="Q51" s="55"/>
      <c r="R51" s="56"/>
      <c r="S51" s="56"/>
      <c r="T51" s="57"/>
      <c r="U51" s="55"/>
      <c r="V51" s="56"/>
      <c r="W51" s="56"/>
      <c r="X51" s="57"/>
      <c r="Y51" s="40"/>
    </row>
    <row r="52" spans="2:25" s="17" customFormat="1" ht="18" customHeight="1">
      <c r="B52" s="61"/>
      <c r="C52" s="62"/>
      <c r="D52" s="104"/>
      <c r="E52" s="49" t="s">
        <v>49</v>
      </c>
      <c r="F52" s="50"/>
      <c r="G52" s="50"/>
      <c r="H52" s="50"/>
      <c r="I52" s="50"/>
      <c r="J52" s="50"/>
      <c r="K52" s="50"/>
      <c r="L52" s="51"/>
      <c r="M52" s="52">
        <v>5000</v>
      </c>
      <c r="N52" s="53"/>
      <c r="O52" s="53"/>
      <c r="P52" s="54"/>
      <c r="Q52" s="46"/>
      <c r="R52" s="47"/>
      <c r="S52" s="47"/>
      <c r="T52" s="48"/>
      <c r="U52" s="46"/>
      <c r="V52" s="47"/>
      <c r="W52" s="47"/>
      <c r="X52" s="48"/>
      <c r="Y52" s="40"/>
    </row>
    <row r="53" spans="2:25" s="17" customFormat="1" ht="18" customHeight="1">
      <c r="B53" s="61"/>
      <c r="C53" s="62"/>
      <c r="D53" s="104"/>
      <c r="E53" s="49" t="s">
        <v>50</v>
      </c>
      <c r="F53" s="50"/>
      <c r="G53" s="50"/>
      <c r="H53" s="50"/>
      <c r="I53" s="50"/>
      <c r="J53" s="50"/>
      <c r="K53" s="50"/>
      <c r="L53" s="51"/>
      <c r="M53" s="52">
        <v>60000</v>
      </c>
      <c r="N53" s="53"/>
      <c r="O53" s="53"/>
      <c r="P53" s="54"/>
      <c r="Q53" s="46"/>
      <c r="R53" s="47"/>
      <c r="S53" s="47"/>
      <c r="T53" s="48"/>
      <c r="U53" s="46"/>
      <c r="V53" s="47"/>
      <c r="W53" s="47"/>
      <c r="X53" s="48"/>
      <c r="Y53" s="40"/>
    </row>
    <row r="54" spans="2:25" s="17" customFormat="1" ht="18" customHeight="1">
      <c r="B54" s="61"/>
      <c r="C54" s="62"/>
      <c r="D54" s="104"/>
      <c r="E54" s="49" t="s">
        <v>38</v>
      </c>
      <c r="F54" s="50"/>
      <c r="G54" s="50"/>
      <c r="H54" s="50"/>
      <c r="I54" s="50"/>
      <c r="J54" s="50"/>
      <c r="K54" s="50"/>
      <c r="L54" s="51"/>
      <c r="M54" s="52">
        <v>15000</v>
      </c>
      <c r="N54" s="53"/>
      <c r="O54" s="53"/>
      <c r="P54" s="54"/>
      <c r="Q54" s="46"/>
      <c r="R54" s="47"/>
      <c r="S54" s="47"/>
      <c r="T54" s="48"/>
      <c r="U54" s="46"/>
      <c r="V54" s="47"/>
      <c r="W54" s="47"/>
      <c r="X54" s="48"/>
      <c r="Y54" s="40"/>
    </row>
    <row r="55" spans="2:25" s="17" customFormat="1" ht="18" customHeight="1">
      <c r="B55" s="61"/>
      <c r="C55" s="62"/>
      <c r="D55" s="104"/>
      <c r="E55" s="49" t="s">
        <v>40</v>
      </c>
      <c r="F55" s="50"/>
      <c r="G55" s="50"/>
      <c r="H55" s="50"/>
      <c r="I55" s="50"/>
      <c r="J55" s="50"/>
      <c r="K55" s="50"/>
      <c r="L55" s="51"/>
      <c r="M55" s="52">
        <v>0</v>
      </c>
      <c r="N55" s="53"/>
      <c r="O55" s="53"/>
      <c r="P55" s="54"/>
      <c r="Q55" s="55"/>
      <c r="R55" s="56"/>
      <c r="S55" s="56"/>
      <c r="T55" s="57"/>
      <c r="U55" s="55"/>
      <c r="V55" s="56"/>
      <c r="W55" s="56"/>
      <c r="X55" s="57"/>
      <c r="Y55" s="40"/>
    </row>
    <row r="56" spans="2:25" s="17" customFormat="1" ht="18" customHeight="1">
      <c r="B56" s="61"/>
      <c r="C56" s="62"/>
      <c r="D56" s="104"/>
      <c r="E56" s="49" t="s">
        <v>51</v>
      </c>
      <c r="F56" s="50"/>
      <c r="G56" s="50"/>
      <c r="H56" s="50"/>
      <c r="I56" s="50"/>
      <c r="J56" s="50"/>
      <c r="K56" s="50"/>
      <c r="L56" s="51"/>
      <c r="M56" s="52">
        <v>0</v>
      </c>
      <c r="N56" s="53"/>
      <c r="O56" s="53"/>
      <c r="P56" s="54"/>
      <c r="Q56" s="55"/>
      <c r="R56" s="56"/>
      <c r="S56" s="56"/>
      <c r="T56" s="57"/>
      <c r="U56" s="55"/>
      <c r="V56" s="56"/>
      <c r="W56" s="56"/>
      <c r="X56" s="57"/>
      <c r="Y56" s="40"/>
    </row>
    <row r="57" spans="2:25" s="17" customFormat="1" ht="18" customHeight="1">
      <c r="B57" s="61"/>
      <c r="C57" s="62"/>
      <c r="D57" s="104"/>
      <c r="E57" s="49" t="s">
        <v>41</v>
      </c>
      <c r="F57" s="50"/>
      <c r="G57" s="50"/>
      <c r="H57" s="50"/>
      <c r="I57" s="50"/>
      <c r="J57" s="50"/>
      <c r="K57" s="50"/>
      <c r="L57" s="51"/>
      <c r="M57" s="52">
        <v>0</v>
      </c>
      <c r="N57" s="53"/>
      <c r="O57" s="53"/>
      <c r="P57" s="54"/>
      <c r="Q57" s="55"/>
      <c r="R57" s="56"/>
      <c r="S57" s="56"/>
      <c r="T57" s="57"/>
      <c r="U57" s="55"/>
      <c r="V57" s="56"/>
      <c r="W57" s="56"/>
      <c r="X57" s="57"/>
      <c r="Y57" s="40"/>
    </row>
    <row r="58" spans="2:25" s="17" customFormat="1" ht="18" customHeight="1">
      <c r="B58" s="61"/>
      <c r="C58" s="62"/>
      <c r="D58" s="104"/>
      <c r="E58" s="58" t="s">
        <v>42</v>
      </c>
      <c r="F58" s="97"/>
      <c r="G58" s="59"/>
      <c r="H58" s="59"/>
      <c r="I58" s="59"/>
      <c r="J58" s="59"/>
      <c r="K58" s="59"/>
      <c r="L58" s="59"/>
      <c r="M58" s="46">
        <v>0</v>
      </c>
      <c r="N58" s="47"/>
      <c r="O58" s="47"/>
      <c r="P58" s="48"/>
      <c r="Q58" s="55"/>
      <c r="R58" s="56"/>
      <c r="S58" s="56"/>
      <c r="T58" s="57"/>
      <c r="U58" s="55"/>
      <c r="V58" s="56"/>
      <c r="W58" s="56"/>
      <c r="X58" s="57"/>
      <c r="Y58" s="40"/>
    </row>
    <row r="59" spans="2:25" s="17" customFormat="1" ht="18" customHeight="1">
      <c r="B59" s="61"/>
      <c r="C59" s="62"/>
      <c r="D59" s="104"/>
      <c r="E59" s="58" t="s">
        <v>52</v>
      </c>
      <c r="F59" s="97"/>
      <c r="G59" s="59"/>
      <c r="H59" s="59"/>
      <c r="I59" s="59"/>
      <c r="J59" s="59"/>
      <c r="K59" s="59"/>
      <c r="L59" s="59"/>
      <c r="M59" s="46">
        <v>12000</v>
      </c>
      <c r="N59" s="47"/>
      <c r="O59" s="47"/>
      <c r="P59" s="48"/>
      <c r="Q59" s="55"/>
      <c r="R59" s="56"/>
      <c r="S59" s="56"/>
      <c r="T59" s="57"/>
      <c r="U59" s="55"/>
      <c r="V59" s="56"/>
      <c r="W59" s="56"/>
      <c r="X59" s="57"/>
      <c r="Y59" s="40"/>
    </row>
    <row r="60" spans="2:25" s="17" customFormat="1" ht="18" customHeight="1">
      <c r="B60" s="61"/>
      <c r="C60" s="62"/>
      <c r="D60" s="104"/>
      <c r="E60" s="58" t="s">
        <v>53</v>
      </c>
      <c r="F60" s="97"/>
      <c r="G60" s="59"/>
      <c r="H60" s="59"/>
      <c r="I60" s="59"/>
      <c r="J60" s="59"/>
      <c r="K60" s="59"/>
      <c r="L60" s="59"/>
      <c r="M60" s="46">
        <v>3000</v>
      </c>
      <c r="N60" s="47"/>
      <c r="O60" s="47"/>
      <c r="P60" s="48"/>
      <c r="Q60" s="55"/>
      <c r="R60" s="56"/>
      <c r="S60" s="56"/>
      <c r="T60" s="57"/>
      <c r="U60" s="55"/>
      <c r="V60" s="56"/>
      <c r="W60" s="56"/>
      <c r="X60" s="57"/>
      <c r="Y60" s="40"/>
    </row>
    <row r="61" spans="2:25" s="17" customFormat="1" ht="18" customHeight="1">
      <c r="B61" s="61"/>
      <c r="C61" s="62"/>
      <c r="D61" s="104"/>
      <c r="E61" s="130" t="s">
        <v>54</v>
      </c>
      <c r="F61" s="131"/>
      <c r="G61" s="132"/>
      <c r="H61" s="132"/>
      <c r="I61" s="132"/>
      <c r="J61" s="132"/>
      <c r="K61" s="132"/>
      <c r="L61" s="132"/>
      <c r="M61" s="69">
        <v>26000</v>
      </c>
      <c r="N61" s="70"/>
      <c r="O61" s="70"/>
      <c r="P61" s="71"/>
      <c r="Q61" s="46"/>
      <c r="R61" s="47"/>
      <c r="S61" s="47"/>
      <c r="T61" s="48"/>
      <c r="U61" s="46"/>
      <c r="V61" s="47"/>
      <c r="W61" s="47"/>
      <c r="X61" s="48"/>
      <c r="Y61" s="40"/>
    </row>
    <row r="62" spans="2:25" s="17" customFormat="1" ht="18" customHeight="1">
      <c r="B62" s="61"/>
      <c r="C62" s="62"/>
      <c r="D62" s="112"/>
      <c r="E62" s="133" t="s">
        <v>44</v>
      </c>
      <c r="F62" s="133"/>
      <c r="G62" s="127"/>
      <c r="H62" s="127"/>
      <c r="I62" s="127"/>
      <c r="J62" s="127"/>
      <c r="K62" s="127"/>
      <c r="L62" s="127"/>
      <c r="M62" s="108">
        <f>SUM(M50:P61)</f>
        <v>123000</v>
      </c>
      <c r="N62" s="109"/>
      <c r="O62" s="109"/>
      <c r="P62" s="110"/>
      <c r="Q62" s="46"/>
      <c r="R62" s="47"/>
      <c r="S62" s="47"/>
      <c r="T62" s="48"/>
      <c r="U62" s="46"/>
      <c r="V62" s="47"/>
      <c r="W62" s="47"/>
      <c r="X62" s="48"/>
      <c r="Y62" s="40"/>
    </row>
    <row r="63" spans="2:25" s="17" customFormat="1" ht="18" customHeight="1">
      <c r="B63" s="61"/>
      <c r="C63" s="62"/>
      <c r="D63" s="105" t="s">
        <v>55</v>
      </c>
      <c r="E63" s="106"/>
      <c r="F63" s="106"/>
      <c r="G63" s="106"/>
      <c r="H63" s="126"/>
      <c r="I63" s="126"/>
      <c r="J63" s="126"/>
      <c r="K63" s="126"/>
      <c r="L63" s="126"/>
      <c r="M63" s="66"/>
      <c r="N63" s="67"/>
      <c r="O63" s="67"/>
      <c r="P63" s="68"/>
      <c r="Q63" s="82">
        <f>+M48+M62</f>
        <v>123000</v>
      </c>
      <c r="R63" s="83"/>
      <c r="S63" s="83"/>
      <c r="T63" s="84"/>
      <c r="U63" s="46"/>
      <c r="V63" s="47"/>
      <c r="W63" s="47"/>
      <c r="X63" s="48"/>
      <c r="Y63" s="40"/>
    </row>
    <row r="64" spans="2:25" s="17" customFormat="1" ht="18" customHeight="1">
      <c r="B64" s="134" t="s">
        <v>56</v>
      </c>
      <c r="C64" s="133"/>
      <c r="D64" s="133"/>
      <c r="E64" s="133"/>
      <c r="F64" s="133"/>
      <c r="G64" s="133"/>
      <c r="H64" s="127"/>
      <c r="I64" s="127"/>
      <c r="J64" s="127"/>
      <c r="K64" s="127"/>
      <c r="L64" s="127"/>
      <c r="M64" s="135"/>
      <c r="N64" s="136"/>
      <c r="O64" s="136"/>
      <c r="P64" s="137"/>
      <c r="Q64" s="135"/>
      <c r="R64" s="136"/>
      <c r="S64" s="136"/>
      <c r="T64" s="137"/>
      <c r="U64" s="82">
        <f>+Q42+Q63</f>
        <v>4798000</v>
      </c>
      <c r="V64" s="83"/>
      <c r="W64" s="83"/>
      <c r="X64" s="84"/>
      <c r="Y64" s="40"/>
    </row>
    <row r="65" spans="2:25" s="17" customFormat="1" ht="18" customHeight="1">
      <c r="B65" s="138" t="s">
        <v>57</v>
      </c>
      <c r="C65" s="139"/>
      <c r="D65" s="87" t="s">
        <v>58</v>
      </c>
      <c r="E65" s="87"/>
      <c r="F65" s="87"/>
      <c r="G65" s="87"/>
      <c r="H65" s="87"/>
      <c r="I65" s="87"/>
      <c r="J65" s="87"/>
      <c r="K65" s="87"/>
      <c r="L65" s="87"/>
      <c r="M65" s="140"/>
      <c r="N65" s="136"/>
      <c r="O65" s="136"/>
      <c r="P65" s="141"/>
      <c r="Q65" s="140"/>
      <c r="R65" s="136"/>
      <c r="S65" s="136"/>
      <c r="T65" s="141"/>
      <c r="U65" s="142">
        <f>U23-U64</f>
        <v>102000</v>
      </c>
      <c r="V65" s="143"/>
      <c r="W65" s="143"/>
      <c r="X65" s="144"/>
      <c r="Y65" s="40"/>
    </row>
    <row r="66" spans="2:25" s="17" customFormat="1" ht="18" customHeight="1">
      <c r="B66" s="91" t="s">
        <v>59</v>
      </c>
      <c r="C66" s="92"/>
      <c r="D66" s="92"/>
      <c r="E66" s="92"/>
      <c r="F66" s="92"/>
      <c r="G66" s="92"/>
      <c r="H66" s="93"/>
      <c r="I66" s="93"/>
      <c r="J66" s="93"/>
      <c r="K66" s="93"/>
      <c r="L66" s="93"/>
      <c r="M66" s="46"/>
      <c r="N66" s="47"/>
      <c r="O66" s="47"/>
      <c r="P66" s="48"/>
      <c r="Q66" s="46"/>
      <c r="R66" s="47"/>
      <c r="S66" s="47"/>
      <c r="T66" s="48"/>
      <c r="U66" s="46"/>
      <c r="V66" s="47"/>
      <c r="W66" s="47"/>
      <c r="X66" s="48"/>
      <c r="Y66" s="40"/>
    </row>
    <row r="67" spans="2:25" s="17" customFormat="1" ht="18" customHeight="1">
      <c r="B67" s="61"/>
      <c r="C67" s="62" t="s">
        <v>7</v>
      </c>
      <c r="D67" s="58" t="s">
        <v>60</v>
      </c>
      <c r="E67" s="97"/>
      <c r="F67" s="97"/>
      <c r="G67" s="97"/>
      <c r="H67" s="59"/>
      <c r="I67" s="59"/>
      <c r="J67" s="59"/>
      <c r="K67" s="59"/>
      <c r="L67" s="59"/>
      <c r="M67" s="98"/>
      <c r="N67" s="99"/>
      <c r="O67" s="99"/>
      <c r="P67" s="100"/>
      <c r="Q67" s="69">
        <v>0</v>
      </c>
      <c r="R67" s="70"/>
      <c r="S67" s="70"/>
      <c r="T67" s="71"/>
      <c r="U67" s="145"/>
      <c r="V67" s="146"/>
      <c r="W67" s="146"/>
      <c r="X67" s="147"/>
      <c r="Y67" s="40"/>
    </row>
    <row r="68" spans="2:25" s="17" customFormat="1" ht="18" customHeight="1">
      <c r="B68" s="134" t="s">
        <v>61</v>
      </c>
      <c r="C68" s="133"/>
      <c r="D68" s="133"/>
      <c r="E68" s="133"/>
      <c r="F68" s="133"/>
      <c r="G68" s="133"/>
      <c r="H68" s="127"/>
      <c r="I68" s="127"/>
      <c r="J68" s="127"/>
      <c r="K68" s="127"/>
      <c r="L68" s="127"/>
      <c r="M68" s="135"/>
      <c r="N68" s="136"/>
      <c r="O68" s="136"/>
      <c r="P68" s="137"/>
      <c r="Q68" s="148"/>
      <c r="R68" s="143"/>
      <c r="S68" s="143"/>
      <c r="T68" s="144"/>
      <c r="U68" s="135">
        <f>SUM(Q67)</f>
        <v>0</v>
      </c>
      <c r="V68" s="136"/>
      <c r="W68" s="136"/>
      <c r="X68" s="137"/>
      <c r="Y68" s="40"/>
    </row>
    <row r="69" spans="2:25" s="17" customFormat="1" ht="18" customHeight="1">
      <c r="B69" s="91" t="s">
        <v>62</v>
      </c>
      <c r="C69" s="92"/>
      <c r="D69" s="92"/>
      <c r="E69" s="92"/>
      <c r="F69" s="92"/>
      <c r="G69" s="92"/>
      <c r="H69" s="93"/>
      <c r="I69" s="93"/>
      <c r="J69" s="93"/>
      <c r="K69" s="93"/>
      <c r="L69" s="93"/>
      <c r="M69" s="46"/>
      <c r="N69" s="47"/>
      <c r="O69" s="47"/>
      <c r="P69" s="48"/>
      <c r="Q69" s="46"/>
      <c r="R69" s="47"/>
      <c r="S69" s="47"/>
      <c r="T69" s="48"/>
      <c r="U69" s="46"/>
      <c r="V69" s="47"/>
      <c r="W69" s="47"/>
      <c r="X69" s="48"/>
      <c r="Y69" s="40"/>
    </row>
    <row r="70" spans="2:25" s="17" customFormat="1" ht="18" customHeight="1">
      <c r="B70" s="61"/>
      <c r="C70" s="62" t="s">
        <v>7</v>
      </c>
      <c r="D70" s="58" t="s">
        <v>63</v>
      </c>
      <c r="E70" s="97"/>
      <c r="F70" s="97"/>
      <c r="G70" s="97"/>
      <c r="H70" s="59"/>
      <c r="I70" s="59"/>
      <c r="J70" s="59"/>
      <c r="K70" s="59"/>
      <c r="L70" s="59"/>
      <c r="M70" s="98"/>
      <c r="N70" s="99"/>
      <c r="O70" s="99"/>
      <c r="P70" s="100"/>
      <c r="Q70" s="63">
        <v>0</v>
      </c>
      <c r="R70" s="64"/>
      <c r="S70" s="64"/>
      <c r="T70" s="65"/>
      <c r="U70" s="145"/>
      <c r="V70" s="146"/>
      <c r="W70" s="146"/>
      <c r="X70" s="147"/>
      <c r="Y70" s="40"/>
    </row>
    <row r="71" spans="2:25" s="17" customFormat="1" ht="18" customHeight="1">
      <c r="B71" s="134" t="s">
        <v>64</v>
      </c>
      <c r="C71" s="133"/>
      <c r="D71" s="133"/>
      <c r="E71" s="133"/>
      <c r="F71" s="133"/>
      <c r="G71" s="133"/>
      <c r="H71" s="127"/>
      <c r="I71" s="127"/>
      <c r="J71" s="127"/>
      <c r="K71" s="127"/>
      <c r="L71" s="127"/>
      <c r="M71" s="135"/>
      <c r="N71" s="136"/>
      <c r="O71" s="136"/>
      <c r="P71" s="137"/>
      <c r="Q71" s="135"/>
      <c r="R71" s="136"/>
      <c r="S71" s="136"/>
      <c r="T71" s="137"/>
      <c r="U71" s="149">
        <f>SUM(Q70)</f>
        <v>0</v>
      </c>
      <c r="V71" s="150"/>
      <c r="W71" s="150"/>
      <c r="X71" s="151"/>
      <c r="Y71" s="40"/>
    </row>
    <row r="72" spans="2:25" s="17" customFormat="1" ht="18" customHeight="1">
      <c r="B72" s="152"/>
      <c r="C72" s="153"/>
      <c r="D72" s="87" t="s">
        <v>65</v>
      </c>
      <c r="E72" s="87"/>
      <c r="F72" s="87"/>
      <c r="G72" s="87"/>
      <c r="H72" s="87"/>
      <c r="I72" s="87"/>
      <c r="J72" s="87"/>
      <c r="K72" s="87"/>
      <c r="L72" s="154"/>
      <c r="M72" s="155"/>
      <c r="N72" s="156"/>
      <c r="O72" s="156"/>
      <c r="P72" s="157"/>
      <c r="Q72" s="155"/>
      <c r="R72" s="156"/>
      <c r="S72" s="156"/>
      <c r="T72" s="157"/>
      <c r="U72" s="158">
        <f>U65+U68-U71</f>
        <v>102000</v>
      </c>
      <c r="V72" s="159"/>
      <c r="W72" s="159"/>
      <c r="X72" s="160"/>
      <c r="Y72" s="40"/>
    </row>
    <row r="73" spans="2:25" s="17" customFormat="1" ht="18" customHeight="1">
      <c r="B73" s="152"/>
      <c r="C73" s="153"/>
      <c r="D73" s="87" t="s">
        <v>66</v>
      </c>
      <c r="E73" s="87"/>
      <c r="F73" s="87"/>
      <c r="G73" s="87"/>
      <c r="H73" s="87"/>
      <c r="I73" s="87"/>
      <c r="J73" s="87"/>
      <c r="K73" s="87"/>
      <c r="L73" s="154"/>
      <c r="M73" s="155"/>
      <c r="N73" s="156"/>
      <c r="O73" s="156"/>
      <c r="P73" s="157"/>
      <c r="Q73" s="155"/>
      <c r="R73" s="156"/>
      <c r="S73" s="156"/>
      <c r="T73" s="157"/>
      <c r="U73" s="82">
        <v>71000</v>
      </c>
      <c r="V73" s="83"/>
      <c r="W73" s="83"/>
      <c r="X73" s="84"/>
      <c r="Y73" s="40"/>
    </row>
    <row r="74" spans="2:25" s="17" customFormat="1" ht="18" customHeight="1">
      <c r="B74" s="138" t="s">
        <v>57</v>
      </c>
      <c r="C74" s="139"/>
      <c r="D74" s="87" t="s">
        <v>67</v>
      </c>
      <c r="E74" s="87"/>
      <c r="F74" s="87"/>
      <c r="G74" s="87"/>
      <c r="H74" s="87"/>
      <c r="I74" s="87"/>
      <c r="J74" s="87"/>
      <c r="K74" s="87"/>
      <c r="L74" s="154"/>
      <c r="M74" s="66"/>
      <c r="N74" s="67"/>
      <c r="O74" s="67"/>
      <c r="P74" s="68"/>
      <c r="Q74" s="66"/>
      <c r="R74" s="67"/>
      <c r="S74" s="67"/>
      <c r="T74" s="68"/>
      <c r="U74" s="66">
        <f>U72-U73</f>
        <v>31000</v>
      </c>
      <c r="V74" s="67"/>
      <c r="W74" s="67"/>
      <c r="X74" s="68"/>
      <c r="Y74" s="40"/>
    </row>
    <row r="75" spans="2:25" s="17" customFormat="1" ht="18" customHeight="1">
      <c r="B75" s="138"/>
      <c r="C75" s="139"/>
      <c r="D75" s="87" t="s">
        <v>68</v>
      </c>
      <c r="E75" s="87"/>
      <c r="F75" s="87"/>
      <c r="G75" s="87"/>
      <c r="H75" s="87"/>
      <c r="I75" s="87"/>
      <c r="J75" s="87"/>
      <c r="K75" s="87"/>
      <c r="L75" s="154"/>
      <c r="M75" s="46"/>
      <c r="N75" s="47"/>
      <c r="O75" s="47"/>
      <c r="P75" s="48"/>
      <c r="Q75" s="46"/>
      <c r="R75" s="47"/>
      <c r="S75" s="47"/>
      <c r="T75" s="48"/>
      <c r="U75" s="82">
        <v>1159388</v>
      </c>
      <c r="V75" s="83"/>
      <c r="W75" s="83"/>
      <c r="X75" s="84"/>
      <c r="Y75" s="40"/>
    </row>
    <row r="76" spans="2:25" s="17" customFormat="1" ht="18" customHeight="1" thickBot="1">
      <c r="B76" s="161" t="s">
        <v>69</v>
      </c>
      <c r="C76" s="162"/>
      <c r="D76" s="117" t="s">
        <v>70</v>
      </c>
      <c r="E76" s="117"/>
      <c r="F76" s="117"/>
      <c r="G76" s="117"/>
      <c r="H76" s="117"/>
      <c r="I76" s="117"/>
      <c r="J76" s="117"/>
      <c r="K76" s="117"/>
      <c r="L76" s="163"/>
      <c r="M76" s="118"/>
      <c r="N76" s="119"/>
      <c r="O76" s="119"/>
      <c r="P76" s="120"/>
      <c r="Q76" s="118"/>
      <c r="R76" s="119"/>
      <c r="S76" s="119"/>
      <c r="T76" s="120"/>
      <c r="U76" s="164">
        <f>+U74+U75</f>
        <v>1190388</v>
      </c>
      <c r="V76" s="165"/>
      <c r="W76" s="165"/>
      <c r="X76" s="166"/>
      <c r="Y76" s="40"/>
    </row>
    <row r="77" spans="2:25" s="17" customFormat="1" ht="18" customHeight="1" thickTop="1"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9"/>
      <c r="V77" s="169"/>
      <c r="W77" s="169"/>
      <c r="X77" s="169"/>
      <c r="Y77" s="170"/>
    </row>
    <row r="78" spans="2:25">
      <c r="B78" s="172"/>
      <c r="C78" s="172"/>
      <c r="D78" s="172"/>
      <c r="E78" s="173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"/>
    </row>
    <row r="79" spans="2:25">
      <c r="B79" s="77"/>
      <c r="C79" s="77"/>
      <c r="D79" s="77"/>
      <c r="E79" s="174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</row>
  </sheetData>
  <mergeCells count="244">
    <mergeCell ref="B79:X79"/>
    <mergeCell ref="D75:L75"/>
    <mergeCell ref="M75:P75"/>
    <mergeCell ref="Q75:T75"/>
    <mergeCell ref="U75:X75"/>
    <mergeCell ref="D76:L76"/>
    <mergeCell ref="M76:P76"/>
    <mergeCell ref="Q76:T76"/>
    <mergeCell ref="U76:X76"/>
    <mergeCell ref="D73:L73"/>
    <mergeCell ref="U73:X73"/>
    <mergeCell ref="D74:L74"/>
    <mergeCell ref="M74:P74"/>
    <mergeCell ref="Q74:T74"/>
    <mergeCell ref="U74:X74"/>
    <mergeCell ref="B71:L71"/>
    <mergeCell ref="M71:P71"/>
    <mergeCell ref="Q71:T71"/>
    <mergeCell ref="U71:X71"/>
    <mergeCell ref="D72:L72"/>
    <mergeCell ref="U72:X72"/>
    <mergeCell ref="B69:L69"/>
    <mergeCell ref="M69:P69"/>
    <mergeCell ref="Q69:T69"/>
    <mergeCell ref="U69:X69"/>
    <mergeCell ref="D70:L70"/>
    <mergeCell ref="M70:P70"/>
    <mergeCell ref="Q70:T70"/>
    <mergeCell ref="U70:X70"/>
    <mergeCell ref="D67:L67"/>
    <mergeCell ref="M67:P67"/>
    <mergeCell ref="Q67:T67"/>
    <mergeCell ref="U67:X67"/>
    <mergeCell ref="B68:L68"/>
    <mergeCell ref="M68:P68"/>
    <mergeCell ref="Q68:T68"/>
    <mergeCell ref="U68:X68"/>
    <mergeCell ref="D65:L65"/>
    <mergeCell ref="M65:P65"/>
    <mergeCell ref="Q65:T65"/>
    <mergeCell ref="U65:X65"/>
    <mergeCell ref="B66:L66"/>
    <mergeCell ref="M66:P66"/>
    <mergeCell ref="Q66:T66"/>
    <mergeCell ref="U66:X66"/>
    <mergeCell ref="D63:L63"/>
    <mergeCell ref="M63:P63"/>
    <mergeCell ref="Q63:T63"/>
    <mergeCell ref="U63:X63"/>
    <mergeCell ref="B64:L64"/>
    <mergeCell ref="M64:P64"/>
    <mergeCell ref="Q64:T64"/>
    <mergeCell ref="U64:X64"/>
    <mergeCell ref="Q61:T61"/>
    <mergeCell ref="U61:X61"/>
    <mergeCell ref="E62:L62"/>
    <mergeCell ref="M62:P62"/>
    <mergeCell ref="Q62:T62"/>
    <mergeCell ref="U62:X62"/>
    <mergeCell ref="E59:L59"/>
    <mergeCell ref="M59:P59"/>
    <mergeCell ref="E60:L60"/>
    <mergeCell ref="M60:P60"/>
    <mergeCell ref="E61:L61"/>
    <mergeCell ref="M61:P61"/>
    <mergeCell ref="E56:L56"/>
    <mergeCell ref="M56:P56"/>
    <mergeCell ref="E57:L57"/>
    <mergeCell ref="M57:P57"/>
    <mergeCell ref="E58:L58"/>
    <mergeCell ref="M58:P58"/>
    <mergeCell ref="E54:L54"/>
    <mergeCell ref="M54:P54"/>
    <mergeCell ref="Q54:T54"/>
    <mergeCell ref="U54:X54"/>
    <mergeCell ref="E55:L55"/>
    <mergeCell ref="M55:P55"/>
    <mergeCell ref="Q52:T52"/>
    <mergeCell ref="U52:X52"/>
    <mergeCell ref="E53:L53"/>
    <mergeCell ref="M53:P53"/>
    <mergeCell ref="Q53:T53"/>
    <mergeCell ref="U53:X53"/>
    <mergeCell ref="E50:L50"/>
    <mergeCell ref="M50:P50"/>
    <mergeCell ref="E51:L51"/>
    <mergeCell ref="M51:P51"/>
    <mergeCell ref="E52:L52"/>
    <mergeCell ref="M52:P52"/>
    <mergeCell ref="E48:L48"/>
    <mergeCell ref="M48:P48"/>
    <mergeCell ref="Q48:T48"/>
    <mergeCell ref="U48:X48"/>
    <mergeCell ref="D49:L49"/>
    <mergeCell ref="M49:P49"/>
    <mergeCell ref="Q49:T49"/>
    <mergeCell ref="U49:X49"/>
    <mergeCell ref="E45:L45"/>
    <mergeCell ref="M45:P45"/>
    <mergeCell ref="E46:L46"/>
    <mergeCell ref="M46:P46"/>
    <mergeCell ref="E47:L47"/>
    <mergeCell ref="M47:P47"/>
    <mergeCell ref="D43:L43"/>
    <mergeCell ref="M43:P43"/>
    <mergeCell ref="Q43:T43"/>
    <mergeCell ref="U43:X43"/>
    <mergeCell ref="D44:L44"/>
    <mergeCell ref="M44:P44"/>
    <mergeCell ref="Q44:T44"/>
    <mergeCell ref="U44:X44"/>
    <mergeCell ref="Q41:T41"/>
    <mergeCell ref="U41:X41"/>
    <mergeCell ref="D42:L42"/>
    <mergeCell ref="M42:P42"/>
    <mergeCell ref="Q42:T42"/>
    <mergeCell ref="U42:X42"/>
    <mergeCell ref="E39:L39"/>
    <mergeCell ref="M39:P39"/>
    <mergeCell ref="E40:L40"/>
    <mergeCell ref="M40:P40"/>
    <mergeCell ref="E41:L41"/>
    <mergeCell ref="M41:P41"/>
    <mergeCell ref="E36:L36"/>
    <mergeCell ref="M36:P36"/>
    <mergeCell ref="E37:L37"/>
    <mergeCell ref="M37:P37"/>
    <mergeCell ref="E38:L38"/>
    <mergeCell ref="M38:P38"/>
    <mergeCell ref="E34:L34"/>
    <mergeCell ref="M34:P34"/>
    <mergeCell ref="Q34:T34"/>
    <mergeCell ref="U34:X34"/>
    <mergeCell ref="E35:L35"/>
    <mergeCell ref="M35:P35"/>
    <mergeCell ref="Q35:T35"/>
    <mergeCell ref="U35:X35"/>
    <mergeCell ref="E32:L32"/>
    <mergeCell ref="M32:P32"/>
    <mergeCell ref="Q32:T32"/>
    <mergeCell ref="U32:X32"/>
    <mergeCell ref="E33:L33"/>
    <mergeCell ref="M33:P33"/>
    <mergeCell ref="D30:L30"/>
    <mergeCell ref="M30:P30"/>
    <mergeCell ref="Q30:T30"/>
    <mergeCell ref="U30:X30"/>
    <mergeCell ref="E31:L31"/>
    <mergeCell ref="M31:P31"/>
    <mergeCell ref="Q31:T31"/>
    <mergeCell ref="U31:X31"/>
    <mergeCell ref="E28:L28"/>
    <mergeCell ref="M28:P28"/>
    <mergeCell ref="Q28:T28"/>
    <mergeCell ref="U28:X28"/>
    <mergeCell ref="E29:L29"/>
    <mergeCell ref="M29:P29"/>
    <mergeCell ref="Q29:T29"/>
    <mergeCell ref="U29:X29"/>
    <mergeCell ref="D26:L26"/>
    <mergeCell ref="M26:P26"/>
    <mergeCell ref="Q26:T26"/>
    <mergeCell ref="U26:X26"/>
    <mergeCell ref="E27:L27"/>
    <mergeCell ref="M27:P27"/>
    <mergeCell ref="Q27:T27"/>
    <mergeCell ref="U27:X27"/>
    <mergeCell ref="B24:L24"/>
    <mergeCell ref="M24:P24"/>
    <mergeCell ref="Q24:T24"/>
    <mergeCell ref="U24:X24"/>
    <mergeCell ref="D25:L25"/>
    <mergeCell ref="M25:P25"/>
    <mergeCell ref="Q25:T25"/>
    <mergeCell ref="U25:X25"/>
    <mergeCell ref="D22:L22"/>
    <mergeCell ref="M22:P22"/>
    <mergeCell ref="Q22:T22"/>
    <mergeCell ref="U22:X22"/>
    <mergeCell ref="B23:L23"/>
    <mergeCell ref="M23:P23"/>
    <mergeCell ref="Q23:T23"/>
    <mergeCell ref="U23:X23"/>
    <mergeCell ref="D20:L20"/>
    <mergeCell ref="M20:P20"/>
    <mergeCell ref="Q20:T20"/>
    <mergeCell ref="U20:X20"/>
    <mergeCell ref="D21:L21"/>
    <mergeCell ref="M21:P21"/>
    <mergeCell ref="Q21:T21"/>
    <mergeCell ref="U21:X21"/>
    <mergeCell ref="D18:L18"/>
    <mergeCell ref="M18:P18"/>
    <mergeCell ref="D19:L19"/>
    <mergeCell ref="M19:P19"/>
    <mergeCell ref="Q19:T19"/>
    <mergeCell ref="U19:X19"/>
    <mergeCell ref="D16:L16"/>
    <mergeCell ref="M16:P16"/>
    <mergeCell ref="Q16:T16"/>
    <mergeCell ref="U16:X16"/>
    <mergeCell ref="D17:L17"/>
    <mergeCell ref="M17:P17"/>
    <mergeCell ref="Q17:T17"/>
    <mergeCell ref="U17:X17"/>
    <mergeCell ref="D14:L14"/>
    <mergeCell ref="M14:P14"/>
    <mergeCell ref="Q14:T14"/>
    <mergeCell ref="U14:X14"/>
    <mergeCell ref="D15:L15"/>
    <mergeCell ref="M15:P15"/>
    <mergeCell ref="Q15:T15"/>
    <mergeCell ref="U15:X15"/>
    <mergeCell ref="D12:L12"/>
    <mergeCell ref="M12:P12"/>
    <mergeCell ref="Q12:T12"/>
    <mergeCell ref="U12:X12"/>
    <mergeCell ref="D13:L13"/>
    <mergeCell ref="M13:P13"/>
    <mergeCell ref="Q13:T13"/>
    <mergeCell ref="D9:L9"/>
    <mergeCell ref="M9:P9"/>
    <mergeCell ref="D10:L10"/>
    <mergeCell ref="M10:P10"/>
    <mergeCell ref="D11:L11"/>
    <mergeCell ref="M11:P11"/>
    <mergeCell ref="D7:L7"/>
    <mergeCell ref="M7:P7"/>
    <mergeCell ref="Q7:T7"/>
    <mergeCell ref="U7:X7"/>
    <mergeCell ref="D8:L8"/>
    <mergeCell ref="M8:P8"/>
    <mergeCell ref="B5:L5"/>
    <mergeCell ref="M5:X5"/>
    <mergeCell ref="B6:L6"/>
    <mergeCell ref="M6:P6"/>
    <mergeCell ref="Q6:T6"/>
    <mergeCell ref="U6:X6"/>
    <mergeCell ref="E1:X1"/>
    <mergeCell ref="B2:X2"/>
    <mergeCell ref="B3:E3"/>
    <mergeCell ref="I3:R3"/>
    <mergeCell ref="W3:X3"/>
    <mergeCell ref="B4:X4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1790A-5C9E-4695-B805-6923079638C3}">
  <dimension ref="B1:Z79"/>
  <sheetViews>
    <sheetView topLeftCell="A58" workbookViewId="0">
      <selection activeCell="A58" sqref="A1:XFD1048576"/>
    </sheetView>
  </sheetViews>
  <sheetFormatPr defaultRowHeight="13.5"/>
  <cols>
    <col min="1" max="1" width="3.625" style="171" customWidth="1"/>
    <col min="2" max="4" width="2.625" style="171" customWidth="1"/>
    <col min="5" max="32" width="3.625" style="171" customWidth="1"/>
    <col min="33" max="256" width="9" style="171"/>
    <col min="257" max="257" width="3.625" style="171" customWidth="1"/>
    <col min="258" max="260" width="2.625" style="171" customWidth="1"/>
    <col min="261" max="288" width="3.625" style="171" customWidth="1"/>
    <col min="289" max="512" width="9" style="171"/>
    <col min="513" max="513" width="3.625" style="171" customWidth="1"/>
    <col min="514" max="516" width="2.625" style="171" customWidth="1"/>
    <col min="517" max="544" width="3.625" style="171" customWidth="1"/>
    <col min="545" max="768" width="9" style="171"/>
    <col min="769" max="769" width="3.625" style="171" customWidth="1"/>
    <col min="770" max="772" width="2.625" style="171" customWidth="1"/>
    <col min="773" max="800" width="3.625" style="171" customWidth="1"/>
    <col min="801" max="1024" width="9" style="171"/>
    <col min="1025" max="1025" width="3.625" style="171" customWidth="1"/>
    <col min="1026" max="1028" width="2.625" style="171" customWidth="1"/>
    <col min="1029" max="1056" width="3.625" style="171" customWidth="1"/>
    <col min="1057" max="1280" width="9" style="171"/>
    <col min="1281" max="1281" width="3.625" style="171" customWidth="1"/>
    <col min="1282" max="1284" width="2.625" style="171" customWidth="1"/>
    <col min="1285" max="1312" width="3.625" style="171" customWidth="1"/>
    <col min="1313" max="1536" width="9" style="171"/>
    <col min="1537" max="1537" width="3.625" style="171" customWidth="1"/>
    <col min="1538" max="1540" width="2.625" style="171" customWidth="1"/>
    <col min="1541" max="1568" width="3.625" style="171" customWidth="1"/>
    <col min="1569" max="1792" width="9" style="171"/>
    <col min="1793" max="1793" width="3.625" style="171" customWidth="1"/>
    <col min="1794" max="1796" width="2.625" style="171" customWidth="1"/>
    <col min="1797" max="1824" width="3.625" style="171" customWidth="1"/>
    <col min="1825" max="2048" width="9" style="171"/>
    <col min="2049" max="2049" width="3.625" style="171" customWidth="1"/>
    <col min="2050" max="2052" width="2.625" style="171" customWidth="1"/>
    <col min="2053" max="2080" width="3.625" style="171" customWidth="1"/>
    <col min="2081" max="2304" width="9" style="171"/>
    <col min="2305" max="2305" width="3.625" style="171" customWidth="1"/>
    <col min="2306" max="2308" width="2.625" style="171" customWidth="1"/>
    <col min="2309" max="2336" width="3.625" style="171" customWidth="1"/>
    <col min="2337" max="2560" width="9" style="171"/>
    <col min="2561" max="2561" width="3.625" style="171" customWidth="1"/>
    <col min="2562" max="2564" width="2.625" style="171" customWidth="1"/>
    <col min="2565" max="2592" width="3.625" style="171" customWidth="1"/>
    <col min="2593" max="2816" width="9" style="171"/>
    <col min="2817" max="2817" width="3.625" style="171" customWidth="1"/>
    <col min="2818" max="2820" width="2.625" style="171" customWidth="1"/>
    <col min="2821" max="2848" width="3.625" style="171" customWidth="1"/>
    <col min="2849" max="3072" width="9" style="171"/>
    <col min="3073" max="3073" width="3.625" style="171" customWidth="1"/>
    <col min="3074" max="3076" width="2.625" style="171" customWidth="1"/>
    <col min="3077" max="3104" width="3.625" style="171" customWidth="1"/>
    <col min="3105" max="3328" width="9" style="171"/>
    <col min="3329" max="3329" width="3.625" style="171" customWidth="1"/>
    <col min="3330" max="3332" width="2.625" style="171" customWidth="1"/>
    <col min="3333" max="3360" width="3.625" style="171" customWidth="1"/>
    <col min="3361" max="3584" width="9" style="171"/>
    <col min="3585" max="3585" width="3.625" style="171" customWidth="1"/>
    <col min="3586" max="3588" width="2.625" style="171" customWidth="1"/>
    <col min="3589" max="3616" width="3.625" style="171" customWidth="1"/>
    <col min="3617" max="3840" width="9" style="171"/>
    <col min="3841" max="3841" width="3.625" style="171" customWidth="1"/>
    <col min="3842" max="3844" width="2.625" style="171" customWidth="1"/>
    <col min="3845" max="3872" width="3.625" style="171" customWidth="1"/>
    <col min="3873" max="4096" width="9" style="171"/>
    <col min="4097" max="4097" width="3.625" style="171" customWidth="1"/>
    <col min="4098" max="4100" width="2.625" style="171" customWidth="1"/>
    <col min="4101" max="4128" width="3.625" style="171" customWidth="1"/>
    <col min="4129" max="4352" width="9" style="171"/>
    <col min="4353" max="4353" width="3.625" style="171" customWidth="1"/>
    <col min="4354" max="4356" width="2.625" style="171" customWidth="1"/>
    <col min="4357" max="4384" width="3.625" style="171" customWidth="1"/>
    <col min="4385" max="4608" width="9" style="171"/>
    <col min="4609" max="4609" width="3.625" style="171" customWidth="1"/>
    <col min="4610" max="4612" width="2.625" style="171" customWidth="1"/>
    <col min="4613" max="4640" width="3.625" style="171" customWidth="1"/>
    <col min="4641" max="4864" width="9" style="171"/>
    <col min="4865" max="4865" width="3.625" style="171" customWidth="1"/>
    <col min="4866" max="4868" width="2.625" style="171" customWidth="1"/>
    <col min="4869" max="4896" width="3.625" style="171" customWidth="1"/>
    <col min="4897" max="5120" width="9" style="171"/>
    <col min="5121" max="5121" width="3.625" style="171" customWidth="1"/>
    <col min="5122" max="5124" width="2.625" style="171" customWidth="1"/>
    <col min="5125" max="5152" width="3.625" style="171" customWidth="1"/>
    <col min="5153" max="5376" width="9" style="171"/>
    <col min="5377" max="5377" width="3.625" style="171" customWidth="1"/>
    <col min="5378" max="5380" width="2.625" style="171" customWidth="1"/>
    <col min="5381" max="5408" width="3.625" style="171" customWidth="1"/>
    <col min="5409" max="5632" width="9" style="171"/>
    <col min="5633" max="5633" width="3.625" style="171" customWidth="1"/>
    <col min="5634" max="5636" width="2.625" style="171" customWidth="1"/>
    <col min="5637" max="5664" width="3.625" style="171" customWidth="1"/>
    <col min="5665" max="5888" width="9" style="171"/>
    <col min="5889" max="5889" width="3.625" style="171" customWidth="1"/>
    <col min="5890" max="5892" width="2.625" style="171" customWidth="1"/>
    <col min="5893" max="5920" width="3.625" style="171" customWidth="1"/>
    <col min="5921" max="6144" width="9" style="171"/>
    <col min="6145" max="6145" width="3.625" style="171" customWidth="1"/>
    <col min="6146" max="6148" width="2.625" style="171" customWidth="1"/>
    <col min="6149" max="6176" width="3.625" style="171" customWidth="1"/>
    <col min="6177" max="6400" width="9" style="171"/>
    <col min="6401" max="6401" width="3.625" style="171" customWidth="1"/>
    <col min="6402" max="6404" width="2.625" style="171" customWidth="1"/>
    <col min="6405" max="6432" width="3.625" style="171" customWidth="1"/>
    <col min="6433" max="6656" width="9" style="171"/>
    <col min="6657" max="6657" width="3.625" style="171" customWidth="1"/>
    <col min="6658" max="6660" width="2.625" style="171" customWidth="1"/>
    <col min="6661" max="6688" width="3.625" style="171" customWidth="1"/>
    <col min="6689" max="6912" width="9" style="171"/>
    <col min="6913" max="6913" width="3.625" style="171" customWidth="1"/>
    <col min="6914" max="6916" width="2.625" style="171" customWidth="1"/>
    <col min="6917" max="6944" width="3.625" style="171" customWidth="1"/>
    <col min="6945" max="7168" width="9" style="171"/>
    <col min="7169" max="7169" width="3.625" style="171" customWidth="1"/>
    <col min="7170" max="7172" width="2.625" style="171" customWidth="1"/>
    <col min="7173" max="7200" width="3.625" style="171" customWidth="1"/>
    <col min="7201" max="7424" width="9" style="171"/>
    <col min="7425" max="7425" width="3.625" style="171" customWidth="1"/>
    <col min="7426" max="7428" width="2.625" style="171" customWidth="1"/>
    <col min="7429" max="7456" width="3.625" style="171" customWidth="1"/>
    <col min="7457" max="7680" width="9" style="171"/>
    <col min="7681" max="7681" width="3.625" style="171" customWidth="1"/>
    <col min="7682" max="7684" width="2.625" style="171" customWidth="1"/>
    <col min="7685" max="7712" width="3.625" style="171" customWidth="1"/>
    <col min="7713" max="7936" width="9" style="171"/>
    <col min="7937" max="7937" width="3.625" style="171" customWidth="1"/>
    <col min="7938" max="7940" width="2.625" style="171" customWidth="1"/>
    <col min="7941" max="7968" width="3.625" style="171" customWidth="1"/>
    <col min="7969" max="8192" width="9" style="171"/>
    <col min="8193" max="8193" width="3.625" style="171" customWidth="1"/>
    <col min="8194" max="8196" width="2.625" style="171" customWidth="1"/>
    <col min="8197" max="8224" width="3.625" style="171" customWidth="1"/>
    <col min="8225" max="8448" width="9" style="171"/>
    <col min="8449" max="8449" width="3.625" style="171" customWidth="1"/>
    <col min="8450" max="8452" width="2.625" style="171" customWidth="1"/>
    <col min="8453" max="8480" width="3.625" style="171" customWidth="1"/>
    <col min="8481" max="8704" width="9" style="171"/>
    <col min="8705" max="8705" width="3.625" style="171" customWidth="1"/>
    <col min="8706" max="8708" width="2.625" style="171" customWidth="1"/>
    <col min="8709" max="8736" width="3.625" style="171" customWidth="1"/>
    <col min="8737" max="8960" width="9" style="171"/>
    <col min="8961" max="8961" width="3.625" style="171" customWidth="1"/>
    <col min="8962" max="8964" width="2.625" style="171" customWidth="1"/>
    <col min="8965" max="8992" width="3.625" style="171" customWidth="1"/>
    <col min="8993" max="9216" width="9" style="171"/>
    <col min="9217" max="9217" width="3.625" style="171" customWidth="1"/>
    <col min="9218" max="9220" width="2.625" style="171" customWidth="1"/>
    <col min="9221" max="9248" width="3.625" style="171" customWidth="1"/>
    <col min="9249" max="9472" width="9" style="171"/>
    <col min="9473" max="9473" width="3.625" style="171" customWidth="1"/>
    <col min="9474" max="9476" width="2.625" style="171" customWidth="1"/>
    <col min="9477" max="9504" width="3.625" style="171" customWidth="1"/>
    <col min="9505" max="9728" width="9" style="171"/>
    <col min="9729" max="9729" width="3.625" style="171" customWidth="1"/>
    <col min="9730" max="9732" width="2.625" style="171" customWidth="1"/>
    <col min="9733" max="9760" width="3.625" style="171" customWidth="1"/>
    <col min="9761" max="9984" width="9" style="171"/>
    <col min="9985" max="9985" width="3.625" style="171" customWidth="1"/>
    <col min="9986" max="9988" width="2.625" style="171" customWidth="1"/>
    <col min="9989" max="10016" width="3.625" style="171" customWidth="1"/>
    <col min="10017" max="10240" width="9" style="171"/>
    <col min="10241" max="10241" width="3.625" style="171" customWidth="1"/>
    <col min="10242" max="10244" width="2.625" style="171" customWidth="1"/>
    <col min="10245" max="10272" width="3.625" style="171" customWidth="1"/>
    <col min="10273" max="10496" width="9" style="171"/>
    <col min="10497" max="10497" width="3.625" style="171" customWidth="1"/>
    <col min="10498" max="10500" width="2.625" style="171" customWidth="1"/>
    <col min="10501" max="10528" width="3.625" style="171" customWidth="1"/>
    <col min="10529" max="10752" width="9" style="171"/>
    <col min="10753" max="10753" width="3.625" style="171" customWidth="1"/>
    <col min="10754" max="10756" width="2.625" style="171" customWidth="1"/>
    <col min="10757" max="10784" width="3.625" style="171" customWidth="1"/>
    <col min="10785" max="11008" width="9" style="171"/>
    <col min="11009" max="11009" width="3.625" style="171" customWidth="1"/>
    <col min="11010" max="11012" width="2.625" style="171" customWidth="1"/>
    <col min="11013" max="11040" width="3.625" style="171" customWidth="1"/>
    <col min="11041" max="11264" width="9" style="171"/>
    <col min="11265" max="11265" width="3.625" style="171" customWidth="1"/>
    <col min="11266" max="11268" width="2.625" style="171" customWidth="1"/>
    <col min="11269" max="11296" width="3.625" style="171" customWidth="1"/>
    <col min="11297" max="11520" width="9" style="171"/>
    <col min="11521" max="11521" width="3.625" style="171" customWidth="1"/>
    <col min="11522" max="11524" width="2.625" style="171" customWidth="1"/>
    <col min="11525" max="11552" width="3.625" style="171" customWidth="1"/>
    <col min="11553" max="11776" width="9" style="171"/>
    <col min="11777" max="11777" width="3.625" style="171" customWidth="1"/>
    <col min="11778" max="11780" width="2.625" style="171" customWidth="1"/>
    <col min="11781" max="11808" width="3.625" style="171" customWidth="1"/>
    <col min="11809" max="12032" width="9" style="171"/>
    <col min="12033" max="12033" width="3.625" style="171" customWidth="1"/>
    <col min="12034" max="12036" width="2.625" style="171" customWidth="1"/>
    <col min="12037" max="12064" width="3.625" style="171" customWidth="1"/>
    <col min="12065" max="12288" width="9" style="171"/>
    <col min="12289" max="12289" width="3.625" style="171" customWidth="1"/>
    <col min="12290" max="12292" width="2.625" style="171" customWidth="1"/>
    <col min="12293" max="12320" width="3.625" style="171" customWidth="1"/>
    <col min="12321" max="12544" width="9" style="171"/>
    <col min="12545" max="12545" width="3.625" style="171" customWidth="1"/>
    <col min="12546" max="12548" width="2.625" style="171" customWidth="1"/>
    <col min="12549" max="12576" width="3.625" style="171" customWidth="1"/>
    <col min="12577" max="12800" width="9" style="171"/>
    <col min="12801" max="12801" width="3.625" style="171" customWidth="1"/>
    <col min="12802" max="12804" width="2.625" style="171" customWidth="1"/>
    <col min="12805" max="12832" width="3.625" style="171" customWidth="1"/>
    <col min="12833" max="13056" width="9" style="171"/>
    <col min="13057" max="13057" width="3.625" style="171" customWidth="1"/>
    <col min="13058" max="13060" width="2.625" style="171" customWidth="1"/>
    <col min="13061" max="13088" width="3.625" style="171" customWidth="1"/>
    <col min="13089" max="13312" width="9" style="171"/>
    <col min="13313" max="13313" width="3.625" style="171" customWidth="1"/>
    <col min="13314" max="13316" width="2.625" style="171" customWidth="1"/>
    <col min="13317" max="13344" width="3.625" style="171" customWidth="1"/>
    <col min="13345" max="13568" width="9" style="171"/>
    <col min="13569" max="13569" width="3.625" style="171" customWidth="1"/>
    <col min="13570" max="13572" width="2.625" style="171" customWidth="1"/>
    <col min="13573" max="13600" width="3.625" style="171" customWidth="1"/>
    <col min="13601" max="13824" width="9" style="171"/>
    <col min="13825" max="13825" width="3.625" style="171" customWidth="1"/>
    <col min="13826" max="13828" width="2.625" style="171" customWidth="1"/>
    <col min="13829" max="13856" width="3.625" style="171" customWidth="1"/>
    <col min="13857" max="14080" width="9" style="171"/>
    <col min="14081" max="14081" width="3.625" style="171" customWidth="1"/>
    <col min="14082" max="14084" width="2.625" style="171" customWidth="1"/>
    <col min="14085" max="14112" width="3.625" style="171" customWidth="1"/>
    <col min="14113" max="14336" width="9" style="171"/>
    <col min="14337" max="14337" width="3.625" style="171" customWidth="1"/>
    <col min="14338" max="14340" width="2.625" style="171" customWidth="1"/>
    <col min="14341" max="14368" width="3.625" style="171" customWidth="1"/>
    <col min="14369" max="14592" width="9" style="171"/>
    <col min="14593" max="14593" width="3.625" style="171" customWidth="1"/>
    <col min="14594" max="14596" width="2.625" style="171" customWidth="1"/>
    <col min="14597" max="14624" width="3.625" style="171" customWidth="1"/>
    <col min="14625" max="14848" width="9" style="171"/>
    <col min="14849" max="14849" width="3.625" style="171" customWidth="1"/>
    <col min="14850" max="14852" width="2.625" style="171" customWidth="1"/>
    <col min="14853" max="14880" width="3.625" style="171" customWidth="1"/>
    <col min="14881" max="15104" width="9" style="171"/>
    <col min="15105" max="15105" width="3.625" style="171" customWidth="1"/>
    <col min="15106" max="15108" width="2.625" style="171" customWidth="1"/>
    <col min="15109" max="15136" width="3.625" style="171" customWidth="1"/>
    <col min="15137" max="15360" width="9" style="171"/>
    <col min="15361" max="15361" width="3.625" style="171" customWidth="1"/>
    <col min="15362" max="15364" width="2.625" style="171" customWidth="1"/>
    <col min="15365" max="15392" width="3.625" style="171" customWidth="1"/>
    <col min="15393" max="15616" width="9" style="171"/>
    <col min="15617" max="15617" width="3.625" style="171" customWidth="1"/>
    <col min="15618" max="15620" width="2.625" style="171" customWidth="1"/>
    <col min="15621" max="15648" width="3.625" style="171" customWidth="1"/>
    <col min="15649" max="15872" width="9" style="171"/>
    <col min="15873" max="15873" width="3.625" style="171" customWidth="1"/>
    <col min="15874" max="15876" width="2.625" style="171" customWidth="1"/>
    <col min="15877" max="15904" width="3.625" style="171" customWidth="1"/>
    <col min="15905" max="16128" width="9" style="171"/>
    <col min="16129" max="16129" width="3.625" style="171" customWidth="1"/>
    <col min="16130" max="16132" width="2.625" style="171" customWidth="1"/>
    <col min="16133" max="16160" width="3.625" style="171" customWidth="1"/>
    <col min="16161" max="16384" width="9" style="171"/>
  </cols>
  <sheetData>
    <row r="1" spans="2:26" s="1" customFormat="1" ht="18" customHeight="1">
      <c r="B1" s="2" t="s">
        <v>0</v>
      </c>
      <c r="C1" s="3"/>
      <c r="D1" s="3"/>
      <c r="E1" s="4" t="s">
        <v>1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</row>
    <row r="2" spans="2:26" s="7" customFormat="1" ht="39" customHeight="1">
      <c r="B2" s="8" t="s">
        <v>2</v>
      </c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</row>
    <row r="3" spans="2:26" s="7" customFormat="1" ht="26.25" customHeight="1">
      <c r="B3" s="12"/>
      <c r="C3" s="13"/>
      <c r="D3" s="13"/>
      <c r="E3" s="13"/>
      <c r="F3" s="14"/>
      <c r="G3" s="14"/>
      <c r="H3" s="14"/>
      <c r="I3" s="15" t="s">
        <v>80</v>
      </c>
      <c r="J3" s="15"/>
      <c r="K3" s="15"/>
      <c r="L3" s="15"/>
      <c r="M3" s="15"/>
      <c r="N3" s="15"/>
      <c r="O3" s="15"/>
      <c r="P3" s="15"/>
      <c r="Q3" s="15"/>
      <c r="R3" s="15"/>
      <c r="S3" s="14"/>
      <c r="T3" s="14"/>
      <c r="U3" s="14"/>
      <c r="V3" s="14"/>
      <c r="W3" s="15"/>
      <c r="X3" s="15"/>
      <c r="Y3" s="16"/>
    </row>
    <row r="4" spans="2:26" s="17" customFormat="1">
      <c r="B4" s="18" t="s">
        <v>3</v>
      </c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1"/>
    </row>
    <row r="5" spans="2:26" s="22" customFormat="1" ht="18" customHeight="1">
      <c r="B5" s="23" t="s">
        <v>4</v>
      </c>
      <c r="C5" s="24"/>
      <c r="D5" s="24"/>
      <c r="E5" s="24"/>
      <c r="F5" s="24"/>
      <c r="G5" s="24"/>
      <c r="H5" s="25"/>
      <c r="I5" s="25"/>
      <c r="J5" s="25"/>
      <c r="K5" s="25"/>
      <c r="L5" s="25"/>
      <c r="M5" s="26" t="s">
        <v>5</v>
      </c>
      <c r="N5" s="27"/>
      <c r="O5" s="27"/>
      <c r="P5" s="28"/>
      <c r="Q5" s="28"/>
      <c r="R5" s="28"/>
      <c r="S5" s="28"/>
      <c r="T5" s="28"/>
      <c r="U5" s="28"/>
      <c r="V5" s="28"/>
      <c r="W5" s="28"/>
      <c r="X5" s="29"/>
      <c r="Y5" s="30"/>
    </row>
    <row r="6" spans="2:26" s="17" customFormat="1" ht="18" customHeight="1">
      <c r="B6" s="31" t="s">
        <v>6</v>
      </c>
      <c r="C6" s="32"/>
      <c r="D6" s="32"/>
      <c r="E6" s="32"/>
      <c r="F6" s="32"/>
      <c r="G6" s="32"/>
      <c r="H6" s="33"/>
      <c r="I6" s="33"/>
      <c r="J6" s="33"/>
      <c r="K6" s="33"/>
      <c r="L6" s="33"/>
      <c r="M6" s="34"/>
      <c r="N6" s="35"/>
      <c r="O6" s="35"/>
      <c r="P6" s="36"/>
      <c r="Q6" s="37"/>
      <c r="R6" s="38"/>
      <c r="S6" s="38"/>
      <c r="T6" s="39"/>
      <c r="U6" s="37"/>
      <c r="V6" s="38"/>
      <c r="W6" s="38"/>
      <c r="X6" s="39"/>
      <c r="Y6" s="40"/>
    </row>
    <row r="7" spans="2:26" s="17" customFormat="1" ht="18" customHeight="1">
      <c r="B7" s="41"/>
      <c r="C7" s="42" t="s">
        <v>7</v>
      </c>
      <c r="D7" s="43" t="s">
        <v>8</v>
      </c>
      <c r="E7" s="44"/>
      <c r="F7" s="44"/>
      <c r="G7" s="44"/>
      <c r="H7" s="45"/>
      <c r="I7" s="45"/>
      <c r="J7" s="45"/>
      <c r="K7" s="45"/>
      <c r="L7" s="45"/>
      <c r="M7" s="46"/>
      <c r="N7" s="47"/>
      <c r="O7" s="47"/>
      <c r="P7" s="48"/>
      <c r="Q7" s="46"/>
      <c r="R7" s="47"/>
      <c r="S7" s="47"/>
      <c r="T7" s="48"/>
      <c r="U7" s="46"/>
      <c r="V7" s="47"/>
      <c r="W7" s="47"/>
      <c r="X7" s="48"/>
      <c r="Y7" s="40"/>
    </row>
    <row r="8" spans="2:26" s="17" customFormat="1" ht="18" customHeight="1">
      <c r="B8" s="41"/>
      <c r="C8" s="42"/>
      <c r="D8" s="49" t="s">
        <v>72</v>
      </c>
      <c r="E8" s="50"/>
      <c r="F8" s="50"/>
      <c r="G8" s="50"/>
      <c r="H8" s="50"/>
      <c r="I8" s="50"/>
      <c r="J8" s="50"/>
      <c r="K8" s="50"/>
      <c r="L8" s="51"/>
      <c r="M8" s="52">
        <v>80000</v>
      </c>
      <c r="N8" s="53"/>
      <c r="O8" s="53"/>
      <c r="P8" s="54"/>
      <c r="Q8" s="55"/>
      <c r="R8" s="56"/>
      <c r="S8" s="56"/>
      <c r="T8" s="57"/>
      <c r="U8" s="55"/>
      <c r="V8" s="56"/>
      <c r="W8" s="56"/>
      <c r="X8" s="57"/>
      <c r="Y8" s="40"/>
    </row>
    <row r="9" spans="2:26" s="17" customFormat="1" ht="18" customHeight="1">
      <c r="B9" s="41"/>
      <c r="C9" s="42"/>
      <c r="D9" s="58" t="s">
        <v>9</v>
      </c>
      <c r="E9" s="59"/>
      <c r="F9" s="59"/>
      <c r="G9" s="59"/>
      <c r="H9" s="59"/>
      <c r="I9" s="59"/>
      <c r="J9" s="59"/>
      <c r="K9" s="59"/>
      <c r="L9" s="60"/>
      <c r="M9" s="46">
        <v>6000</v>
      </c>
      <c r="N9" s="47"/>
      <c r="O9" s="47"/>
      <c r="P9" s="48"/>
      <c r="Q9" s="55"/>
      <c r="R9" s="56"/>
      <c r="S9" s="56"/>
      <c r="T9" s="57"/>
      <c r="U9" s="55"/>
      <c r="V9" s="56"/>
      <c r="W9" s="56"/>
      <c r="X9" s="57"/>
      <c r="Y9" s="40"/>
    </row>
    <row r="10" spans="2:26" s="17" customFormat="1" ht="18" customHeight="1">
      <c r="B10" s="41"/>
      <c r="C10" s="42"/>
      <c r="D10" s="58" t="s">
        <v>77</v>
      </c>
      <c r="E10" s="59"/>
      <c r="F10" s="59"/>
      <c r="G10" s="59"/>
      <c r="H10" s="59"/>
      <c r="I10" s="59"/>
      <c r="J10" s="59"/>
      <c r="K10" s="59"/>
      <c r="L10" s="60"/>
      <c r="M10" s="52">
        <v>2000</v>
      </c>
      <c r="N10" s="53"/>
      <c r="O10" s="53"/>
      <c r="P10" s="54"/>
      <c r="Q10" s="55"/>
      <c r="R10" s="56"/>
      <c r="S10" s="56"/>
      <c r="T10" s="57"/>
      <c r="U10" s="55"/>
      <c r="V10" s="56"/>
      <c r="W10" s="56"/>
      <c r="X10" s="57"/>
      <c r="Y10" s="40"/>
    </row>
    <row r="11" spans="2:26" s="17" customFormat="1" ht="18" customHeight="1">
      <c r="B11" s="41"/>
      <c r="C11" s="42"/>
      <c r="D11" s="58" t="s">
        <v>11</v>
      </c>
      <c r="E11" s="59"/>
      <c r="F11" s="59"/>
      <c r="G11" s="59"/>
      <c r="H11" s="59"/>
      <c r="I11" s="59"/>
      <c r="J11" s="59"/>
      <c r="K11" s="59"/>
      <c r="L11" s="60"/>
      <c r="M11" s="52">
        <v>90000</v>
      </c>
      <c r="N11" s="53"/>
      <c r="O11" s="53"/>
      <c r="P11" s="54"/>
      <c r="Q11" s="55"/>
      <c r="R11" s="56"/>
      <c r="S11" s="56"/>
      <c r="T11" s="57"/>
      <c r="U11" s="55"/>
      <c r="V11" s="56"/>
      <c r="W11" s="56"/>
      <c r="X11" s="57"/>
      <c r="Y11" s="40"/>
    </row>
    <row r="12" spans="2:26" s="17" customFormat="1" ht="18" customHeight="1">
      <c r="B12" s="61"/>
      <c r="C12" s="62"/>
      <c r="D12" s="58" t="s">
        <v>78</v>
      </c>
      <c r="E12" s="59"/>
      <c r="F12" s="59"/>
      <c r="G12" s="59"/>
      <c r="H12" s="59"/>
      <c r="I12" s="59"/>
      <c r="J12" s="59"/>
      <c r="K12" s="59"/>
      <c r="L12" s="60"/>
      <c r="M12" s="46">
        <v>15000</v>
      </c>
      <c r="N12" s="47"/>
      <c r="O12" s="47"/>
      <c r="P12" s="48"/>
      <c r="Q12" s="46"/>
      <c r="R12" s="47"/>
      <c r="S12" s="47"/>
      <c r="T12" s="48"/>
      <c r="U12" s="46"/>
      <c r="V12" s="47"/>
      <c r="W12" s="47"/>
      <c r="X12" s="48"/>
      <c r="Y12" s="40"/>
    </row>
    <row r="13" spans="2:26" s="17" customFormat="1" ht="18" customHeight="1">
      <c r="B13" s="61"/>
      <c r="C13" s="62"/>
      <c r="D13" s="58" t="s">
        <v>12</v>
      </c>
      <c r="E13" s="59"/>
      <c r="F13" s="59"/>
      <c r="G13" s="59"/>
      <c r="H13" s="59"/>
      <c r="I13" s="59"/>
      <c r="J13" s="59"/>
      <c r="K13" s="59"/>
      <c r="L13" s="60"/>
      <c r="M13" s="63">
        <v>0</v>
      </c>
      <c r="N13" s="64"/>
      <c r="O13" s="64"/>
      <c r="P13" s="65"/>
      <c r="Q13" s="66">
        <f>SUM(M7:P13)</f>
        <v>193000</v>
      </c>
      <c r="R13" s="67"/>
      <c r="S13" s="67"/>
      <c r="T13" s="68"/>
      <c r="U13" s="55"/>
      <c r="V13" s="56"/>
      <c r="W13" s="56"/>
      <c r="X13" s="57"/>
      <c r="Y13" s="40"/>
    </row>
    <row r="14" spans="2:26" s="17" customFormat="1" ht="18" customHeight="1">
      <c r="B14" s="41"/>
      <c r="C14" s="42" t="s">
        <v>13</v>
      </c>
      <c r="D14" s="43" t="s">
        <v>14</v>
      </c>
      <c r="E14" s="44"/>
      <c r="F14" s="44"/>
      <c r="G14" s="44"/>
      <c r="H14" s="45"/>
      <c r="I14" s="45"/>
      <c r="J14" s="45"/>
      <c r="K14" s="45"/>
      <c r="L14" s="45"/>
      <c r="M14" s="46"/>
      <c r="N14" s="47"/>
      <c r="O14" s="47"/>
      <c r="P14" s="48"/>
      <c r="Q14" s="66"/>
      <c r="R14" s="67"/>
      <c r="S14" s="67"/>
      <c r="T14" s="68"/>
      <c r="U14" s="46"/>
      <c r="V14" s="47"/>
      <c r="W14" s="47"/>
      <c r="X14" s="48"/>
      <c r="Y14" s="40"/>
    </row>
    <row r="15" spans="2:26" s="17" customFormat="1" ht="18" customHeight="1">
      <c r="B15" s="61"/>
      <c r="C15" s="62"/>
      <c r="D15" s="58" t="s">
        <v>15</v>
      </c>
      <c r="E15" s="59"/>
      <c r="F15" s="59"/>
      <c r="G15" s="59"/>
      <c r="H15" s="59"/>
      <c r="I15" s="59"/>
      <c r="J15" s="59"/>
      <c r="K15" s="59"/>
      <c r="L15" s="60"/>
      <c r="M15" s="69">
        <v>0</v>
      </c>
      <c r="N15" s="70"/>
      <c r="O15" s="70"/>
      <c r="P15" s="71"/>
      <c r="Q15" s="66">
        <f>SUM(M15)</f>
        <v>0</v>
      </c>
      <c r="R15" s="67"/>
      <c r="S15" s="67"/>
      <c r="T15" s="68"/>
      <c r="U15" s="46"/>
      <c r="V15" s="47"/>
      <c r="W15" s="47"/>
      <c r="X15" s="48"/>
      <c r="Y15" s="40"/>
    </row>
    <row r="16" spans="2:26" s="17" customFormat="1" ht="18" customHeight="1">
      <c r="B16" s="41"/>
      <c r="C16" s="42" t="s">
        <v>16</v>
      </c>
      <c r="D16" s="43" t="s">
        <v>17</v>
      </c>
      <c r="E16" s="44"/>
      <c r="F16" s="44"/>
      <c r="G16" s="44"/>
      <c r="H16" s="45"/>
      <c r="I16" s="45"/>
      <c r="J16" s="45"/>
      <c r="K16" s="45"/>
      <c r="L16" s="45"/>
      <c r="M16" s="46"/>
      <c r="N16" s="47"/>
      <c r="O16" s="47"/>
      <c r="P16" s="48"/>
      <c r="Q16" s="66"/>
      <c r="R16" s="67"/>
      <c r="S16" s="67"/>
      <c r="T16" s="68"/>
      <c r="U16" s="46"/>
      <c r="V16" s="47"/>
      <c r="W16" s="47"/>
      <c r="X16" s="48"/>
      <c r="Y16" s="40"/>
    </row>
    <row r="17" spans="2:25" s="17" customFormat="1" ht="31.5" customHeight="1">
      <c r="B17" s="61"/>
      <c r="C17" s="62"/>
      <c r="D17" s="72" t="s">
        <v>18</v>
      </c>
      <c r="E17" s="59"/>
      <c r="F17" s="59"/>
      <c r="G17" s="59"/>
      <c r="H17" s="59"/>
      <c r="I17" s="59"/>
      <c r="J17" s="59"/>
      <c r="K17" s="59"/>
      <c r="L17" s="60"/>
      <c r="M17" s="46">
        <v>700000</v>
      </c>
      <c r="N17" s="47"/>
      <c r="O17" s="47"/>
      <c r="P17" s="48"/>
      <c r="Q17" s="66"/>
      <c r="R17" s="67"/>
      <c r="S17" s="67"/>
      <c r="T17" s="68"/>
      <c r="U17" s="46"/>
      <c r="V17" s="47"/>
      <c r="W17" s="47"/>
      <c r="X17" s="48"/>
      <c r="Y17" s="40"/>
    </row>
    <row r="18" spans="2:25" s="17" customFormat="1" ht="31.5" customHeight="1">
      <c r="B18" s="61"/>
      <c r="C18" s="62"/>
      <c r="D18" s="72" t="s">
        <v>19</v>
      </c>
      <c r="E18" s="59"/>
      <c r="F18" s="59"/>
      <c r="G18" s="59"/>
      <c r="H18" s="59"/>
      <c r="I18" s="59"/>
      <c r="J18" s="59"/>
      <c r="K18" s="59"/>
      <c r="L18" s="60"/>
      <c r="M18" s="52">
        <v>0</v>
      </c>
      <c r="N18" s="53"/>
      <c r="O18" s="53"/>
      <c r="P18" s="54"/>
      <c r="Q18" s="73"/>
      <c r="R18" s="74"/>
      <c r="S18" s="74"/>
      <c r="T18" s="75"/>
      <c r="U18" s="55"/>
      <c r="V18" s="56"/>
      <c r="W18" s="56"/>
      <c r="X18" s="57"/>
      <c r="Y18" s="40"/>
    </row>
    <row r="19" spans="2:25" s="17" customFormat="1" ht="22.5" customHeight="1">
      <c r="B19" s="61"/>
      <c r="C19" s="62"/>
      <c r="D19" s="58" t="s">
        <v>20</v>
      </c>
      <c r="E19" s="59"/>
      <c r="F19" s="59"/>
      <c r="G19" s="59"/>
      <c r="H19" s="59"/>
      <c r="I19" s="59"/>
      <c r="J19" s="59"/>
      <c r="K19" s="59"/>
      <c r="L19" s="60"/>
      <c r="M19" s="69">
        <v>4400000</v>
      </c>
      <c r="N19" s="70"/>
      <c r="O19" s="70"/>
      <c r="P19" s="71"/>
      <c r="Q19" s="66">
        <f>SUM(M17:P19)</f>
        <v>5100000</v>
      </c>
      <c r="R19" s="67"/>
      <c r="S19" s="67"/>
      <c r="T19" s="68"/>
      <c r="U19" s="46"/>
      <c r="V19" s="47"/>
      <c r="W19" s="47"/>
      <c r="X19" s="48"/>
      <c r="Y19" s="40"/>
    </row>
    <row r="20" spans="2:25" s="17" customFormat="1" ht="18" customHeight="1">
      <c r="B20" s="41"/>
      <c r="C20" s="42" t="s">
        <v>21</v>
      </c>
      <c r="D20" s="43" t="s">
        <v>22</v>
      </c>
      <c r="E20" s="44"/>
      <c r="F20" s="44"/>
      <c r="G20" s="44"/>
      <c r="H20" s="45"/>
      <c r="I20" s="45"/>
      <c r="J20" s="45"/>
      <c r="K20" s="45"/>
      <c r="L20" s="45"/>
      <c r="M20" s="46"/>
      <c r="N20" s="47"/>
      <c r="O20" s="47"/>
      <c r="P20" s="48"/>
      <c r="Q20" s="66"/>
      <c r="R20" s="67"/>
      <c r="S20" s="67"/>
      <c r="T20" s="68"/>
      <c r="U20" s="46"/>
      <c r="V20" s="47"/>
      <c r="W20" s="47"/>
      <c r="X20" s="48"/>
      <c r="Y20" s="40"/>
    </row>
    <row r="21" spans="2:25" s="17" customFormat="1" ht="18" customHeight="1">
      <c r="B21" s="61"/>
      <c r="C21" s="62"/>
      <c r="D21" s="76" t="s">
        <v>23</v>
      </c>
      <c r="E21" s="77"/>
      <c r="F21" s="77"/>
      <c r="G21" s="77"/>
      <c r="H21" s="77"/>
      <c r="I21" s="77"/>
      <c r="J21" s="77"/>
      <c r="K21" s="77"/>
      <c r="L21" s="78"/>
      <c r="M21" s="46">
        <v>10000</v>
      </c>
      <c r="N21" s="47"/>
      <c r="O21" s="47"/>
      <c r="P21" s="48"/>
      <c r="Q21" s="66"/>
      <c r="R21" s="67"/>
      <c r="S21" s="67"/>
      <c r="T21" s="68"/>
      <c r="U21" s="46"/>
      <c r="V21" s="47"/>
      <c r="W21" s="47"/>
      <c r="X21" s="48"/>
      <c r="Y21" s="40"/>
    </row>
    <row r="22" spans="2:25" s="17" customFormat="1" ht="18" customHeight="1">
      <c r="B22" s="61"/>
      <c r="C22" s="62"/>
      <c r="D22" s="79" t="s">
        <v>24</v>
      </c>
      <c r="E22" s="80"/>
      <c r="F22" s="80"/>
      <c r="G22" s="80"/>
      <c r="H22" s="80"/>
      <c r="I22" s="80"/>
      <c r="J22" s="80"/>
      <c r="K22" s="80"/>
      <c r="L22" s="81"/>
      <c r="M22" s="69">
        <v>150000</v>
      </c>
      <c r="N22" s="70"/>
      <c r="O22" s="70"/>
      <c r="P22" s="71"/>
      <c r="Q22" s="82">
        <f>SUM(M21:P22)</f>
        <v>160000</v>
      </c>
      <c r="R22" s="83"/>
      <c r="S22" s="83"/>
      <c r="T22" s="84"/>
      <c r="U22" s="46"/>
      <c r="V22" s="47"/>
      <c r="W22" s="47"/>
      <c r="X22" s="48"/>
      <c r="Y22" s="40"/>
    </row>
    <row r="23" spans="2:25" s="17" customFormat="1" ht="18" customHeight="1">
      <c r="B23" s="85" t="s">
        <v>25</v>
      </c>
      <c r="C23" s="86"/>
      <c r="D23" s="86"/>
      <c r="E23" s="86"/>
      <c r="F23" s="86"/>
      <c r="G23" s="86"/>
      <c r="H23" s="87"/>
      <c r="I23" s="87"/>
      <c r="J23" s="87"/>
      <c r="K23" s="87"/>
      <c r="L23" s="87"/>
      <c r="M23" s="66"/>
      <c r="N23" s="67"/>
      <c r="O23" s="67"/>
      <c r="P23" s="68"/>
      <c r="Q23" s="88"/>
      <c r="R23" s="89"/>
      <c r="S23" s="89"/>
      <c r="T23" s="90"/>
      <c r="U23" s="66">
        <f>SUM(Q12:T22)</f>
        <v>5453000</v>
      </c>
      <c r="V23" s="67"/>
      <c r="W23" s="67"/>
      <c r="X23" s="68"/>
      <c r="Y23" s="40"/>
    </row>
    <row r="24" spans="2:25" s="17" customFormat="1" ht="18" customHeight="1">
      <c r="B24" s="91" t="s">
        <v>26</v>
      </c>
      <c r="C24" s="92"/>
      <c r="D24" s="92"/>
      <c r="E24" s="92"/>
      <c r="F24" s="92"/>
      <c r="G24" s="92"/>
      <c r="H24" s="93"/>
      <c r="I24" s="93"/>
      <c r="J24" s="93"/>
      <c r="K24" s="93"/>
      <c r="L24" s="93"/>
      <c r="M24" s="66"/>
      <c r="N24" s="67"/>
      <c r="O24" s="67"/>
      <c r="P24" s="68"/>
      <c r="Q24" s="66"/>
      <c r="R24" s="67"/>
      <c r="S24" s="67"/>
      <c r="T24" s="68"/>
      <c r="U24" s="66"/>
      <c r="V24" s="67"/>
      <c r="W24" s="67"/>
      <c r="X24" s="68"/>
      <c r="Y24" s="40"/>
    </row>
    <row r="25" spans="2:25" s="17" customFormat="1" ht="18" customHeight="1">
      <c r="B25" s="41"/>
      <c r="C25" s="42" t="s">
        <v>7</v>
      </c>
      <c r="D25" s="43" t="s">
        <v>27</v>
      </c>
      <c r="E25" s="44"/>
      <c r="F25" s="44"/>
      <c r="G25" s="44"/>
      <c r="H25" s="45"/>
      <c r="I25" s="45"/>
      <c r="J25" s="45"/>
      <c r="K25" s="45"/>
      <c r="L25" s="45"/>
      <c r="M25" s="46"/>
      <c r="N25" s="47"/>
      <c r="O25" s="47"/>
      <c r="P25" s="48"/>
      <c r="Q25" s="46"/>
      <c r="R25" s="47"/>
      <c r="S25" s="47"/>
      <c r="T25" s="48"/>
      <c r="U25" s="46"/>
      <c r="V25" s="47"/>
      <c r="W25" s="47"/>
      <c r="X25" s="48"/>
      <c r="Y25" s="40"/>
    </row>
    <row r="26" spans="2:25" s="17" customFormat="1" ht="18" customHeight="1">
      <c r="B26" s="61"/>
      <c r="C26" s="62"/>
      <c r="D26" s="94" t="s">
        <v>28</v>
      </c>
      <c r="E26" s="95"/>
      <c r="F26" s="95"/>
      <c r="G26" s="95"/>
      <c r="H26" s="95"/>
      <c r="I26" s="95"/>
      <c r="J26" s="95"/>
      <c r="K26" s="95"/>
      <c r="L26" s="95"/>
      <c r="M26" s="46"/>
      <c r="N26" s="47"/>
      <c r="O26" s="47"/>
      <c r="P26" s="48"/>
      <c r="Q26" s="46"/>
      <c r="R26" s="47"/>
      <c r="S26" s="47"/>
      <c r="T26" s="48"/>
      <c r="U26" s="46"/>
      <c r="V26" s="47"/>
      <c r="W26" s="47"/>
      <c r="X26" s="48"/>
      <c r="Y26" s="40"/>
    </row>
    <row r="27" spans="2:25" s="17" customFormat="1" ht="18" customHeight="1">
      <c r="B27" s="61"/>
      <c r="C27" s="62"/>
      <c r="D27" s="96"/>
      <c r="E27" s="58" t="s">
        <v>29</v>
      </c>
      <c r="F27" s="97"/>
      <c r="G27" s="59"/>
      <c r="H27" s="59"/>
      <c r="I27" s="59"/>
      <c r="J27" s="59"/>
      <c r="K27" s="59"/>
      <c r="L27" s="59"/>
      <c r="M27" s="98">
        <v>2500000</v>
      </c>
      <c r="N27" s="99"/>
      <c r="O27" s="99"/>
      <c r="P27" s="100"/>
      <c r="Q27" s="46"/>
      <c r="R27" s="47"/>
      <c r="S27" s="47"/>
      <c r="T27" s="48"/>
      <c r="U27" s="46"/>
      <c r="V27" s="47"/>
      <c r="W27" s="47"/>
      <c r="X27" s="48"/>
      <c r="Y27" s="40"/>
    </row>
    <row r="28" spans="2:25" s="17" customFormat="1" ht="18" customHeight="1">
      <c r="B28" s="61"/>
      <c r="C28" s="62"/>
      <c r="D28" s="96"/>
      <c r="E28" s="58" t="s">
        <v>30</v>
      </c>
      <c r="F28" s="97"/>
      <c r="G28" s="59"/>
      <c r="H28" s="59"/>
      <c r="I28" s="59"/>
      <c r="J28" s="59"/>
      <c r="K28" s="59"/>
      <c r="L28" s="59"/>
      <c r="M28" s="101">
        <v>0</v>
      </c>
      <c r="N28" s="102"/>
      <c r="O28" s="102"/>
      <c r="P28" s="103"/>
      <c r="Q28" s="46"/>
      <c r="R28" s="47"/>
      <c r="S28" s="47"/>
      <c r="T28" s="48"/>
      <c r="U28" s="46"/>
      <c r="V28" s="47"/>
      <c r="W28" s="47"/>
      <c r="X28" s="48"/>
      <c r="Y28" s="40"/>
    </row>
    <row r="29" spans="2:25" s="17" customFormat="1" ht="18" customHeight="1">
      <c r="B29" s="61"/>
      <c r="C29" s="62"/>
      <c r="D29" s="104"/>
      <c r="E29" s="105" t="s">
        <v>31</v>
      </c>
      <c r="F29" s="106"/>
      <c r="G29" s="107"/>
      <c r="H29" s="107"/>
      <c r="I29" s="107"/>
      <c r="J29" s="107"/>
      <c r="K29" s="107"/>
      <c r="L29" s="107"/>
      <c r="M29" s="108">
        <f>SUM(M27:P28)</f>
        <v>2500000</v>
      </c>
      <c r="N29" s="109"/>
      <c r="O29" s="109"/>
      <c r="P29" s="110"/>
      <c r="Q29" s="46"/>
      <c r="R29" s="47"/>
      <c r="S29" s="47"/>
      <c r="T29" s="48"/>
      <c r="U29" s="46"/>
      <c r="V29" s="47"/>
      <c r="W29" s="47"/>
      <c r="X29" s="48"/>
      <c r="Y29" s="40"/>
    </row>
    <row r="30" spans="2:25" s="17" customFormat="1" ht="18" customHeight="1">
      <c r="B30" s="61"/>
      <c r="C30" s="62"/>
      <c r="D30" s="43" t="s">
        <v>32</v>
      </c>
      <c r="E30" s="45"/>
      <c r="F30" s="45"/>
      <c r="G30" s="45"/>
      <c r="H30" s="45"/>
      <c r="I30" s="45"/>
      <c r="J30" s="45"/>
      <c r="K30" s="45"/>
      <c r="L30" s="45"/>
      <c r="M30" s="46"/>
      <c r="N30" s="47"/>
      <c r="O30" s="47"/>
      <c r="P30" s="48"/>
      <c r="Q30" s="46"/>
      <c r="R30" s="47"/>
      <c r="S30" s="47"/>
      <c r="T30" s="48"/>
      <c r="U30" s="46"/>
      <c r="V30" s="47"/>
      <c r="W30" s="47"/>
      <c r="X30" s="48"/>
      <c r="Y30" s="40"/>
    </row>
    <row r="31" spans="2:25" s="17" customFormat="1" ht="18" customHeight="1">
      <c r="B31" s="61"/>
      <c r="C31" s="62"/>
      <c r="D31" s="104"/>
      <c r="E31" s="49" t="s">
        <v>33</v>
      </c>
      <c r="F31" s="50"/>
      <c r="G31" s="50"/>
      <c r="H31" s="50"/>
      <c r="I31" s="50"/>
      <c r="J31" s="50"/>
      <c r="K31" s="50"/>
      <c r="L31" s="51"/>
      <c r="M31" s="52">
        <v>40000</v>
      </c>
      <c r="N31" s="53"/>
      <c r="O31" s="53"/>
      <c r="P31" s="54"/>
      <c r="Q31" s="46"/>
      <c r="R31" s="47"/>
      <c r="S31" s="47"/>
      <c r="T31" s="48"/>
      <c r="U31" s="46"/>
      <c r="V31" s="47"/>
      <c r="W31" s="47"/>
      <c r="X31" s="48"/>
      <c r="Y31" s="40"/>
    </row>
    <row r="32" spans="2:25" s="17" customFormat="1" ht="18" customHeight="1">
      <c r="B32" s="61"/>
      <c r="C32" s="62"/>
      <c r="D32" s="104"/>
      <c r="E32" s="49" t="s">
        <v>34</v>
      </c>
      <c r="F32" s="50"/>
      <c r="G32" s="50"/>
      <c r="H32" s="50"/>
      <c r="I32" s="50"/>
      <c r="J32" s="50"/>
      <c r="K32" s="50"/>
      <c r="L32" s="51"/>
      <c r="M32" s="52">
        <v>0</v>
      </c>
      <c r="N32" s="53"/>
      <c r="O32" s="53"/>
      <c r="P32" s="54"/>
      <c r="Q32" s="46"/>
      <c r="R32" s="47"/>
      <c r="S32" s="47"/>
      <c r="T32" s="48"/>
      <c r="U32" s="46"/>
      <c r="V32" s="47"/>
      <c r="W32" s="47"/>
      <c r="X32" s="48"/>
      <c r="Y32" s="40"/>
    </row>
    <row r="33" spans="2:26" s="17" customFormat="1" ht="18" customHeight="1">
      <c r="B33" s="61"/>
      <c r="C33" s="62"/>
      <c r="D33" s="104"/>
      <c r="E33" s="49" t="s">
        <v>35</v>
      </c>
      <c r="F33" s="50"/>
      <c r="G33" s="50"/>
      <c r="H33" s="50"/>
      <c r="I33" s="50"/>
      <c r="J33" s="50"/>
      <c r="K33" s="50"/>
      <c r="L33" s="51"/>
      <c r="M33" s="52">
        <v>60000</v>
      </c>
      <c r="N33" s="53"/>
      <c r="O33" s="53"/>
      <c r="P33" s="54"/>
      <c r="Q33" s="55"/>
      <c r="R33" s="56"/>
      <c r="S33" s="56"/>
      <c r="T33" s="57"/>
      <c r="U33" s="55"/>
      <c r="V33" s="56"/>
      <c r="W33" s="56"/>
      <c r="X33" s="57"/>
      <c r="Y33" s="40"/>
    </row>
    <row r="34" spans="2:26" s="17" customFormat="1" ht="18" customHeight="1">
      <c r="B34" s="61"/>
      <c r="C34" s="62"/>
      <c r="D34" s="104"/>
      <c r="E34" s="49" t="s">
        <v>36</v>
      </c>
      <c r="F34" s="50"/>
      <c r="G34" s="50"/>
      <c r="H34" s="50"/>
      <c r="I34" s="50"/>
      <c r="J34" s="50"/>
      <c r="K34" s="50"/>
      <c r="L34" s="51"/>
      <c r="M34" s="52">
        <v>50000</v>
      </c>
      <c r="N34" s="53"/>
      <c r="O34" s="53"/>
      <c r="P34" s="54"/>
      <c r="Q34" s="46"/>
      <c r="R34" s="47"/>
      <c r="S34" s="47"/>
      <c r="T34" s="48"/>
      <c r="U34" s="46"/>
      <c r="V34" s="47"/>
      <c r="W34" s="47"/>
      <c r="X34" s="48"/>
      <c r="Y34" s="40"/>
      <c r="Z34" s="111" t="s">
        <v>37</v>
      </c>
    </row>
    <row r="35" spans="2:26" s="17" customFormat="1" ht="18" customHeight="1">
      <c r="B35" s="61"/>
      <c r="C35" s="62"/>
      <c r="D35" s="104"/>
      <c r="E35" s="49" t="s">
        <v>38</v>
      </c>
      <c r="F35" s="50"/>
      <c r="G35" s="50"/>
      <c r="H35" s="50"/>
      <c r="I35" s="50"/>
      <c r="J35" s="50"/>
      <c r="K35" s="50"/>
      <c r="L35" s="51"/>
      <c r="M35" s="52">
        <v>100000</v>
      </c>
      <c r="N35" s="53"/>
      <c r="O35" s="53"/>
      <c r="P35" s="54"/>
      <c r="Q35" s="46"/>
      <c r="R35" s="47"/>
      <c r="S35" s="47"/>
      <c r="T35" s="48"/>
      <c r="U35" s="46"/>
      <c r="V35" s="47"/>
      <c r="W35" s="47"/>
      <c r="X35" s="48"/>
      <c r="Y35" s="40"/>
      <c r="Z35" s="111" t="s">
        <v>37</v>
      </c>
    </row>
    <row r="36" spans="2:26" s="17" customFormat="1" ht="18" customHeight="1">
      <c r="B36" s="61"/>
      <c r="C36" s="62"/>
      <c r="D36" s="112"/>
      <c r="E36" s="49" t="s">
        <v>39</v>
      </c>
      <c r="F36" s="50"/>
      <c r="G36" s="50"/>
      <c r="H36" s="50"/>
      <c r="I36" s="50"/>
      <c r="J36" s="50"/>
      <c r="K36" s="50"/>
      <c r="L36" s="51"/>
      <c r="M36" s="52">
        <v>1400000</v>
      </c>
      <c r="N36" s="53"/>
      <c r="O36" s="53"/>
      <c r="P36" s="54"/>
      <c r="Q36" s="55"/>
      <c r="R36" s="56"/>
      <c r="S36" s="56"/>
      <c r="T36" s="57"/>
      <c r="U36" s="55"/>
      <c r="V36" s="56"/>
      <c r="W36" s="56"/>
      <c r="X36" s="57"/>
      <c r="Y36" s="40"/>
      <c r="Z36" s="111"/>
    </row>
    <row r="37" spans="2:26" s="17" customFormat="1" ht="18" customHeight="1">
      <c r="B37" s="61"/>
      <c r="C37" s="62"/>
      <c r="D37" s="112"/>
      <c r="E37" s="58" t="s">
        <v>40</v>
      </c>
      <c r="F37" s="97"/>
      <c r="G37" s="59"/>
      <c r="H37" s="59"/>
      <c r="I37" s="59"/>
      <c r="J37" s="59"/>
      <c r="K37" s="59"/>
      <c r="L37" s="59"/>
      <c r="M37" s="46">
        <v>450000</v>
      </c>
      <c r="N37" s="47"/>
      <c r="O37" s="47"/>
      <c r="P37" s="48"/>
      <c r="Q37" s="55"/>
      <c r="R37" s="56"/>
      <c r="S37" s="56"/>
      <c r="T37" s="57"/>
      <c r="U37" s="55"/>
      <c r="V37" s="56"/>
      <c r="W37" s="56"/>
      <c r="X37" s="57"/>
      <c r="Y37" s="40"/>
      <c r="Z37" s="111"/>
    </row>
    <row r="38" spans="2:26" s="17" customFormat="1" ht="18" customHeight="1">
      <c r="B38" s="61"/>
      <c r="C38" s="62"/>
      <c r="D38" s="112"/>
      <c r="E38" s="49" t="s">
        <v>41</v>
      </c>
      <c r="F38" s="50"/>
      <c r="G38" s="50"/>
      <c r="H38" s="50"/>
      <c r="I38" s="50"/>
      <c r="J38" s="50"/>
      <c r="K38" s="50"/>
      <c r="L38" s="51"/>
      <c r="M38" s="46">
        <v>50000</v>
      </c>
      <c r="N38" s="47"/>
      <c r="O38" s="47"/>
      <c r="P38" s="48"/>
      <c r="Q38" s="55"/>
      <c r="R38" s="56"/>
      <c r="S38" s="56"/>
      <c r="T38" s="57"/>
      <c r="U38" s="55"/>
      <c r="V38" s="56"/>
      <c r="W38" s="56"/>
      <c r="X38" s="57"/>
      <c r="Y38" s="40"/>
    </row>
    <row r="39" spans="2:26" s="17" customFormat="1" ht="18" customHeight="1">
      <c r="B39" s="61"/>
      <c r="C39" s="62"/>
      <c r="D39" s="112"/>
      <c r="E39" s="58" t="s">
        <v>42</v>
      </c>
      <c r="F39" s="97"/>
      <c r="G39" s="59"/>
      <c r="H39" s="59"/>
      <c r="I39" s="59"/>
      <c r="J39" s="59"/>
      <c r="K39" s="59"/>
      <c r="L39" s="59"/>
      <c r="M39" s="46">
        <v>70000</v>
      </c>
      <c r="N39" s="47"/>
      <c r="O39" s="47"/>
      <c r="P39" s="48"/>
      <c r="Q39" s="55"/>
      <c r="R39" s="56"/>
      <c r="S39" s="56"/>
      <c r="T39" s="57"/>
      <c r="U39" s="55"/>
      <c r="V39" s="56"/>
      <c r="W39" s="56"/>
      <c r="X39" s="57"/>
      <c r="Y39" s="40"/>
    </row>
    <row r="40" spans="2:26" s="17" customFormat="1" ht="18" customHeight="1">
      <c r="B40" s="61"/>
      <c r="C40" s="62"/>
      <c r="D40" s="112"/>
      <c r="E40" s="58" t="s">
        <v>43</v>
      </c>
      <c r="F40" s="97"/>
      <c r="G40" s="59"/>
      <c r="H40" s="59"/>
      <c r="I40" s="59"/>
      <c r="J40" s="59"/>
      <c r="K40" s="59"/>
      <c r="L40" s="59"/>
      <c r="M40" s="69">
        <v>100000</v>
      </c>
      <c r="N40" s="70"/>
      <c r="O40" s="70"/>
      <c r="P40" s="71"/>
      <c r="Q40" s="55"/>
      <c r="R40" s="56"/>
      <c r="S40" s="56"/>
      <c r="T40" s="57"/>
      <c r="U40" s="55"/>
      <c r="V40" s="56"/>
      <c r="W40" s="56"/>
      <c r="X40" s="57"/>
      <c r="Y40" s="40"/>
    </row>
    <row r="41" spans="2:26" s="17" customFormat="1" ht="18" customHeight="1">
      <c r="B41" s="61"/>
      <c r="C41" s="62"/>
      <c r="D41" s="112"/>
      <c r="E41" s="86" t="s">
        <v>44</v>
      </c>
      <c r="F41" s="86"/>
      <c r="G41" s="87"/>
      <c r="H41" s="87"/>
      <c r="I41" s="87"/>
      <c r="J41" s="87"/>
      <c r="K41" s="87"/>
      <c r="L41" s="87"/>
      <c r="M41" s="108">
        <f>SUM(M31:P40)</f>
        <v>2320000</v>
      </c>
      <c r="N41" s="109"/>
      <c r="O41" s="109"/>
      <c r="P41" s="110"/>
      <c r="Q41" s="46"/>
      <c r="R41" s="47"/>
      <c r="S41" s="47"/>
      <c r="T41" s="48"/>
      <c r="U41" s="46"/>
      <c r="V41" s="47"/>
      <c r="W41" s="47"/>
      <c r="X41" s="48"/>
      <c r="Y41" s="40"/>
    </row>
    <row r="42" spans="2:26" s="17" customFormat="1" ht="18" customHeight="1">
      <c r="B42" s="113"/>
      <c r="C42" s="114"/>
      <c r="D42" s="115" t="s">
        <v>45</v>
      </c>
      <c r="E42" s="116"/>
      <c r="F42" s="116"/>
      <c r="G42" s="116"/>
      <c r="H42" s="117"/>
      <c r="I42" s="117"/>
      <c r="J42" s="117"/>
      <c r="K42" s="117"/>
      <c r="L42" s="117"/>
      <c r="M42" s="118"/>
      <c r="N42" s="119"/>
      <c r="O42" s="119"/>
      <c r="P42" s="120"/>
      <c r="Q42" s="118">
        <f>+M29+M41</f>
        <v>4820000</v>
      </c>
      <c r="R42" s="119"/>
      <c r="S42" s="119"/>
      <c r="T42" s="120"/>
      <c r="U42" s="121"/>
      <c r="V42" s="122"/>
      <c r="W42" s="122"/>
      <c r="X42" s="123"/>
      <c r="Y42" s="40"/>
    </row>
    <row r="43" spans="2:26" s="17" customFormat="1" ht="18" customHeight="1">
      <c r="B43" s="124"/>
      <c r="C43" s="125" t="s">
        <v>13</v>
      </c>
      <c r="D43" s="105" t="s">
        <v>46</v>
      </c>
      <c r="E43" s="106"/>
      <c r="F43" s="106"/>
      <c r="G43" s="106"/>
      <c r="H43" s="126"/>
      <c r="I43" s="126"/>
      <c r="J43" s="126"/>
      <c r="K43" s="126"/>
      <c r="L43" s="126"/>
      <c r="M43" s="46"/>
      <c r="N43" s="47"/>
      <c r="O43" s="47"/>
      <c r="P43" s="48"/>
      <c r="Q43" s="46"/>
      <c r="R43" s="47"/>
      <c r="S43" s="47"/>
      <c r="T43" s="48"/>
      <c r="U43" s="46"/>
      <c r="V43" s="47"/>
      <c r="W43" s="47"/>
      <c r="X43" s="48"/>
      <c r="Y43" s="40"/>
    </row>
    <row r="44" spans="2:26" s="17" customFormat="1" ht="18" customHeight="1">
      <c r="B44" s="61"/>
      <c r="C44" s="62"/>
      <c r="D44" s="94" t="s">
        <v>28</v>
      </c>
      <c r="E44" s="127"/>
      <c r="F44" s="127"/>
      <c r="G44" s="127"/>
      <c r="H44" s="127"/>
      <c r="I44" s="127"/>
      <c r="J44" s="127"/>
      <c r="K44" s="127"/>
      <c r="L44" s="127"/>
      <c r="M44" s="98"/>
      <c r="N44" s="99"/>
      <c r="O44" s="99"/>
      <c r="P44" s="100"/>
      <c r="Q44" s="46"/>
      <c r="R44" s="47"/>
      <c r="S44" s="47"/>
      <c r="T44" s="48"/>
      <c r="U44" s="46"/>
      <c r="V44" s="47"/>
      <c r="W44" s="47"/>
      <c r="X44" s="48"/>
      <c r="Y44" s="40"/>
    </row>
    <row r="45" spans="2:26" s="17" customFormat="1" ht="18" customHeight="1">
      <c r="B45" s="61"/>
      <c r="C45" s="62"/>
      <c r="D45" s="96"/>
      <c r="E45" s="80" t="s">
        <v>47</v>
      </c>
      <c r="F45" s="80"/>
      <c r="G45" s="80"/>
      <c r="H45" s="80"/>
      <c r="I45" s="80"/>
      <c r="J45" s="80"/>
      <c r="K45" s="80"/>
      <c r="L45" s="80"/>
      <c r="M45" s="98">
        <v>0</v>
      </c>
      <c r="N45" s="99"/>
      <c r="O45" s="99"/>
      <c r="P45" s="100"/>
      <c r="Q45" s="55"/>
      <c r="R45" s="56"/>
      <c r="S45" s="56"/>
      <c r="T45" s="57"/>
      <c r="U45" s="55"/>
      <c r="V45" s="56"/>
      <c r="W45" s="56"/>
      <c r="X45" s="57"/>
      <c r="Y45" s="40"/>
    </row>
    <row r="46" spans="2:26" s="17" customFormat="1" ht="18" customHeight="1">
      <c r="B46" s="61"/>
      <c r="C46" s="62"/>
      <c r="D46" s="96"/>
      <c r="E46" s="128" t="s">
        <v>48</v>
      </c>
      <c r="F46" s="128"/>
      <c r="G46" s="128"/>
      <c r="H46" s="128"/>
      <c r="I46" s="128"/>
      <c r="J46" s="128"/>
      <c r="K46" s="128"/>
      <c r="L46" s="128"/>
      <c r="M46" s="98">
        <v>0</v>
      </c>
      <c r="N46" s="99"/>
      <c r="O46" s="99"/>
      <c r="P46" s="100"/>
      <c r="Q46" s="55"/>
      <c r="R46" s="56"/>
      <c r="S46" s="56"/>
      <c r="T46" s="57"/>
      <c r="U46" s="55"/>
      <c r="V46" s="56"/>
      <c r="W46" s="56"/>
      <c r="X46" s="57"/>
      <c r="Y46" s="40"/>
    </row>
    <row r="47" spans="2:26" s="17" customFormat="1" ht="18" customHeight="1">
      <c r="B47" s="61"/>
      <c r="C47" s="62"/>
      <c r="D47" s="96"/>
      <c r="E47" s="80" t="s">
        <v>30</v>
      </c>
      <c r="F47" s="80"/>
      <c r="G47" s="80"/>
      <c r="H47" s="80"/>
      <c r="I47" s="80"/>
      <c r="J47" s="80"/>
      <c r="K47" s="80"/>
      <c r="L47" s="80"/>
      <c r="M47" s="98">
        <v>0</v>
      </c>
      <c r="N47" s="99"/>
      <c r="O47" s="99"/>
      <c r="P47" s="100"/>
      <c r="Q47" s="55"/>
      <c r="R47" s="56"/>
      <c r="S47" s="56"/>
      <c r="T47" s="57"/>
      <c r="U47" s="55"/>
      <c r="V47" s="56"/>
      <c r="W47" s="56"/>
      <c r="X47" s="57"/>
      <c r="Y47" s="40"/>
    </row>
    <row r="48" spans="2:26" s="17" customFormat="1" ht="18" customHeight="1">
      <c r="B48" s="61"/>
      <c r="C48" s="62"/>
      <c r="D48" s="104"/>
      <c r="E48" s="129" t="s">
        <v>31</v>
      </c>
      <c r="F48" s="86"/>
      <c r="G48" s="87"/>
      <c r="H48" s="87"/>
      <c r="I48" s="87"/>
      <c r="J48" s="87"/>
      <c r="K48" s="87"/>
      <c r="L48" s="87"/>
      <c r="M48" s="108">
        <f>SUM(M45:P47)</f>
        <v>0</v>
      </c>
      <c r="N48" s="109"/>
      <c r="O48" s="109"/>
      <c r="P48" s="110"/>
      <c r="Q48" s="46"/>
      <c r="R48" s="47"/>
      <c r="S48" s="47"/>
      <c r="T48" s="48"/>
      <c r="U48" s="46"/>
      <c r="V48" s="47"/>
      <c r="W48" s="47"/>
      <c r="X48" s="48"/>
      <c r="Y48" s="40"/>
    </row>
    <row r="49" spans="2:25" s="17" customFormat="1" ht="18" customHeight="1">
      <c r="B49" s="61"/>
      <c r="C49" s="62"/>
      <c r="D49" s="105" t="s">
        <v>32</v>
      </c>
      <c r="E49" s="126"/>
      <c r="F49" s="126"/>
      <c r="G49" s="126"/>
      <c r="H49" s="126"/>
      <c r="I49" s="126"/>
      <c r="J49" s="126"/>
      <c r="K49" s="126"/>
      <c r="L49" s="126"/>
      <c r="M49" s="46"/>
      <c r="N49" s="47"/>
      <c r="O49" s="47"/>
      <c r="P49" s="48"/>
      <c r="Q49" s="46"/>
      <c r="R49" s="47"/>
      <c r="S49" s="47"/>
      <c r="T49" s="48"/>
      <c r="U49" s="46"/>
      <c r="V49" s="47"/>
      <c r="W49" s="47"/>
      <c r="X49" s="48"/>
      <c r="Y49" s="40"/>
    </row>
    <row r="50" spans="2:25" s="17" customFormat="1" ht="18" customHeight="1">
      <c r="B50" s="61"/>
      <c r="C50" s="62"/>
      <c r="D50" s="104"/>
      <c r="E50" s="49" t="s">
        <v>33</v>
      </c>
      <c r="F50" s="50"/>
      <c r="G50" s="50"/>
      <c r="H50" s="50"/>
      <c r="I50" s="50"/>
      <c r="J50" s="50"/>
      <c r="K50" s="50"/>
      <c r="L50" s="51"/>
      <c r="M50" s="52">
        <v>8000</v>
      </c>
      <c r="N50" s="53"/>
      <c r="O50" s="53"/>
      <c r="P50" s="54"/>
      <c r="Q50" s="55"/>
      <c r="R50" s="56"/>
      <c r="S50" s="56"/>
      <c r="T50" s="57"/>
      <c r="U50" s="55"/>
      <c r="V50" s="56"/>
      <c r="W50" s="56"/>
      <c r="X50" s="57"/>
      <c r="Y50" s="40"/>
    </row>
    <row r="51" spans="2:25" s="17" customFormat="1" ht="18" customHeight="1">
      <c r="B51" s="61"/>
      <c r="C51" s="62"/>
      <c r="D51" s="104"/>
      <c r="E51" s="49" t="s">
        <v>34</v>
      </c>
      <c r="F51" s="50"/>
      <c r="G51" s="50"/>
      <c r="H51" s="50"/>
      <c r="I51" s="50"/>
      <c r="J51" s="50"/>
      <c r="K51" s="50"/>
      <c r="L51" s="51"/>
      <c r="M51" s="52">
        <v>0</v>
      </c>
      <c r="N51" s="53"/>
      <c r="O51" s="53"/>
      <c r="P51" s="54"/>
      <c r="Q51" s="55"/>
      <c r="R51" s="56"/>
      <c r="S51" s="56"/>
      <c r="T51" s="57"/>
      <c r="U51" s="55"/>
      <c r="V51" s="56"/>
      <c r="W51" s="56"/>
      <c r="X51" s="57"/>
      <c r="Y51" s="40"/>
    </row>
    <row r="52" spans="2:25" s="17" customFormat="1" ht="18" customHeight="1">
      <c r="B52" s="61"/>
      <c r="C52" s="62"/>
      <c r="D52" s="104"/>
      <c r="E52" s="49" t="s">
        <v>49</v>
      </c>
      <c r="F52" s="50"/>
      <c r="G52" s="50"/>
      <c r="H52" s="50"/>
      <c r="I52" s="50"/>
      <c r="J52" s="50"/>
      <c r="K52" s="50"/>
      <c r="L52" s="51"/>
      <c r="M52" s="52">
        <v>5000</v>
      </c>
      <c r="N52" s="53"/>
      <c r="O52" s="53"/>
      <c r="P52" s="54"/>
      <c r="Q52" s="46"/>
      <c r="R52" s="47"/>
      <c r="S52" s="47"/>
      <c r="T52" s="48"/>
      <c r="U52" s="46"/>
      <c r="V52" s="47"/>
      <c r="W52" s="47"/>
      <c r="X52" s="48"/>
      <c r="Y52" s="40"/>
    </row>
    <row r="53" spans="2:25" s="17" customFormat="1" ht="18" customHeight="1">
      <c r="B53" s="61"/>
      <c r="C53" s="62"/>
      <c r="D53" s="104"/>
      <c r="E53" s="49" t="s">
        <v>50</v>
      </c>
      <c r="F53" s="50"/>
      <c r="G53" s="50"/>
      <c r="H53" s="50"/>
      <c r="I53" s="50"/>
      <c r="J53" s="50"/>
      <c r="K53" s="50"/>
      <c r="L53" s="51"/>
      <c r="M53" s="52">
        <v>55000</v>
      </c>
      <c r="N53" s="53"/>
      <c r="O53" s="53"/>
      <c r="P53" s="54"/>
      <c r="Q53" s="46"/>
      <c r="R53" s="47"/>
      <c r="S53" s="47"/>
      <c r="T53" s="48"/>
      <c r="U53" s="46"/>
      <c r="V53" s="47"/>
      <c r="W53" s="47"/>
      <c r="X53" s="48"/>
      <c r="Y53" s="40"/>
    </row>
    <row r="54" spans="2:25" s="17" customFormat="1" ht="18" customHeight="1">
      <c r="B54" s="61"/>
      <c r="C54" s="62"/>
      <c r="D54" s="104"/>
      <c r="E54" s="49" t="s">
        <v>38</v>
      </c>
      <c r="F54" s="50"/>
      <c r="G54" s="50"/>
      <c r="H54" s="50"/>
      <c r="I54" s="50"/>
      <c r="J54" s="50"/>
      <c r="K54" s="50"/>
      <c r="L54" s="51"/>
      <c r="M54" s="52">
        <v>30000</v>
      </c>
      <c r="N54" s="53"/>
      <c r="O54" s="53"/>
      <c r="P54" s="54"/>
      <c r="Q54" s="46"/>
      <c r="R54" s="47"/>
      <c r="S54" s="47"/>
      <c r="T54" s="48"/>
      <c r="U54" s="46"/>
      <c r="V54" s="47"/>
      <c r="W54" s="47"/>
      <c r="X54" s="48"/>
      <c r="Y54" s="40"/>
    </row>
    <row r="55" spans="2:25" s="17" customFormat="1" ht="18" customHeight="1">
      <c r="B55" s="61"/>
      <c r="C55" s="62"/>
      <c r="D55" s="104"/>
      <c r="E55" s="49" t="s">
        <v>40</v>
      </c>
      <c r="F55" s="50"/>
      <c r="G55" s="50"/>
      <c r="H55" s="50"/>
      <c r="I55" s="50"/>
      <c r="J55" s="50"/>
      <c r="K55" s="50"/>
      <c r="L55" s="51"/>
      <c r="M55" s="52">
        <v>0</v>
      </c>
      <c r="N55" s="53"/>
      <c r="O55" s="53"/>
      <c r="P55" s="54"/>
      <c r="Q55" s="55"/>
      <c r="R55" s="56"/>
      <c r="S55" s="56"/>
      <c r="T55" s="57"/>
      <c r="U55" s="55"/>
      <c r="V55" s="56"/>
      <c r="W55" s="56"/>
      <c r="X55" s="57"/>
      <c r="Y55" s="40"/>
    </row>
    <row r="56" spans="2:25" s="17" customFormat="1" ht="18" customHeight="1">
      <c r="B56" s="61"/>
      <c r="C56" s="62"/>
      <c r="D56" s="104"/>
      <c r="E56" s="49" t="s">
        <v>51</v>
      </c>
      <c r="F56" s="50"/>
      <c r="G56" s="50"/>
      <c r="H56" s="50"/>
      <c r="I56" s="50"/>
      <c r="J56" s="50"/>
      <c r="K56" s="50"/>
      <c r="L56" s="51"/>
      <c r="M56" s="52">
        <v>0</v>
      </c>
      <c r="N56" s="53"/>
      <c r="O56" s="53"/>
      <c r="P56" s="54"/>
      <c r="Q56" s="55"/>
      <c r="R56" s="56"/>
      <c r="S56" s="56"/>
      <c r="T56" s="57"/>
      <c r="U56" s="55"/>
      <c r="V56" s="56"/>
      <c r="W56" s="56"/>
      <c r="X56" s="57"/>
      <c r="Y56" s="40"/>
    </row>
    <row r="57" spans="2:25" s="17" customFormat="1" ht="18" customHeight="1">
      <c r="B57" s="61"/>
      <c r="C57" s="62"/>
      <c r="D57" s="104"/>
      <c r="E57" s="49" t="s">
        <v>41</v>
      </c>
      <c r="F57" s="50"/>
      <c r="G57" s="50"/>
      <c r="H57" s="50"/>
      <c r="I57" s="50"/>
      <c r="J57" s="50"/>
      <c r="K57" s="50"/>
      <c r="L57" s="51"/>
      <c r="M57" s="52">
        <v>0</v>
      </c>
      <c r="N57" s="53"/>
      <c r="O57" s="53"/>
      <c r="P57" s="54"/>
      <c r="Q57" s="55"/>
      <c r="R57" s="56"/>
      <c r="S57" s="56"/>
      <c r="T57" s="57"/>
      <c r="U57" s="55"/>
      <c r="V57" s="56"/>
      <c r="W57" s="56"/>
      <c r="X57" s="57"/>
      <c r="Y57" s="40"/>
    </row>
    <row r="58" spans="2:25" s="17" customFormat="1" ht="18" customHeight="1">
      <c r="B58" s="61"/>
      <c r="C58" s="62"/>
      <c r="D58" s="104"/>
      <c r="E58" s="58" t="s">
        <v>42</v>
      </c>
      <c r="F58" s="97"/>
      <c r="G58" s="59"/>
      <c r="H58" s="59"/>
      <c r="I58" s="59"/>
      <c r="J58" s="59"/>
      <c r="K58" s="59"/>
      <c r="L58" s="59"/>
      <c r="M58" s="46">
        <v>0</v>
      </c>
      <c r="N58" s="47"/>
      <c r="O58" s="47"/>
      <c r="P58" s="48"/>
      <c r="Q58" s="55"/>
      <c r="R58" s="56"/>
      <c r="S58" s="56"/>
      <c r="T58" s="57"/>
      <c r="U58" s="55"/>
      <c r="V58" s="56"/>
      <c r="W58" s="56"/>
      <c r="X58" s="57"/>
      <c r="Y58" s="40"/>
    </row>
    <row r="59" spans="2:25" s="17" customFormat="1" ht="18" customHeight="1">
      <c r="B59" s="61"/>
      <c r="C59" s="62"/>
      <c r="D59" s="104"/>
      <c r="E59" s="58" t="s">
        <v>52</v>
      </c>
      <c r="F59" s="97"/>
      <c r="G59" s="59"/>
      <c r="H59" s="59"/>
      <c r="I59" s="59"/>
      <c r="J59" s="59"/>
      <c r="K59" s="59"/>
      <c r="L59" s="59"/>
      <c r="M59" s="46">
        <v>12000</v>
      </c>
      <c r="N59" s="47"/>
      <c r="O59" s="47"/>
      <c r="P59" s="48"/>
      <c r="Q59" s="55"/>
      <c r="R59" s="56"/>
      <c r="S59" s="56"/>
      <c r="T59" s="57"/>
      <c r="U59" s="55"/>
      <c r="V59" s="56"/>
      <c r="W59" s="56"/>
      <c r="X59" s="57"/>
      <c r="Y59" s="40"/>
    </row>
    <row r="60" spans="2:25" s="17" customFormat="1" ht="18" customHeight="1">
      <c r="B60" s="61"/>
      <c r="C60" s="62"/>
      <c r="D60" s="104"/>
      <c r="E60" s="58" t="s">
        <v>53</v>
      </c>
      <c r="F60" s="97"/>
      <c r="G60" s="59"/>
      <c r="H60" s="59"/>
      <c r="I60" s="59"/>
      <c r="J60" s="59"/>
      <c r="K60" s="59"/>
      <c r="L60" s="59"/>
      <c r="M60" s="46">
        <v>3000</v>
      </c>
      <c r="N60" s="47"/>
      <c r="O60" s="47"/>
      <c r="P60" s="48"/>
      <c r="Q60" s="55"/>
      <c r="R60" s="56"/>
      <c r="S60" s="56"/>
      <c r="T60" s="57"/>
      <c r="U60" s="55"/>
      <c r="V60" s="56"/>
      <c r="W60" s="56"/>
      <c r="X60" s="57"/>
      <c r="Y60" s="40"/>
    </row>
    <row r="61" spans="2:25" s="17" customFormat="1" ht="18" customHeight="1">
      <c r="B61" s="61"/>
      <c r="C61" s="62"/>
      <c r="D61" s="104"/>
      <c r="E61" s="130" t="s">
        <v>54</v>
      </c>
      <c r="F61" s="131"/>
      <c r="G61" s="132"/>
      <c r="H61" s="132"/>
      <c r="I61" s="132"/>
      <c r="J61" s="132"/>
      <c r="K61" s="132"/>
      <c r="L61" s="132"/>
      <c r="M61" s="69">
        <v>50000</v>
      </c>
      <c r="N61" s="70"/>
      <c r="O61" s="70"/>
      <c r="P61" s="71"/>
      <c r="Q61" s="46"/>
      <c r="R61" s="47"/>
      <c r="S61" s="47"/>
      <c r="T61" s="48"/>
      <c r="U61" s="46"/>
      <c r="V61" s="47"/>
      <c r="W61" s="47"/>
      <c r="X61" s="48"/>
      <c r="Y61" s="40"/>
    </row>
    <row r="62" spans="2:25" s="17" customFormat="1" ht="18" customHeight="1">
      <c r="B62" s="61"/>
      <c r="C62" s="62"/>
      <c r="D62" s="112"/>
      <c r="E62" s="133" t="s">
        <v>44</v>
      </c>
      <c r="F62" s="133"/>
      <c r="G62" s="127"/>
      <c r="H62" s="127"/>
      <c r="I62" s="127"/>
      <c r="J62" s="127"/>
      <c r="K62" s="127"/>
      <c r="L62" s="127"/>
      <c r="M62" s="108">
        <f>SUM(M50:P61)</f>
        <v>163000</v>
      </c>
      <c r="N62" s="109"/>
      <c r="O62" s="109"/>
      <c r="P62" s="110"/>
      <c r="Q62" s="46"/>
      <c r="R62" s="47"/>
      <c r="S62" s="47"/>
      <c r="T62" s="48"/>
      <c r="U62" s="46"/>
      <c r="V62" s="47"/>
      <c r="W62" s="47"/>
      <c r="X62" s="48"/>
      <c r="Y62" s="40"/>
    </row>
    <row r="63" spans="2:25" s="17" customFormat="1" ht="18" customHeight="1">
      <c r="B63" s="61"/>
      <c r="C63" s="62"/>
      <c r="D63" s="105" t="s">
        <v>55</v>
      </c>
      <c r="E63" s="106"/>
      <c r="F63" s="106"/>
      <c r="G63" s="106"/>
      <c r="H63" s="126"/>
      <c r="I63" s="126"/>
      <c r="J63" s="126"/>
      <c r="K63" s="126"/>
      <c r="L63" s="126"/>
      <c r="M63" s="66"/>
      <c r="N63" s="67"/>
      <c r="O63" s="67"/>
      <c r="P63" s="68"/>
      <c r="Q63" s="82">
        <f>+M48+M62</f>
        <v>163000</v>
      </c>
      <c r="R63" s="83"/>
      <c r="S63" s="83"/>
      <c r="T63" s="84"/>
      <c r="U63" s="46"/>
      <c r="V63" s="47"/>
      <c r="W63" s="47"/>
      <c r="X63" s="48"/>
      <c r="Y63" s="40"/>
    </row>
    <row r="64" spans="2:25" s="17" customFormat="1" ht="18" customHeight="1">
      <c r="B64" s="134" t="s">
        <v>56</v>
      </c>
      <c r="C64" s="133"/>
      <c r="D64" s="133"/>
      <c r="E64" s="133"/>
      <c r="F64" s="133"/>
      <c r="G64" s="133"/>
      <c r="H64" s="127"/>
      <c r="I64" s="127"/>
      <c r="J64" s="127"/>
      <c r="K64" s="127"/>
      <c r="L64" s="127"/>
      <c r="M64" s="135"/>
      <c r="N64" s="136"/>
      <c r="O64" s="136"/>
      <c r="P64" s="137"/>
      <c r="Q64" s="135"/>
      <c r="R64" s="136"/>
      <c r="S64" s="136"/>
      <c r="T64" s="137"/>
      <c r="U64" s="82">
        <f>+Q42+Q63</f>
        <v>4983000</v>
      </c>
      <c r="V64" s="83"/>
      <c r="W64" s="83"/>
      <c r="X64" s="84"/>
      <c r="Y64" s="40"/>
    </row>
    <row r="65" spans="2:25" s="17" customFormat="1" ht="18" customHeight="1">
      <c r="B65" s="138" t="s">
        <v>57</v>
      </c>
      <c r="C65" s="139"/>
      <c r="D65" s="87" t="s">
        <v>58</v>
      </c>
      <c r="E65" s="87"/>
      <c r="F65" s="87"/>
      <c r="G65" s="87"/>
      <c r="H65" s="87"/>
      <c r="I65" s="87"/>
      <c r="J65" s="87"/>
      <c r="K65" s="87"/>
      <c r="L65" s="87"/>
      <c r="M65" s="140"/>
      <c r="N65" s="136"/>
      <c r="O65" s="136"/>
      <c r="P65" s="141"/>
      <c r="Q65" s="140"/>
      <c r="R65" s="136"/>
      <c r="S65" s="136"/>
      <c r="T65" s="141"/>
      <c r="U65" s="142">
        <f>U23-U64</f>
        <v>470000</v>
      </c>
      <c r="V65" s="143"/>
      <c r="W65" s="143"/>
      <c r="X65" s="144"/>
      <c r="Y65" s="40"/>
    </row>
    <row r="66" spans="2:25" s="17" customFormat="1" ht="18" customHeight="1">
      <c r="B66" s="91" t="s">
        <v>59</v>
      </c>
      <c r="C66" s="92"/>
      <c r="D66" s="92"/>
      <c r="E66" s="92"/>
      <c r="F66" s="92"/>
      <c r="G66" s="92"/>
      <c r="H66" s="93"/>
      <c r="I66" s="93"/>
      <c r="J66" s="93"/>
      <c r="K66" s="93"/>
      <c r="L66" s="93"/>
      <c r="M66" s="46"/>
      <c r="N66" s="47"/>
      <c r="O66" s="47"/>
      <c r="P66" s="48"/>
      <c r="Q66" s="46"/>
      <c r="R66" s="47"/>
      <c r="S66" s="47"/>
      <c r="T66" s="48"/>
      <c r="U66" s="46"/>
      <c r="V66" s="47"/>
      <c r="W66" s="47"/>
      <c r="X66" s="48"/>
      <c r="Y66" s="40"/>
    </row>
    <row r="67" spans="2:25" s="17" customFormat="1" ht="18" customHeight="1">
      <c r="B67" s="61"/>
      <c r="C67" s="62" t="s">
        <v>7</v>
      </c>
      <c r="D67" s="58" t="s">
        <v>60</v>
      </c>
      <c r="E67" s="97"/>
      <c r="F67" s="97"/>
      <c r="G67" s="97"/>
      <c r="H67" s="59"/>
      <c r="I67" s="59"/>
      <c r="J67" s="59"/>
      <c r="K67" s="59"/>
      <c r="L67" s="59"/>
      <c r="M67" s="98"/>
      <c r="N67" s="99"/>
      <c r="O67" s="99"/>
      <c r="P67" s="100"/>
      <c r="Q67" s="69">
        <v>0</v>
      </c>
      <c r="R67" s="70"/>
      <c r="S67" s="70"/>
      <c r="T67" s="71"/>
      <c r="U67" s="145"/>
      <c r="V67" s="146"/>
      <c r="W67" s="146"/>
      <c r="X67" s="147"/>
      <c r="Y67" s="40"/>
    </row>
    <row r="68" spans="2:25" s="17" customFormat="1" ht="18" customHeight="1">
      <c r="B68" s="134" t="s">
        <v>61</v>
      </c>
      <c r="C68" s="133"/>
      <c r="D68" s="133"/>
      <c r="E68" s="133"/>
      <c r="F68" s="133"/>
      <c r="G68" s="133"/>
      <c r="H68" s="127"/>
      <c r="I68" s="127"/>
      <c r="J68" s="127"/>
      <c r="K68" s="127"/>
      <c r="L68" s="127"/>
      <c r="M68" s="135"/>
      <c r="N68" s="136"/>
      <c r="O68" s="136"/>
      <c r="P68" s="137"/>
      <c r="Q68" s="148"/>
      <c r="R68" s="143"/>
      <c r="S68" s="143"/>
      <c r="T68" s="144"/>
      <c r="U68" s="135">
        <f>SUM(Q67)</f>
        <v>0</v>
      </c>
      <c r="V68" s="136"/>
      <c r="W68" s="136"/>
      <c r="X68" s="137"/>
      <c r="Y68" s="40"/>
    </row>
    <row r="69" spans="2:25" s="17" customFormat="1" ht="18" customHeight="1">
      <c r="B69" s="91" t="s">
        <v>62</v>
      </c>
      <c r="C69" s="92"/>
      <c r="D69" s="92"/>
      <c r="E69" s="92"/>
      <c r="F69" s="92"/>
      <c r="G69" s="92"/>
      <c r="H69" s="93"/>
      <c r="I69" s="93"/>
      <c r="J69" s="93"/>
      <c r="K69" s="93"/>
      <c r="L69" s="93"/>
      <c r="M69" s="46"/>
      <c r="N69" s="47"/>
      <c r="O69" s="47"/>
      <c r="P69" s="48"/>
      <c r="Q69" s="46"/>
      <c r="R69" s="47"/>
      <c r="S69" s="47"/>
      <c r="T69" s="48"/>
      <c r="U69" s="46"/>
      <c r="V69" s="47"/>
      <c r="W69" s="47"/>
      <c r="X69" s="48"/>
      <c r="Y69" s="40"/>
    </row>
    <row r="70" spans="2:25" s="17" customFormat="1" ht="18" customHeight="1">
      <c r="B70" s="61"/>
      <c r="C70" s="62" t="s">
        <v>7</v>
      </c>
      <c r="D70" s="58" t="s">
        <v>63</v>
      </c>
      <c r="E70" s="97"/>
      <c r="F70" s="97"/>
      <c r="G70" s="97"/>
      <c r="H70" s="59"/>
      <c r="I70" s="59"/>
      <c r="J70" s="59"/>
      <c r="K70" s="59"/>
      <c r="L70" s="59"/>
      <c r="M70" s="98"/>
      <c r="N70" s="99"/>
      <c r="O70" s="99"/>
      <c r="P70" s="100"/>
      <c r="Q70" s="63">
        <v>0</v>
      </c>
      <c r="R70" s="64"/>
      <c r="S70" s="64"/>
      <c r="T70" s="65"/>
      <c r="U70" s="145"/>
      <c r="V70" s="146"/>
      <c r="W70" s="146"/>
      <c r="X70" s="147"/>
      <c r="Y70" s="40"/>
    </row>
    <row r="71" spans="2:25" s="17" customFormat="1" ht="18" customHeight="1">
      <c r="B71" s="134" t="s">
        <v>64</v>
      </c>
      <c r="C71" s="133"/>
      <c r="D71" s="133"/>
      <c r="E71" s="133"/>
      <c r="F71" s="133"/>
      <c r="G71" s="133"/>
      <c r="H71" s="127"/>
      <c r="I71" s="127"/>
      <c r="J71" s="127"/>
      <c r="K71" s="127"/>
      <c r="L71" s="127"/>
      <c r="M71" s="135"/>
      <c r="N71" s="136"/>
      <c r="O71" s="136"/>
      <c r="P71" s="137"/>
      <c r="Q71" s="135"/>
      <c r="R71" s="136"/>
      <c r="S71" s="136"/>
      <c r="T71" s="137"/>
      <c r="U71" s="149">
        <f>SUM(Q70)</f>
        <v>0</v>
      </c>
      <c r="V71" s="150"/>
      <c r="W71" s="150"/>
      <c r="X71" s="151"/>
      <c r="Y71" s="40"/>
    </row>
    <row r="72" spans="2:25" s="17" customFormat="1" ht="18" customHeight="1">
      <c r="B72" s="152"/>
      <c r="C72" s="153"/>
      <c r="D72" s="87" t="s">
        <v>65</v>
      </c>
      <c r="E72" s="87"/>
      <c r="F72" s="87"/>
      <c r="G72" s="87"/>
      <c r="H72" s="87"/>
      <c r="I72" s="87"/>
      <c r="J72" s="87"/>
      <c r="K72" s="87"/>
      <c r="L72" s="154"/>
      <c r="M72" s="155"/>
      <c r="N72" s="156"/>
      <c r="O72" s="156"/>
      <c r="P72" s="157"/>
      <c r="Q72" s="155"/>
      <c r="R72" s="156"/>
      <c r="S72" s="156"/>
      <c r="T72" s="157"/>
      <c r="U72" s="158">
        <f>U65+U68-U71</f>
        <v>470000</v>
      </c>
      <c r="V72" s="159"/>
      <c r="W72" s="159"/>
      <c r="X72" s="160"/>
      <c r="Y72" s="40"/>
    </row>
    <row r="73" spans="2:25" s="17" customFormat="1" ht="18" customHeight="1">
      <c r="B73" s="152"/>
      <c r="C73" s="153"/>
      <c r="D73" s="87" t="s">
        <v>66</v>
      </c>
      <c r="E73" s="87"/>
      <c r="F73" s="87"/>
      <c r="G73" s="87"/>
      <c r="H73" s="87"/>
      <c r="I73" s="87"/>
      <c r="J73" s="87"/>
      <c r="K73" s="87"/>
      <c r="L73" s="154"/>
      <c r="M73" s="155"/>
      <c r="N73" s="156"/>
      <c r="O73" s="156"/>
      <c r="P73" s="157"/>
      <c r="Q73" s="155"/>
      <c r="R73" s="156"/>
      <c r="S73" s="156"/>
      <c r="T73" s="157"/>
      <c r="U73" s="82">
        <v>71000</v>
      </c>
      <c r="V73" s="83"/>
      <c r="W73" s="83"/>
      <c r="X73" s="84"/>
      <c r="Y73" s="40"/>
    </row>
    <row r="74" spans="2:25" s="17" customFormat="1" ht="18" customHeight="1">
      <c r="B74" s="138" t="s">
        <v>57</v>
      </c>
      <c r="C74" s="139"/>
      <c r="D74" s="87" t="s">
        <v>67</v>
      </c>
      <c r="E74" s="87"/>
      <c r="F74" s="87"/>
      <c r="G74" s="87"/>
      <c r="H74" s="87"/>
      <c r="I74" s="87"/>
      <c r="J74" s="87"/>
      <c r="K74" s="87"/>
      <c r="L74" s="154"/>
      <c r="M74" s="66"/>
      <c r="N74" s="67"/>
      <c r="O74" s="67"/>
      <c r="P74" s="68"/>
      <c r="Q74" s="66"/>
      <c r="R74" s="67"/>
      <c r="S74" s="67"/>
      <c r="T74" s="68"/>
      <c r="U74" s="66">
        <f>U72-U73</f>
        <v>399000</v>
      </c>
      <c r="V74" s="67"/>
      <c r="W74" s="67"/>
      <c r="X74" s="68"/>
      <c r="Y74" s="40"/>
    </row>
    <row r="75" spans="2:25" s="17" customFormat="1" ht="18" customHeight="1">
      <c r="B75" s="138"/>
      <c r="C75" s="139"/>
      <c r="D75" s="87" t="s">
        <v>68</v>
      </c>
      <c r="E75" s="87"/>
      <c r="F75" s="87"/>
      <c r="G75" s="87"/>
      <c r="H75" s="87"/>
      <c r="I75" s="87"/>
      <c r="J75" s="87"/>
      <c r="K75" s="87"/>
      <c r="L75" s="154"/>
      <c r="M75" s="46"/>
      <c r="N75" s="47"/>
      <c r="O75" s="47"/>
      <c r="P75" s="48"/>
      <c r="Q75" s="46"/>
      <c r="R75" s="47"/>
      <c r="S75" s="47"/>
      <c r="T75" s="48"/>
      <c r="U75" s="82">
        <v>666476</v>
      </c>
      <c r="V75" s="83"/>
      <c r="W75" s="83"/>
      <c r="X75" s="84"/>
      <c r="Y75" s="40"/>
    </row>
    <row r="76" spans="2:25" s="17" customFormat="1" ht="18" customHeight="1" thickBot="1">
      <c r="B76" s="161" t="s">
        <v>69</v>
      </c>
      <c r="C76" s="162"/>
      <c r="D76" s="117" t="s">
        <v>70</v>
      </c>
      <c r="E76" s="117"/>
      <c r="F76" s="117"/>
      <c r="G76" s="117"/>
      <c r="H76" s="117"/>
      <c r="I76" s="117"/>
      <c r="J76" s="117"/>
      <c r="K76" s="117"/>
      <c r="L76" s="163"/>
      <c r="M76" s="118"/>
      <c r="N76" s="119"/>
      <c r="O76" s="119"/>
      <c r="P76" s="120"/>
      <c r="Q76" s="118"/>
      <c r="R76" s="119"/>
      <c r="S76" s="119"/>
      <c r="T76" s="120"/>
      <c r="U76" s="164">
        <f>+U74+U75</f>
        <v>1065476</v>
      </c>
      <c r="V76" s="165"/>
      <c r="W76" s="165"/>
      <c r="X76" s="166"/>
      <c r="Y76" s="40"/>
    </row>
    <row r="77" spans="2:25" s="17" customFormat="1" ht="18" customHeight="1" thickTop="1"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9"/>
      <c r="V77" s="169"/>
      <c r="W77" s="169"/>
      <c r="X77" s="169"/>
      <c r="Y77" s="170"/>
    </row>
    <row r="78" spans="2:25">
      <c r="B78" s="172"/>
      <c r="C78" s="172"/>
      <c r="D78" s="172"/>
      <c r="E78" s="173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"/>
    </row>
    <row r="79" spans="2:25">
      <c r="B79" s="77"/>
      <c r="C79" s="77"/>
      <c r="D79" s="77"/>
      <c r="E79" s="174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</row>
  </sheetData>
  <mergeCells count="244">
    <mergeCell ref="B79:X79"/>
    <mergeCell ref="D75:L75"/>
    <mergeCell ref="M75:P75"/>
    <mergeCell ref="Q75:T75"/>
    <mergeCell ref="U75:X75"/>
    <mergeCell ref="D76:L76"/>
    <mergeCell ref="M76:P76"/>
    <mergeCell ref="Q76:T76"/>
    <mergeCell ref="U76:X76"/>
    <mergeCell ref="D73:L73"/>
    <mergeCell ref="U73:X73"/>
    <mergeCell ref="D74:L74"/>
    <mergeCell ref="M74:P74"/>
    <mergeCell ref="Q74:T74"/>
    <mergeCell ref="U74:X74"/>
    <mergeCell ref="B71:L71"/>
    <mergeCell ref="M71:P71"/>
    <mergeCell ref="Q71:T71"/>
    <mergeCell ref="U71:X71"/>
    <mergeCell ref="D72:L72"/>
    <mergeCell ref="U72:X72"/>
    <mergeCell ref="B69:L69"/>
    <mergeCell ref="M69:P69"/>
    <mergeCell ref="Q69:T69"/>
    <mergeCell ref="U69:X69"/>
    <mergeCell ref="D70:L70"/>
    <mergeCell ref="M70:P70"/>
    <mergeCell ref="Q70:T70"/>
    <mergeCell ref="U70:X70"/>
    <mergeCell ref="D67:L67"/>
    <mergeCell ref="M67:P67"/>
    <mergeCell ref="Q67:T67"/>
    <mergeCell ref="U67:X67"/>
    <mergeCell ref="B68:L68"/>
    <mergeCell ref="M68:P68"/>
    <mergeCell ref="Q68:T68"/>
    <mergeCell ref="U68:X68"/>
    <mergeCell ref="D65:L65"/>
    <mergeCell ref="M65:P65"/>
    <mergeCell ref="Q65:T65"/>
    <mergeCell ref="U65:X65"/>
    <mergeCell ref="B66:L66"/>
    <mergeCell ref="M66:P66"/>
    <mergeCell ref="Q66:T66"/>
    <mergeCell ref="U66:X66"/>
    <mergeCell ref="D63:L63"/>
    <mergeCell ref="M63:P63"/>
    <mergeCell ref="Q63:T63"/>
    <mergeCell ref="U63:X63"/>
    <mergeCell ref="B64:L64"/>
    <mergeCell ref="M64:P64"/>
    <mergeCell ref="Q64:T64"/>
    <mergeCell ref="U64:X64"/>
    <mergeCell ref="Q61:T61"/>
    <mergeCell ref="U61:X61"/>
    <mergeCell ref="E62:L62"/>
    <mergeCell ref="M62:P62"/>
    <mergeCell ref="Q62:T62"/>
    <mergeCell ref="U62:X62"/>
    <mergeCell ref="E59:L59"/>
    <mergeCell ref="M59:P59"/>
    <mergeCell ref="E60:L60"/>
    <mergeCell ref="M60:P60"/>
    <mergeCell ref="E61:L61"/>
    <mergeCell ref="M61:P61"/>
    <mergeCell ref="E56:L56"/>
    <mergeCell ref="M56:P56"/>
    <mergeCell ref="E57:L57"/>
    <mergeCell ref="M57:P57"/>
    <mergeCell ref="E58:L58"/>
    <mergeCell ref="M58:P58"/>
    <mergeCell ref="E54:L54"/>
    <mergeCell ref="M54:P54"/>
    <mergeCell ref="Q54:T54"/>
    <mergeCell ref="U54:X54"/>
    <mergeCell ref="E55:L55"/>
    <mergeCell ref="M55:P55"/>
    <mergeCell ref="Q52:T52"/>
    <mergeCell ref="U52:X52"/>
    <mergeCell ref="E53:L53"/>
    <mergeCell ref="M53:P53"/>
    <mergeCell ref="Q53:T53"/>
    <mergeCell ref="U53:X53"/>
    <mergeCell ref="E50:L50"/>
    <mergeCell ref="M50:P50"/>
    <mergeCell ref="E51:L51"/>
    <mergeCell ref="M51:P51"/>
    <mergeCell ref="E52:L52"/>
    <mergeCell ref="M52:P52"/>
    <mergeCell ref="E48:L48"/>
    <mergeCell ref="M48:P48"/>
    <mergeCell ref="Q48:T48"/>
    <mergeCell ref="U48:X48"/>
    <mergeCell ref="D49:L49"/>
    <mergeCell ref="M49:P49"/>
    <mergeCell ref="Q49:T49"/>
    <mergeCell ref="U49:X49"/>
    <mergeCell ref="E45:L45"/>
    <mergeCell ref="M45:P45"/>
    <mergeCell ref="E46:L46"/>
    <mergeCell ref="M46:P46"/>
    <mergeCell ref="E47:L47"/>
    <mergeCell ref="M47:P47"/>
    <mergeCell ref="D43:L43"/>
    <mergeCell ref="M43:P43"/>
    <mergeCell ref="Q43:T43"/>
    <mergeCell ref="U43:X43"/>
    <mergeCell ref="D44:L44"/>
    <mergeCell ref="M44:P44"/>
    <mergeCell ref="Q44:T44"/>
    <mergeCell ref="U44:X44"/>
    <mergeCell ref="Q41:T41"/>
    <mergeCell ref="U41:X41"/>
    <mergeCell ref="D42:L42"/>
    <mergeCell ref="M42:P42"/>
    <mergeCell ref="Q42:T42"/>
    <mergeCell ref="U42:X42"/>
    <mergeCell ref="E39:L39"/>
    <mergeCell ref="M39:P39"/>
    <mergeCell ref="E40:L40"/>
    <mergeCell ref="M40:P40"/>
    <mergeCell ref="E41:L41"/>
    <mergeCell ref="M41:P41"/>
    <mergeCell ref="E36:L36"/>
    <mergeCell ref="M36:P36"/>
    <mergeCell ref="E37:L37"/>
    <mergeCell ref="M37:P37"/>
    <mergeCell ref="E38:L38"/>
    <mergeCell ref="M38:P38"/>
    <mergeCell ref="E34:L34"/>
    <mergeCell ref="M34:P34"/>
    <mergeCell ref="Q34:T34"/>
    <mergeCell ref="U34:X34"/>
    <mergeCell ref="E35:L35"/>
    <mergeCell ref="M35:P35"/>
    <mergeCell ref="Q35:T35"/>
    <mergeCell ref="U35:X35"/>
    <mergeCell ref="E32:L32"/>
    <mergeCell ref="M32:P32"/>
    <mergeCell ref="Q32:T32"/>
    <mergeCell ref="U32:X32"/>
    <mergeCell ref="E33:L33"/>
    <mergeCell ref="M33:P33"/>
    <mergeCell ref="D30:L30"/>
    <mergeCell ref="M30:P30"/>
    <mergeCell ref="Q30:T30"/>
    <mergeCell ref="U30:X30"/>
    <mergeCell ref="E31:L31"/>
    <mergeCell ref="M31:P31"/>
    <mergeCell ref="Q31:T31"/>
    <mergeCell ref="U31:X31"/>
    <mergeCell ref="E28:L28"/>
    <mergeCell ref="M28:P28"/>
    <mergeCell ref="Q28:T28"/>
    <mergeCell ref="U28:X28"/>
    <mergeCell ref="E29:L29"/>
    <mergeCell ref="M29:P29"/>
    <mergeCell ref="Q29:T29"/>
    <mergeCell ref="U29:X29"/>
    <mergeCell ref="D26:L26"/>
    <mergeCell ref="M26:P26"/>
    <mergeCell ref="Q26:T26"/>
    <mergeCell ref="U26:X26"/>
    <mergeCell ref="E27:L27"/>
    <mergeCell ref="M27:P27"/>
    <mergeCell ref="Q27:T27"/>
    <mergeCell ref="U27:X27"/>
    <mergeCell ref="B24:L24"/>
    <mergeCell ref="M24:P24"/>
    <mergeCell ref="Q24:T24"/>
    <mergeCell ref="U24:X24"/>
    <mergeCell ref="D25:L25"/>
    <mergeCell ref="M25:P25"/>
    <mergeCell ref="Q25:T25"/>
    <mergeCell ref="U25:X25"/>
    <mergeCell ref="D22:L22"/>
    <mergeCell ref="M22:P22"/>
    <mergeCell ref="Q22:T22"/>
    <mergeCell ref="U22:X22"/>
    <mergeCell ref="B23:L23"/>
    <mergeCell ref="M23:P23"/>
    <mergeCell ref="Q23:T23"/>
    <mergeCell ref="U23:X23"/>
    <mergeCell ref="D20:L20"/>
    <mergeCell ref="M20:P20"/>
    <mergeCell ref="Q20:T20"/>
    <mergeCell ref="U20:X20"/>
    <mergeCell ref="D21:L21"/>
    <mergeCell ref="M21:P21"/>
    <mergeCell ref="Q21:T21"/>
    <mergeCell ref="U21:X21"/>
    <mergeCell ref="D18:L18"/>
    <mergeCell ref="M18:P18"/>
    <mergeCell ref="D19:L19"/>
    <mergeCell ref="M19:P19"/>
    <mergeCell ref="Q19:T19"/>
    <mergeCell ref="U19:X19"/>
    <mergeCell ref="D16:L16"/>
    <mergeCell ref="M16:P16"/>
    <mergeCell ref="Q16:T16"/>
    <mergeCell ref="U16:X16"/>
    <mergeCell ref="D17:L17"/>
    <mergeCell ref="M17:P17"/>
    <mergeCell ref="Q17:T17"/>
    <mergeCell ref="U17:X17"/>
    <mergeCell ref="D14:L14"/>
    <mergeCell ref="M14:P14"/>
    <mergeCell ref="Q14:T14"/>
    <mergeCell ref="U14:X14"/>
    <mergeCell ref="D15:L15"/>
    <mergeCell ref="M15:P15"/>
    <mergeCell ref="Q15:T15"/>
    <mergeCell ref="U15:X15"/>
    <mergeCell ref="D12:L12"/>
    <mergeCell ref="M12:P12"/>
    <mergeCell ref="Q12:T12"/>
    <mergeCell ref="U12:X12"/>
    <mergeCell ref="D13:L13"/>
    <mergeCell ref="M13:P13"/>
    <mergeCell ref="Q13:T13"/>
    <mergeCell ref="D9:L9"/>
    <mergeCell ref="M9:P9"/>
    <mergeCell ref="D10:L10"/>
    <mergeCell ref="M10:P10"/>
    <mergeCell ref="D11:L11"/>
    <mergeCell ref="M11:P11"/>
    <mergeCell ref="D7:L7"/>
    <mergeCell ref="M7:P7"/>
    <mergeCell ref="Q7:T7"/>
    <mergeCell ref="U7:X7"/>
    <mergeCell ref="D8:L8"/>
    <mergeCell ref="M8:P8"/>
    <mergeCell ref="B5:L5"/>
    <mergeCell ref="M5:X5"/>
    <mergeCell ref="B6:L6"/>
    <mergeCell ref="M6:P6"/>
    <mergeCell ref="Q6:T6"/>
    <mergeCell ref="U6:X6"/>
    <mergeCell ref="E1:X1"/>
    <mergeCell ref="B2:X2"/>
    <mergeCell ref="B3:E3"/>
    <mergeCell ref="I3:R3"/>
    <mergeCell ref="W3:X3"/>
    <mergeCell ref="B4:X4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FA187-235D-4F0E-AAF8-5D5AC5FB3512}">
  <dimension ref="B1:Z79"/>
  <sheetViews>
    <sheetView topLeftCell="A58" workbookViewId="0">
      <selection activeCell="AD76" sqref="AD76"/>
    </sheetView>
  </sheetViews>
  <sheetFormatPr defaultRowHeight="13.5"/>
  <cols>
    <col min="1" max="1" width="3.625" style="171" customWidth="1"/>
    <col min="2" max="4" width="2.625" style="171" customWidth="1"/>
    <col min="5" max="32" width="3.625" style="171" customWidth="1"/>
    <col min="33" max="256" width="9" style="171"/>
    <col min="257" max="257" width="3.625" style="171" customWidth="1"/>
    <col min="258" max="260" width="2.625" style="171" customWidth="1"/>
    <col min="261" max="288" width="3.625" style="171" customWidth="1"/>
    <col min="289" max="512" width="9" style="171"/>
    <col min="513" max="513" width="3.625" style="171" customWidth="1"/>
    <col min="514" max="516" width="2.625" style="171" customWidth="1"/>
    <col min="517" max="544" width="3.625" style="171" customWidth="1"/>
    <col min="545" max="768" width="9" style="171"/>
    <col min="769" max="769" width="3.625" style="171" customWidth="1"/>
    <col min="770" max="772" width="2.625" style="171" customWidth="1"/>
    <col min="773" max="800" width="3.625" style="171" customWidth="1"/>
    <col min="801" max="1024" width="9" style="171"/>
    <col min="1025" max="1025" width="3.625" style="171" customWidth="1"/>
    <col min="1026" max="1028" width="2.625" style="171" customWidth="1"/>
    <col min="1029" max="1056" width="3.625" style="171" customWidth="1"/>
    <col min="1057" max="1280" width="9" style="171"/>
    <col min="1281" max="1281" width="3.625" style="171" customWidth="1"/>
    <col min="1282" max="1284" width="2.625" style="171" customWidth="1"/>
    <col min="1285" max="1312" width="3.625" style="171" customWidth="1"/>
    <col min="1313" max="1536" width="9" style="171"/>
    <col min="1537" max="1537" width="3.625" style="171" customWidth="1"/>
    <col min="1538" max="1540" width="2.625" style="171" customWidth="1"/>
    <col min="1541" max="1568" width="3.625" style="171" customWidth="1"/>
    <col min="1569" max="1792" width="9" style="171"/>
    <col min="1793" max="1793" width="3.625" style="171" customWidth="1"/>
    <col min="1794" max="1796" width="2.625" style="171" customWidth="1"/>
    <col min="1797" max="1824" width="3.625" style="171" customWidth="1"/>
    <col min="1825" max="2048" width="9" style="171"/>
    <col min="2049" max="2049" width="3.625" style="171" customWidth="1"/>
    <col min="2050" max="2052" width="2.625" style="171" customWidth="1"/>
    <col min="2053" max="2080" width="3.625" style="171" customWidth="1"/>
    <col min="2081" max="2304" width="9" style="171"/>
    <col min="2305" max="2305" width="3.625" style="171" customWidth="1"/>
    <col min="2306" max="2308" width="2.625" style="171" customWidth="1"/>
    <col min="2309" max="2336" width="3.625" style="171" customWidth="1"/>
    <col min="2337" max="2560" width="9" style="171"/>
    <col min="2561" max="2561" width="3.625" style="171" customWidth="1"/>
    <col min="2562" max="2564" width="2.625" style="171" customWidth="1"/>
    <col min="2565" max="2592" width="3.625" style="171" customWidth="1"/>
    <col min="2593" max="2816" width="9" style="171"/>
    <col min="2817" max="2817" width="3.625" style="171" customWidth="1"/>
    <col min="2818" max="2820" width="2.625" style="171" customWidth="1"/>
    <col min="2821" max="2848" width="3.625" style="171" customWidth="1"/>
    <col min="2849" max="3072" width="9" style="171"/>
    <col min="3073" max="3073" width="3.625" style="171" customWidth="1"/>
    <col min="3074" max="3076" width="2.625" style="171" customWidth="1"/>
    <col min="3077" max="3104" width="3.625" style="171" customWidth="1"/>
    <col min="3105" max="3328" width="9" style="171"/>
    <col min="3329" max="3329" width="3.625" style="171" customWidth="1"/>
    <col min="3330" max="3332" width="2.625" style="171" customWidth="1"/>
    <col min="3333" max="3360" width="3.625" style="171" customWidth="1"/>
    <col min="3361" max="3584" width="9" style="171"/>
    <col min="3585" max="3585" width="3.625" style="171" customWidth="1"/>
    <col min="3586" max="3588" width="2.625" style="171" customWidth="1"/>
    <col min="3589" max="3616" width="3.625" style="171" customWidth="1"/>
    <col min="3617" max="3840" width="9" style="171"/>
    <col min="3841" max="3841" width="3.625" style="171" customWidth="1"/>
    <col min="3842" max="3844" width="2.625" style="171" customWidth="1"/>
    <col min="3845" max="3872" width="3.625" style="171" customWidth="1"/>
    <col min="3873" max="4096" width="9" style="171"/>
    <col min="4097" max="4097" width="3.625" style="171" customWidth="1"/>
    <col min="4098" max="4100" width="2.625" style="171" customWidth="1"/>
    <col min="4101" max="4128" width="3.625" style="171" customWidth="1"/>
    <col min="4129" max="4352" width="9" style="171"/>
    <col min="4353" max="4353" width="3.625" style="171" customWidth="1"/>
    <col min="4354" max="4356" width="2.625" style="171" customWidth="1"/>
    <col min="4357" max="4384" width="3.625" style="171" customWidth="1"/>
    <col min="4385" max="4608" width="9" style="171"/>
    <col min="4609" max="4609" width="3.625" style="171" customWidth="1"/>
    <col min="4610" max="4612" width="2.625" style="171" customWidth="1"/>
    <col min="4613" max="4640" width="3.625" style="171" customWidth="1"/>
    <col min="4641" max="4864" width="9" style="171"/>
    <col min="4865" max="4865" width="3.625" style="171" customWidth="1"/>
    <col min="4866" max="4868" width="2.625" style="171" customWidth="1"/>
    <col min="4869" max="4896" width="3.625" style="171" customWidth="1"/>
    <col min="4897" max="5120" width="9" style="171"/>
    <col min="5121" max="5121" width="3.625" style="171" customWidth="1"/>
    <col min="5122" max="5124" width="2.625" style="171" customWidth="1"/>
    <col min="5125" max="5152" width="3.625" style="171" customWidth="1"/>
    <col min="5153" max="5376" width="9" style="171"/>
    <col min="5377" max="5377" width="3.625" style="171" customWidth="1"/>
    <col min="5378" max="5380" width="2.625" style="171" customWidth="1"/>
    <col min="5381" max="5408" width="3.625" style="171" customWidth="1"/>
    <col min="5409" max="5632" width="9" style="171"/>
    <col min="5633" max="5633" width="3.625" style="171" customWidth="1"/>
    <col min="5634" max="5636" width="2.625" style="171" customWidth="1"/>
    <col min="5637" max="5664" width="3.625" style="171" customWidth="1"/>
    <col min="5665" max="5888" width="9" style="171"/>
    <col min="5889" max="5889" width="3.625" style="171" customWidth="1"/>
    <col min="5890" max="5892" width="2.625" style="171" customWidth="1"/>
    <col min="5893" max="5920" width="3.625" style="171" customWidth="1"/>
    <col min="5921" max="6144" width="9" style="171"/>
    <col min="6145" max="6145" width="3.625" style="171" customWidth="1"/>
    <col min="6146" max="6148" width="2.625" style="171" customWidth="1"/>
    <col min="6149" max="6176" width="3.625" style="171" customWidth="1"/>
    <col min="6177" max="6400" width="9" style="171"/>
    <col min="6401" max="6401" width="3.625" style="171" customWidth="1"/>
    <col min="6402" max="6404" width="2.625" style="171" customWidth="1"/>
    <col min="6405" max="6432" width="3.625" style="171" customWidth="1"/>
    <col min="6433" max="6656" width="9" style="171"/>
    <col min="6657" max="6657" width="3.625" style="171" customWidth="1"/>
    <col min="6658" max="6660" width="2.625" style="171" customWidth="1"/>
    <col min="6661" max="6688" width="3.625" style="171" customWidth="1"/>
    <col min="6689" max="6912" width="9" style="171"/>
    <col min="6913" max="6913" width="3.625" style="171" customWidth="1"/>
    <col min="6914" max="6916" width="2.625" style="171" customWidth="1"/>
    <col min="6917" max="6944" width="3.625" style="171" customWidth="1"/>
    <col min="6945" max="7168" width="9" style="171"/>
    <col min="7169" max="7169" width="3.625" style="171" customWidth="1"/>
    <col min="7170" max="7172" width="2.625" style="171" customWidth="1"/>
    <col min="7173" max="7200" width="3.625" style="171" customWidth="1"/>
    <col min="7201" max="7424" width="9" style="171"/>
    <col min="7425" max="7425" width="3.625" style="171" customWidth="1"/>
    <col min="7426" max="7428" width="2.625" style="171" customWidth="1"/>
    <col min="7429" max="7456" width="3.625" style="171" customWidth="1"/>
    <col min="7457" max="7680" width="9" style="171"/>
    <col min="7681" max="7681" width="3.625" style="171" customWidth="1"/>
    <col min="7682" max="7684" width="2.625" style="171" customWidth="1"/>
    <col min="7685" max="7712" width="3.625" style="171" customWidth="1"/>
    <col min="7713" max="7936" width="9" style="171"/>
    <col min="7937" max="7937" width="3.625" style="171" customWidth="1"/>
    <col min="7938" max="7940" width="2.625" style="171" customWidth="1"/>
    <col min="7941" max="7968" width="3.625" style="171" customWidth="1"/>
    <col min="7969" max="8192" width="9" style="171"/>
    <col min="8193" max="8193" width="3.625" style="171" customWidth="1"/>
    <col min="8194" max="8196" width="2.625" style="171" customWidth="1"/>
    <col min="8197" max="8224" width="3.625" style="171" customWidth="1"/>
    <col min="8225" max="8448" width="9" style="171"/>
    <col min="8449" max="8449" width="3.625" style="171" customWidth="1"/>
    <col min="8450" max="8452" width="2.625" style="171" customWidth="1"/>
    <col min="8453" max="8480" width="3.625" style="171" customWidth="1"/>
    <col min="8481" max="8704" width="9" style="171"/>
    <col min="8705" max="8705" width="3.625" style="171" customWidth="1"/>
    <col min="8706" max="8708" width="2.625" style="171" customWidth="1"/>
    <col min="8709" max="8736" width="3.625" style="171" customWidth="1"/>
    <col min="8737" max="8960" width="9" style="171"/>
    <col min="8961" max="8961" width="3.625" style="171" customWidth="1"/>
    <col min="8962" max="8964" width="2.625" style="171" customWidth="1"/>
    <col min="8965" max="8992" width="3.625" style="171" customWidth="1"/>
    <col min="8993" max="9216" width="9" style="171"/>
    <col min="9217" max="9217" width="3.625" style="171" customWidth="1"/>
    <col min="9218" max="9220" width="2.625" style="171" customWidth="1"/>
    <col min="9221" max="9248" width="3.625" style="171" customWidth="1"/>
    <col min="9249" max="9472" width="9" style="171"/>
    <col min="9473" max="9473" width="3.625" style="171" customWidth="1"/>
    <col min="9474" max="9476" width="2.625" style="171" customWidth="1"/>
    <col min="9477" max="9504" width="3.625" style="171" customWidth="1"/>
    <col min="9505" max="9728" width="9" style="171"/>
    <col min="9729" max="9729" width="3.625" style="171" customWidth="1"/>
    <col min="9730" max="9732" width="2.625" style="171" customWidth="1"/>
    <col min="9733" max="9760" width="3.625" style="171" customWidth="1"/>
    <col min="9761" max="9984" width="9" style="171"/>
    <col min="9985" max="9985" width="3.625" style="171" customWidth="1"/>
    <col min="9986" max="9988" width="2.625" style="171" customWidth="1"/>
    <col min="9989" max="10016" width="3.625" style="171" customWidth="1"/>
    <col min="10017" max="10240" width="9" style="171"/>
    <col min="10241" max="10241" width="3.625" style="171" customWidth="1"/>
    <col min="10242" max="10244" width="2.625" style="171" customWidth="1"/>
    <col min="10245" max="10272" width="3.625" style="171" customWidth="1"/>
    <col min="10273" max="10496" width="9" style="171"/>
    <col min="10497" max="10497" width="3.625" style="171" customWidth="1"/>
    <col min="10498" max="10500" width="2.625" style="171" customWidth="1"/>
    <col min="10501" max="10528" width="3.625" style="171" customWidth="1"/>
    <col min="10529" max="10752" width="9" style="171"/>
    <col min="10753" max="10753" width="3.625" style="171" customWidth="1"/>
    <col min="10754" max="10756" width="2.625" style="171" customWidth="1"/>
    <col min="10757" max="10784" width="3.625" style="171" customWidth="1"/>
    <col min="10785" max="11008" width="9" style="171"/>
    <col min="11009" max="11009" width="3.625" style="171" customWidth="1"/>
    <col min="11010" max="11012" width="2.625" style="171" customWidth="1"/>
    <col min="11013" max="11040" width="3.625" style="171" customWidth="1"/>
    <col min="11041" max="11264" width="9" style="171"/>
    <col min="11265" max="11265" width="3.625" style="171" customWidth="1"/>
    <col min="11266" max="11268" width="2.625" style="171" customWidth="1"/>
    <col min="11269" max="11296" width="3.625" style="171" customWidth="1"/>
    <col min="11297" max="11520" width="9" style="171"/>
    <col min="11521" max="11521" width="3.625" style="171" customWidth="1"/>
    <col min="11522" max="11524" width="2.625" style="171" customWidth="1"/>
    <col min="11525" max="11552" width="3.625" style="171" customWidth="1"/>
    <col min="11553" max="11776" width="9" style="171"/>
    <col min="11777" max="11777" width="3.625" style="171" customWidth="1"/>
    <col min="11778" max="11780" width="2.625" style="171" customWidth="1"/>
    <col min="11781" max="11808" width="3.625" style="171" customWidth="1"/>
    <col min="11809" max="12032" width="9" style="171"/>
    <col min="12033" max="12033" width="3.625" style="171" customWidth="1"/>
    <col min="12034" max="12036" width="2.625" style="171" customWidth="1"/>
    <col min="12037" max="12064" width="3.625" style="171" customWidth="1"/>
    <col min="12065" max="12288" width="9" style="171"/>
    <col min="12289" max="12289" width="3.625" style="171" customWidth="1"/>
    <col min="12290" max="12292" width="2.625" style="171" customWidth="1"/>
    <col min="12293" max="12320" width="3.625" style="171" customWidth="1"/>
    <col min="12321" max="12544" width="9" style="171"/>
    <col min="12545" max="12545" width="3.625" style="171" customWidth="1"/>
    <col min="12546" max="12548" width="2.625" style="171" customWidth="1"/>
    <col min="12549" max="12576" width="3.625" style="171" customWidth="1"/>
    <col min="12577" max="12800" width="9" style="171"/>
    <col min="12801" max="12801" width="3.625" style="171" customWidth="1"/>
    <col min="12802" max="12804" width="2.625" style="171" customWidth="1"/>
    <col min="12805" max="12832" width="3.625" style="171" customWidth="1"/>
    <col min="12833" max="13056" width="9" style="171"/>
    <col min="13057" max="13057" width="3.625" style="171" customWidth="1"/>
    <col min="13058" max="13060" width="2.625" style="171" customWidth="1"/>
    <col min="13061" max="13088" width="3.625" style="171" customWidth="1"/>
    <col min="13089" max="13312" width="9" style="171"/>
    <col min="13313" max="13313" width="3.625" style="171" customWidth="1"/>
    <col min="13314" max="13316" width="2.625" style="171" customWidth="1"/>
    <col min="13317" max="13344" width="3.625" style="171" customWidth="1"/>
    <col min="13345" max="13568" width="9" style="171"/>
    <col min="13569" max="13569" width="3.625" style="171" customWidth="1"/>
    <col min="13570" max="13572" width="2.625" style="171" customWidth="1"/>
    <col min="13573" max="13600" width="3.625" style="171" customWidth="1"/>
    <col min="13601" max="13824" width="9" style="171"/>
    <col min="13825" max="13825" width="3.625" style="171" customWidth="1"/>
    <col min="13826" max="13828" width="2.625" style="171" customWidth="1"/>
    <col min="13829" max="13856" width="3.625" style="171" customWidth="1"/>
    <col min="13857" max="14080" width="9" style="171"/>
    <col min="14081" max="14081" width="3.625" style="171" customWidth="1"/>
    <col min="14082" max="14084" width="2.625" style="171" customWidth="1"/>
    <col min="14085" max="14112" width="3.625" style="171" customWidth="1"/>
    <col min="14113" max="14336" width="9" style="171"/>
    <col min="14337" max="14337" width="3.625" style="171" customWidth="1"/>
    <col min="14338" max="14340" width="2.625" style="171" customWidth="1"/>
    <col min="14341" max="14368" width="3.625" style="171" customWidth="1"/>
    <col min="14369" max="14592" width="9" style="171"/>
    <col min="14593" max="14593" width="3.625" style="171" customWidth="1"/>
    <col min="14594" max="14596" width="2.625" style="171" customWidth="1"/>
    <col min="14597" max="14624" width="3.625" style="171" customWidth="1"/>
    <col min="14625" max="14848" width="9" style="171"/>
    <col min="14849" max="14849" width="3.625" style="171" customWidth="1"/>
    <col min="14850" max="14852" width="2.625" style="171" customWidth="1"/>
    <col min="14853" max="14880" width="3.625" style="171" customWidth="1"/>
    <col min="14881" max="15104" width="9" style="171"/>
    <col min="15105" max="15105" width="3.625" style="171" customWidth="1"/>
    <col min="15106" max="15108" width="2.625" style="171" customWidth="1"/>
    <col min="15109" max="15136" width="3.625" style="171" customWidth="1"/>
    <col min="15137" max="15360" width="9" style="171"/>
    <col min="15361" max="15361" width="3.625" style="171" customWidth="1"/>
    <col min="15362" max="15364" width="2.625" style="171" customWidth="1"/>
    <col min="15365" max="15392" width="3.625" style="171" customWidth="1"/>
    <col min="15393" max="15616" width="9" style="171"/>
    <col min="15617" max="15617" width="3.625" style="171" customWidth="1"/>
    <col min="15618" max="15620" width="2.625" style="171" customWidth="1"/>
    <col min="15621" max="15648" width="3.625" style="171" customWidth="1"/>
    <col min="15649" max="15872" width="9" style="171"/>
    <col min="15873" max="15873" width="3.625" style="171" customWidth="1"/>
    <col min="15874" max="15876" width="2.625" style="171" customWidth="1"/>
    <col min="15877" max="15904" width="3.625" style="171" customWidth="1"/>
    <col min="15905" max="16128" width="9" style="171"/>
    <col min="16129" max="16129" width="3.625" style="171" customWidth="1"/>
    <col min="16130" max="16132" width="2.625" style="171" customWidth="1"/>
    <col min="16133" max="16160" width="3.625" style="171" customWidth="1"/>
    <col min="16161" max="16384" width="9" style="171"/>
  </cols>
  <sheetData>
    <row r="1" spans="2:26" s="1" customFormat="1" ht="18" customHeight="1">
      <c r="B1" s="2" t="s">
        <v>0</v>
      </c>
      <c r="C1" s="3"/>
      <c r="D1" s="3"/>
      <c r="E1" s="4" t="s">
        <v>1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</row>
    <row r="2" spans="2:26" s="7" customFormat="1" ht="39" customHeight="1">
      <c r="B2" s="8" t="s">
        <v>2</v>
      </c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</row>
    <row r="3" spans="2:26" s="7" customFormat="1" ht="26.25" customHeight="1">
      <c r="B3" s="12"/>
      <c r="C3" s="13"/>
      <c r="D3" s="13"/>
      <c r="E3" s="13"/>
      <c r="F3" s="14"/>
      <c r="G3" s="14"/>
      <c r="H3" s="14"/>
      <c r="I3" s="15" t="s">
        <v>81</v>
      </c>
      <c r="J3" s="15"/>
      <c r="K3" s="15"/>
      <c r="L3" s="15"/>
      <c r="M3" s="15"/>
      <c r="N3" s="15"/>
      <c r="O3" s="15"/>
      <c r="P3" s="15"/>
      <c r="Q3" s="15"/>
      <c r="R3" s="15"/>
      <c r="S3" s="14"/>
      <c r="T3" s="14"/>
      <c r="U3" s="14"/>
      <c r="V3" s="14"/>
      <c r="W3" s="15"/>
      <c r="X3" s="15"/>
      <c r="Y3" s="16"/>
    </row>
    <row r="4" spans="2:26" s="17" customFormat="1">
      <c r="B4" s="18" t="s">
        <v>3</v>
      </c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1"/>
    </row>
    <row r="5" spans="2:26" s="22" customFormat="1" ht="18" customHeight="1">
      <c r="B5" s="23" t="s">
        <v>4</v>
      </c>
      <c r="C5" s="24"/>
      <c r="D5" s="24"/>
      <c r="E5" s="24"/>
      <c r="F5" s="24"/>
      <c r="G5" s="24"/>
      <c r="H5" s="25"/>
      <c r="I5" s="25"/>
      <c r="J5" s="25"/>
      <c r="K5" s="25"/>
      <c r="L5" s="25"/>
      <c r="M5" s="26" t="s">
        <v>5</v>
      </c>
      <c r="N5" s="27"/>
      <c r="O5" s="27"/>
      <c r="P5" s="28"/>
      <c r="Q5" s="28"/>
      <c r="R5" s="28"/>
      <c r="S5" s="28"/>
      <c r="T5" s="28"/>
      <c r="U5" s="28"/>
      <c r="V5" s="28"/>
      <c r="W5" s="28"/>
      <c r="X5" s="29"/>
      <c r="Y5" s="30"/>
    </row>
    <row r="6" spans="2:26" s="17" customFormat="1" ht="18" customHeight="1">
      <c r="B6" s="31" t="s">
        <v>6</v>
      </c>
      <c r="C6" s="32"/>
      <c r="D6" s="32"/>
      <c r="E6" s="32"/>
      <c r="F6" s="32"/>
      <c r="G6" s="32"/>
      <c r="H6" s="33"/>
      <c r="I6" s="33"/>
      <c r="J6" s="33"/>
      <c r="K6" s="33"/>
      <c r="L6" s="33"/>
      <c r="M6" s="34"/>
      <c r="N6" s="35"/>
      <c r="O6" s="35"/>
      <c r="P6" s="36"/>
      <c r="Q6" s="37"/>
      <c r="R6" s="38"/>
      <c r="S6" s="38"/>
      <c r="T6" s="39"/>
      <c r="U6" s="37"/>
      <c r="V6" s="38"/>
      <c r="W6" s="38"/>
      <c r="X6" s="39"/>
      <c r="Y6" s="40"/>
    </row>
    <row r="7" spans="2:26" s="17" customFormat="1" ht="18" customHeight="1">
      <c r="B7" s="41"/>
      <c r="C7" s="42" t="s">
        <v>7</v>
      </c>
      <c r="D7" s="43" t="s">
        <v>8</v>
      </c>
      <c r="E7" s="44"/>
      <c r="F7" s="44"/>
      <c r="G7" s="44"/>
      <c r="H7" s="45"/>
      <c r="I7" s="45"/>
      <c r="J7" s="45"/>
      <c r="K7" s="45"/>
      <c r="L7" s="45"/>
      <c r="M7" s="46"/>
      <c r="N7" s="47"/>
      <c r="O7" s="47"/>
      <c r="P7" s="48"/>
      <c r="Q7" s="46"/>
      <c r="R7" s="47"/>
      <c r="S7" s="47"/>
      <c r="T7" s="48"/>
      <c r="U7" s="46"/>
      <c r="V7" s="47"/>
      <c r="W7" s="47"/>
      <c r="X7" s="48"/>
      <c r="Y7" s="40"/>
    </row>
    <row r="8" spans="2:26" s="17" customFormat="1" ht="18" customHeight="1">
      <c r="B8" s="41"/>
      <c r="C8" s="42"/>
      <c r="D8" s="49" t="s">
        <v>82</v>
      </c>
      <c r="E8" s="50"/>
      <c r="F8" s="50"/>
      <c r="G8" s="50"/>
      <c r="H8" s="50"/>
      <c r="I8" s="50"/>
      <c r="J8" s="50"/>
      <c r="K8" s="50"/>
      <c r="L8" s="51"/>
      <c r="M8" s="52">
        <v>90000</v>
      </c>
      <c r="N8" s="53"/>
      <c r="O8" s="53"/>
      <c r="P8" s="54"/>
      <c r="Q8" s="55"/>
      <c r="R8" s="56"/>
      <c r="S8" s="56"/>
      <c r="T8" s="57"/>
      <c r="U8" s="55"/>
      <c r="V8" s="56"/>
      <c r="W8" s="56"/>
      <c r="X8" s="57"/>
      <c r="Y8" s="40"/>
    </row>
    <row r="9" spans="2:26" s="17" customFormat="1" ht="18" customHeight="1">
      <c r="B9" s="41"/>
      <c r="C9" s="42"/>
      <c r="D9" s="58" t="s">
        <v>9</v>
      </c>
      <c r="E9" s="59"/>
      <c r="F9" s="59"/>
      <c r="G9" s="59"/>
      <c r="H9" s="59"/>
      <c r="I9" s="59"/>
      <c r="J9" s="59"/>
      <c r="K9" s="59"/>
      <c r="L9" s="60"/>
      <c r="M9" s="46">
        <v>6000</v>
      </c>
      <c r="N9" s="47"/>
      <c r="O9" s="47"/>
      <c r="P9" s="48"/>
      <c r="Q9" s="55"/>
      <c r="R9" s="56"/>
      <c r="S9" s="56"/>
      <c r="T9" s="57"/>
      <c r="U9" s="55"/>
      <c r="V9" s="56"/>
      <c r="W9" s="56"/>
      <c r="X9" s="57"/>
      <c r="Y9" s="40"/>
    </row>
    <row r="10" spans="2:26" s="17" customFormat="1" ht="18" customHeight="1">
      <c r="B10" s="41"/>
      <c r="C10" s="42"/>
      <c r="D10" s="58" t="s">
        <v>77</v>
      </c>
      <c r="E10" s="59"/>
      <c r="F10" s="59"/>
      <c r="G10" s="59"/>
      <c r="H10" s="59"/>
      <c r="I10" s="59"/>
      <c r="J10" s="59"/>
      <c r="K10" s="59"/>
      <c r="L10" s="60"/>
      <c r="M10" s="52">
        <v>2000</v>
      </c>
      <c r="N10" s="53"/>
      <c r="O10" s="53"/>
      <c r="P10" s="54"/>
      <c r="Q10" s="55"/>
      <c r="R10" s="56"/>
      <c r="S10" s="56"/>
      <c r="T10" s="57"/>
      <c r="U10" s="55"/>
      <c r="V10" s="56"/>
      <c r="W10" s="56"/>
      <c r="X10" s="57"/>
      <c r="Y10" s="40"/>
    </row>
    <row r="11" spans="2:26" s="17" customFormat="1" ht="18" customHeight="1">
      <c r="B11" s="41"/>
      <c r="C11" s="42"/>
      <c r="D11" s="58" t="s">
        <v>83</v>
      </c>
      <c r="E11" s="59"/>
      <c r="F11" s="59"/>
      <c r="G11" s="59"/>
      <c r="H11" s="59"/>
      <c r="I11" s="59"/>
      <c r="J11" s="59"/>
      <c r="K11" s="59"/>
      <c r="L11" s="60"/>
      <c r="M11" s="52">
        <v>100000</v>
      </c>
      <c r="N11" s="53"/>
      <c r="O11" s="53"/>
      <c r="P11" s="54"/>
      <c r="Q11" s="55"/>
      <c r="R11" s="56"/>
      <c r="S11" s="56"/>
      <c r="T11" s="57"/>
      <c r="U11" s="55"/>
      <c r="V11" s="56"/>
      <c r="W11" s="56"/>
      <c r="X11" s="57"/>
      <c r="Y11" s="40"/>
    </row>
    <row r="12" spans="2:26" s="17" customFormat="1" ht="18" customHeight="1">
      <c r="B12" s="61"/>
      <c r="C12" s="62"/>
      <c r="D12" s="58" t="s">
        <v>78</v>
      </c>
      <c r="E12" s="59"/>
      <c r="F12" s="59"/>
      <c r="G12" s="59"/>
      <c r="H12" s="59"/>
      <c r="I12" s="59"/>
      <c r="J12" s="59"/>
      <c r="K12" s="59"/>
      <c r="L12" s="60"/>
      <c r="M12" s="46">
        <v>15000</v>
      </c>
      <c r="N12" s="47"/>
      <c r="O12" s="47"/>
      <c r="P12" s="48"/>
      <c r="Q12" s="46"/>
      <c r="R12" s="47"/>
      <c r="S12" s="47"/>
      <c r="T12" s="48"/>
      <c r="U12" s="46"/>
      <c r="V12" s="47"/>
      <c r="W12" s="47"/>
      <c r="X12" s="48"/>
      <c r="Y12" s="40"/>
    </row>
    <row r="13" spans="2:26" s="17" customFormat="1" ht="18" customHeight="1">
      <c r="B13" s="61"/>
      <c r="C13" s="62"/>
      <c r="D13" s="58" t="s">
        <v>12</v>
      </c>
      <c r="E13" s="59"/>
      <c r="F13" s="59"/>
      <c r="G13" s="59"/>
      <c r="H13" s="59"/>
      <c r="I13" s="59"/>
      <c r="J13" s="59"/>
      <c r="K13" s="59"/>
      <c r="L13" s="60"/>
      <c r="M13" s="63">
        <v>0</v>
      </c>
      <c r="N13" s="64"/>
      <c r="O13" s="64"/>
      <c r="P13" s="65"/>
      <c r="Q13" s="66">
        <f>SUM(M7:P13)</f>
        <v>213000</v>
      </c>
      <c r="R13" s="67"/>
      <c r="S13" s="67"/>
      <c r="T13" s="68"/>
      <c r="U13" s="55"/>
      <c r="V13" s="56"/>
      <c r="W13" s="56"/>
      <c r="X13" s="57"/>
      <c r="Y13" s="40"/>
    </row>
    <row r="14" spans="2:26" s="17" customFormat="1" ht="18" customHeight="1">
      <c r="B14" s="41"/>
      <c r="C14" s="42" t="s">
        <v>13</v>
      </c>
      <c r="D14" s="43" t="s">
        <v>14</v>
      </c>
      <c r="E14" s="44"/>
      <c r="F14" s="44"/>
      <c r="G14" s="44"/>
      <c r="H14" s="45"/>
      <c r="I14" s="45"/>
      <c r="J14" s="45"/>
      <c r="K14" s="45"/>
      <c r="L14" s="45"/>
      <c r="M14" s="46"/>
      <c r="N14" s="47"/>
      <c r="O14" s="47"/>
      <c r="P14" s="48"/>
      <c r="Q14" s="66"/>
      <c r="R14" s="67"/>
      <c r="S14" s="67"/>
      <c r="T14" s="68"/>
      <c r="U14" s="46"/>
      <c r="V14" s="47"/>
      <c r="W14" s="47"/>
      <c r="X14" s="48"/>
      <c r="Y14" s="40"/>
    </row>
    <row r="15" spans="2:26" s="17" customFormat="1" ht="18" customHeight="1">
      <c r="B15" s="61"/>
      <c r="C15" s="62"/>
      <c r="D15" s="58" t="s">
        <v>15</v>
      </c>
      <c r="E15" s="59"/>
      <c r="F15" s="59"/>
      <c r="G15" s="59"/>
      <c r="H15" s="59"/>
      <c r="I15" s="59"/>
      <c r="J15" s="59"/>
      <c r="K15" s="59"/>
      <c r="L15" s="60"/>
      <c r="M15" s="69">
        <v>0</v>
      </c>
      <c r="N15" s="70"/>
      <c r="O15" s="70"/>
      <c r="P15" s="71"/>
      <c r="Q15" s="66">
        <f>SUM(M15)</f>
        <v>0</v>
      </c>
      <c r="R15" s="67"/>
      <c r="S15" s="67"/>
      <c r="T15" s="68"/>
      <c r="U15" s="46"/>
      <c r="V15" s="47"/>
      <c r="W15" s="47"/>
      <c r="X15" s="48"/>
      <c r="Y15" s="40"/>
    </row>
    <row r="16" spans="2:26" s="17" customFormat="1" ht="18" customHeight="1">
      <c r="B16" s="41"/>
      <c r="C16" s="42" t="s">
        <v>16</v>
      </c>
      <c r="D16" s="43" t="s">
        <v>17</v>
      </c>
      <c r="E16" s="44"/>
      <c r="F16" s="44"/>
      <c r="G16" s="44"/>
      <c r="H16" s="45"/>
      <c r="I16" s="45"/>
      <c r="J16" s="45"/>
      <c r="K16" s="45"/>
      <c r="L16" s="45"/>
      <c r="M16" s="46"/>
      <c r="N16" s="47"/>
      <c r="O16" s="47"/>
      <c r="P16" s="48"/>
      <c r="Q16" s="66"/>
      <c r="R16" s="67"/>
      <c r="S16" s="67"/>
      <c r="T16" s="68"/>
      <c r="U16" s="46"/>
      <c r="V16" s="47"/>
      <c r="W16" s="47"/>
      <c r="X16" s="48"/>
      <c r="Y16" s="40"/>
    </row>
    <row r="17" spans="2:25" s="17" customFormat="1" ht="31.5" customHeight="1">
      <c r="B17" s="61"/>
      <c r="C17" s="62"/>
      <c r="D17" s="72" t="s">
        <v>18</v>
      </c>
      <c r="E17" s="59"/>
      <c r="F17" s="59"/>
      <c r="G17" s="59"/>
      <c r="H17" s="59"/>
      <c r="I17" s="59"/>
      <c r="J17" s="59"/>
      <c r="K17" s="59"/>
      <c r="L17" s="60"/>
      <c r="M17" s="46">
        <v>500000</v>
      </c>
      <c r="N17" s="47"/>
      <c r="O17" s="47"/>
      <c r="P17" s="48"/>
      <c r="Q17" s="66"/>
      <c r="R17" s="67"/>
      <c r="S17" s="67"/>
      <c r="T17" s="68"/>
      <c r="U17" s="46"/>
      <c r="V17" s="47"/>
      <c r="W17" s="47"/>
      <c r="X17" s="48"/>
      <c r="Y17" s="40"/>
    </row>
    <row r="18" spans="2:25" s="17" customFormat="1" ht="31.5" customHeight="1">
      <c r="B18" s="61"/>
      <c r="C18" s="62"/>
      <c r="D18" s="72" t="s">
        <v>19</v>
      </c>
      <c r="E18" s="59"/>
      <c r="F18" s="59"/>
      <c r="G18" s="59"/>
      <c r="H18" s="59"/>
      <c r="I18" s="59"/>
      <c r="J18" s="59"/>
      <c r="K18" s="59"/>
      <c r="L18" s="60"/>
      <c r="M18" s="52">
        <v>0</v>
      </c>
      <c r="N18" s="53"/>
      <c r="O18" s="53"/>
      <c r="P18" s="54"/>
      <c r="Q18" s="73"/>
      <c r="R18" s="74"/>
      <c r="S18" s="74"/>
      <c r="T18" s="75"/>
      <c r="U18" s="55"/>
      <c r="V18" s="56"/>
      <c r="W18" s="56"/>
      <c r="X18" s="57"/>
      <c r="Y18" s="40"/>
    </row>
    <row r="19" spans="2:25" s="17" customFormat="1" ht="22.5" customHeight="1">
      <c r="B19" s="61"/>
      <c r="C19" s="62"/>
      <c r="D19" s="58" t="s">
        <v>20</v>
      </c>
      <c r="E19" s="59"/>
      <c r="F19" s="59"/>
      <c r="G19" s="59"/>
      <c r="H19" s="59"/>
      <c r="I19" s="59"/>
      <c r="J19" s="59"/>
      <c r="K19" s="59"/>
      <c r="L19" s="60"/>
      <c r="M19" s="69">
        <v>5000000</v>
      </c>
      <c r="N19" s="70"/>
      <c r="O19" s="70"/>
      <c r="P19" s="71"/>
      <c r="Q19" s="66">
        <f>SUM(M17:P19)</f>
        <v>5500000</v>
      </c>
      <c r="R19" s="67"/>
      <c r="S19" s="67"/>
      <c r="T19" s="68"/>
      <c r="U19" s="46"/>
      <c r="V19" s="47"/>
      <c r="W19" s="47"/>
      <c r="X19" s="48"/>
      <c r="Y19" s="40"/>
    </row>
    <row r="20" spans="2:25" s="17" customFormat="1" ht="18" customHeight="1">
      <c r="B20" s="41"/>
      <c r="C20" s="42" t="s">
        <v>21</v>
      </c>
      <c r="D20" s="43" t="s">
        <v>22</v>
      </c>
      <c r="E20" s="44"/>
      <c r="F20" s="44"/>
      <c r="G20" s="44"/>
      <c r="H20" s="45"/>
      <c r="I20" s="45"/>
      <c r="J20" s="45"/>
      <c r="K20" s="45"/>
      <c r="L20" s="45"/>
      <c r="M20" s="46"/>
      <c r="N20" s="47"/>
      <c r="O20" s="47"/>
      <c r="P20" s="48"/>
      <c r="Q20" s="66"/>
      <c r="R20" s="67"/>
      <c r="S20" s="67"/>
      <c r="T20" s="68"/>
      <c r="U20" s="46"/>
      <c r="V20" s="47"/>
      <c r="W20" s="47"/>
      <c r="X20" s="48"/>
      <c r="Y20" s="40"/>
    </row>
    <row r="21" spans="2:25" s="17" customFormat="1" ht="18" customHeight="1">
      <c r="B21" s="61"/>
      <c r="C21" s="62"/>
      <c r="D21" s="76" t="s">
        <v>23</v>
      </c>
      <c r="E21" s="77"/>
      <c r="F21" s="77"/>
      <c r="G21" s="77"/>
      <c r="H21" s="77"/>
      <c r="I21" s="77"/>
      <c r="J21" s="77"/>
      <c r="K21" s="77"/>
      <c r="L21" s="78"/>
      <c r="M21" s="46">
        <v>10000</v>
      </c>
      <c r="N21" s="47"/>
      <c r="O21" s="47"/>
      <c r="P21" s="48"/>
      <c r="Q21" s="66"/>
      <c r="R21" s="67"/>
      <c r="S21" s="67"/>
      <c r="T21" s="68"/>
      <c r="U21" s="46"/>
      <c r="V21" s="47"/>
      <c r="W21" s="47"/>
      <c r="X21" s="48"/>
      <c r="Y21" s="40"/>
    </row>
    <row r="22" spans="2:25" s="17" customFormat="1" ht="18" customHeight="1">
      <c r="B22" s="61"/>
      <c r="C22" s="62"/>
      <c r="D22" s="79" t="s">
        <v>24</v>
      </c>
      <c r="E22" s="80"/>
      <c r="F22" s="80"/>
      <c r="G22" s="80"/>
      <c r="H22" s="80"/>
      <c r="I22" s="80"/>
      <c r="J22" s="80"/>
      <c r="K22" s="80"/>
      <c r="L22" s="81"/>
      <c r="M22" s="69">
        <v>0</v>
      </c>
      <c r="N22" s="70"/>
      <c r="O22" s="70"/>
      <c r="P22" s="71"/>
      <c r="Q22" s="82">
        <f>SUM(M21:P22)</f>
        <v>10000</v>
      </c>
      <c r="R22" s="83"/>
      <c r="S22" s="83"/>
      <c r="T22" s="84"/>
      <c r="U22" s="46"/>
      <c r="V22" s="47"/>
      <c r="W22" s="47"/>
      <c r="X22" s="48"/>
      <c r="Y22" s="40"/>
    </row>
    <row r="23" spans="2:25" s="17" customFormat="1" ht="18" customHeight="1">
      <c r="B23" s="85" t="s">
        <v>25</v>
      </c>
      <c r="C23" s="86"/>
      <c r="D23" s="86"/>
      <c r="E23" s="86"/>
      <c r="F23" s="86"/>
      <c r="G23" s="86"/>
      <c r="H23" s="87"/>
      <c r="I23" s="87"/>
      <c r="J23" s="87"/>
      <c r="K23" s="87"/>
      <c r="L23" s="87"/>
      <c r="M23" s="66"/>
      <c r="N23" s="67"/>
      <c r="O23" s="67"/>
      <c r="P23" s="68"/>
      <c r="Q23" s="88"/>
      <c r="R23" s="89"/>
      <c r="S23" s="89"/>
      <c r="T23" s="90"/>
      <c r="U23" s="66">
        <f>SUM(Q12:T22)</f>
        <v>5723000</v>
      </c>
      <c r="V23" s="67"/>
      <c r="W23" s="67"/>
      <c r="X23" s="68"/>
      <c r="Y23" s="40"/>
    </row>
    <row r="24" spans="2:25" s="17" customFormat="1" ht="18" customHeight="1">
      <c r="B24" s="91" t="s">
        <v>26</v>
      </c>
      <c r="C24" s="92"/>
      <c r="D24" s="92"/>
      <c r="E24" s="92"/>
      <c r="F24" s="92"/>
      <c r="G24" s="92"/>
      <c r="H24" s="93"/>
      <c r="I24" s="93"/>
      <c r="J24" s="93"/>
      <c r="K24" s="93"/>
      <c r="L24" s="93"/>
      <c r="M24" s="66"/>
      <c r="N24" s="67"/>
      <c r="O24" s="67"/>
      <c r="P24" s="68"/>
      <c r="Q24" s="66"/>
      <c r="R24" s="67"/>
      <c r="S24" s="67"/>
      <c r="T24" s="68"/>
      <c r="U24" s="66"/>
      <c r="V24" s="67"/>
      <c r="W24" s="67"/>
      <c r="X24" s="68"/>
      <c r="Y24" s="40"/>
    </row>
    <row r="25" spans="2:25" s="17" customFormat="1" ht="18" customHeight="1">
      <c r="B25" s="41"/>
      <c r="C25" s="42" t="s">
        <v>7</v>
      </c>
      <c r="D25" s="43" t="s">
        <v>27</v>
      </c>
      <c r="E25" s="44"/>
      <c r="F25" s="44"/>
      <c r="G25" s="44"/>
      <c r="H25" s="45"/>
      <c r="I25" s="45"/>
      <c r="J25" s="45"/>
      <c r="K25" s="45"/>
      <c r="L25" s="45"/>
      <c r="M25" s="46"/>
      <c r="N25" s="47"/>
      <c r="O25" s="47"/>
      <c r="P25" s="48"/>
      <c r="Q25" s="46"/>
      <c r="R25" s="47"/>
      <c r="S25" s="47"/>
      <c r="T25" s="48"/>
      <c r="U25" s="46"/>
      <c r="V25" s="47"/>
      <c r="W25" s="47"/>
      <c r="X25" s="48"/>
      <c r="Y25" s="40"/>
    </row>
    <row r="26" spans="2:25" s="17" customFormat="1" ht="18" customHeight="1">
      <c r="B26" s="61"/>
      <c r="C26" s="62"/>
      <c r="D26" s="94" t="s">
        <v>28</v>
      </c>
      <c r="E26" s="95"/>
      <c r="F26" s="95"/>
      <c r="G26" s="95"/>
      <c r="H26" s="95"/>
      <c r="I26" s="95"/>
      <c r="J26" s="95"/>
      <c r="K26" s="95"/>
      <c r="L26" s="95"/>
      <c r="M26" s="46"/>
      <c r="N26" s="47"/>
      <c r="O26" s="47"/>
      <c r="P26" s="48"/>
      <c r="Q26" s="46"/>
      <c r="R26" s="47"/>
      <c r="S26" s="47"/>
      <c r="T26" s="48"/>
      <c r="U26" s="46"/>
      <c r="V26" s="47"/>
      <c r="W26" s="47"/>
      <c r="X26" s="48"/>
      <c r="Y26" s="40"/>
    </row>
    <row r="27" spans="2:25" s="17" customFormat="1" ht="18" customHeight="1">
      <c r="B27" s="61"/>
      <c r="C27" s="62"/>
      <c r="D27" s="96"/>
      <c r="E27" s="58" t="s">
        <v>29</v>
      </c>
      <c r="F27" s="97"/>
      <c r="G27" s="59"/>
      <c r="H27" s="59"/>
      <c r="I27" s="59"/>
      <c r="J27" s="59"/>
      <c r="K27" s="59"/>
      <c r="L27" s="59"/>
      <c r="M27" s="98">
        <v>2500000</v>
      </c>
      <c r="N27" s="99"/>
      <c r="O27" s="99"/>
      <c r="P27" s="100"/>
      <c r="Q27" s="46"/>
      <c r="R27" s="47"/>
      <c r="S27" s="47"/>
      <c r="T27" s="48"/>
      <c r="U27" s="46"/>
      <c r="V27" s="47"/>
      <c r="W27" s="47"/>
      <c r="X27" s="48"/>
      <c r="Y27" s="40"/>
    </row>
    <row r="28" spans="2:25" s="17" customFormat="1" ht="18" customHeight="1">
      <c r="B28" s="61"/>
      <c r="C28" s="62"/>
      <c r="D28" s="96"/>
      <c r="E28" s="58" t="s">
        <v>30</v>
      </c>
      <c r="F28" s="97"/>
      <c r="G28" s="59"/>
      <c r="H28" s="59"/>
      <c r="I28" s="59"/>
      <c r="J28" s="59"/>
      <c r="K28" s="59"/>
      <c r="L28" s="59"/>
      <c r="M28" s="101">
        <v>0</v>
      </c>
      <c r="N28" s="102"/>
      <c r="O28" s="102"/>
      <c r="P28" s="103"/>
      <c r="Q28" s="46"/>
      <c r="R28" s="47"/>
      <c r="S28" s="47"/>
      <c r="T28" s="48"/>
      <c r="U28" s="46"/>
      <c r="V28" s="47"/>
      <c r="W28" s="47"/>
      <c r="X28" s="48"/>
      <c r="Y28" s="40"/>
    </row>
    <row r="29" spans="2:25" s="17" customFormat="1" ht="18" customHeight="1">
      <c r="B29" s="61"/>
      <c r="C29" s="62"/>
      <c r="D29" s="104"/>
      <c r="E29" s="105" t="s">
        <v>31</v>
      </c>
      <c r="F29" s="106"/>
      <c r="G29" s="107"/>
      <c r="H29" s="107"/>
      <c r="I29" s="107"/>
      <c r="J29" s="107"/>
      <c r="K29" s="107"/>
      <c r="L29" s="107"/>
      <c r="M29" s="108">
        <f>SUM(M27:P28)</f>
        <v>2500000</v>
      </c>
      <c r="N29" s="109"/>
      <c r="O29" s="109"/>
      <c r="P29" s="110"/>
      <c r="Q29" s="46"/>
      <c r="R29" s="47"/>
      <c r="S29" s="47"/>
      <c r="T29" s="48"/>
      <c r="U29" s="46"/>
      <c r="V29" s="47"/>
      <c r="W29" s="47"/>
      <c r="X29" s="48"/>
      <c r="Y29" s="40"/>
    </row>
    <row r="30" spans="2:25" s="17" customFormat="1" ht="18" customHeight="1">
      <c r="B30" s="61"/>
      <c r="C30" s="62"/>
      <c r="D30" s="43" t="s">
        <v>32</v>
      </c>
      <c r="E30" s="45"/>
      <c r="F30" s="45"/>
      <c r="G30" s="45"/>
      <c r="H30" s="45"/>
      <c r="I30" s="45"/>
      <c r="J30" s="45"/>
      <c r="K30" s="45"/>
      <c r="L30" s="45"/>
      <c r="M30" s="46"/>
      <c r="N30" s="47"/>
      <c r="O30" s="47"/>
      <c r="P30" s="48"/>
      <c r="Q30" s="46"/>
      <c r="R30" s="47"/>
      <c r="S30" s="47"/>
      <c r="T30" s="48"/>
      <c r="U30" s="46"/>
      <c r="V30" s="47"/>
      <c r="W30" s="47"/>
      <c r="X30" s="48"/>
      <c r="Y30" s="40"/>
    </row>
    <row r="31" spans="2:25" s="17" customFormat="1" ht="18" customHeight="1">
      <c r="B31" s="61"/>
      <c r="C31" s="62"/>
      <c r="D31" s="104"/>
      <c r="E31" s="49" t="s">
        <v>33</v>
      </c>
      <c r="F31" s="50"/>
      <c r="G31" s="50"/>
      <c r="H31" s="50"/>
      <c r="I31" s="50"/>
      <c r="J31" s="50"/>
      <c r="K31" s="50"/>
      <c r="L31" s="51"/>
      <c r="M31" s="52">
        <v>20000</v>
      </c>
      <c r="N31" s="53"/>
      <c r="O31" s="53"/>
      <c r="P31" s="54"/>
      <c r="Q31" s="46"/>
      <c r="R31" s="47"/>
      <c r="S31" s="47"/>
      <c r="T31" s="48"/>
      <c r="U31" s="46"/>
      <c r="V31" s="47"/>
      <c r="W31" s="47"/>
      <c r="X31" s="48"/>
      <c r="Y31" s="40"/>
    </row>
    <row r="32" spans="2:25" s="17" customFormat="1" ht="18" customHeight="1">
      <c r="B32" s="61"/>
      <c r="C32" s="62"/>
      <c r="D32" s="104"/>
      <c r="E32" s="49" t="s">
        <v>34</v>
      </c>
      <c r="F32" s="50"/>
      <c r="G32" s="50"/>
      <c r="H32" s="50"/>
      <c r="I32" s="50"/>
      <c r="J32" s="50"/>
      <c r="K32" s="50"/>
      <c r="L32" s="51"/>
      <c r="M32" s="52">
        <v>0</v>
      </c>
      <c r="N32" s="53"/>
      <c r="O32" s="53"/>
      <c r="P32" s="54"/>
      <c r="Q32" s="46"/>
      <c r="R32" s="47"/>
      <c r="S32" s="47"/>
      <c r="T32" s="48"/>
      <c r="U32" s="46"/>
      <c r="V32" s="47"/>
      <c r="W32" s="47"/>
      <c r="X32" s="48"/>
      <c r="Y32" s="40"/>
    </row>
    <row r="33" spans="2:26" s="17" customFormat="1" ht="18" customHeight="1">
      <c r="B33" s="61"/>
      <c r="C33" s="62"/>
      <c r="D33" s="104"/>
      <c r="E33" s="49" t="s">
        <v>35</v>
      </c>
      <c r="F33" s="50"/>
      <c r="G33" s="50"/>
      <c r="H33" s="50"/>
      <c r="I33" s="50"/>
      <c r="J33" s="50"/>
      <c r="K33" s="50"/>
      <c r="L33" s="51"/>
      <c r="M33" s="52">
        <v>0</v>
      </c>
      <c r="N33" s="53"/>
      <c r="O33" s="53"/>
      <c r="P33" s="54"/>
      <c r="Q33" s="55"/>
      <c r="R33" s="56"/>
      <c r="S33" s="56"/>
      <c r="T33" s="57"/>
      <c r="U33" s="55"/>
      <c r="V33" s="56"/>
      <c r="W33" s="56"/>
      <c r="X33" s="57"/>
      <c r="Y33" s="40"/>
    </row>
    <row r="34" spans="2:26" s="17" customFormat="1" ht="18" customHeight="1">
      <c r="B34" s="61"/>
      <c r="C34" s="62"/>
      <c r="D34" s="104"/>
      <c r="E34" s="49" t="s">
        <v>36</v>
      </c>
      <c r="F34" s="50"/>
      <c r="G34" s="50"/>
      <c r="H34" s="50"/>
      <c r="I34" s="50"/>
      <c r="J34" s="50"/>
      <c r="K34" s="50"/>
      <c r="L34" s="51"/>
      <c r="M34" s="52">
        <v>50000</v>
      </c>
      <c r="N34" s="53"/>
      <c r="O34" s="53"/>
      <c r="P34" s="54"/>
      <c r="Q34" s="46"/>
      <c r="R34" s="47"/>
      <c r="S34" s="47"/>
      <c r="T34" s="48"/>
      <c r="U34" s="46"/>
      <c r="V34" s="47"/>
      <c r="W34" s="47"/>
      <c r="X34" s="48"/>
      <c r="Y34" s="40"/>
      <c r="Z34" s="111" t="s">
        <v>37</v>
      </c>
    </row>
    <row r="35" spans="2:26" s="17" customFormat="1" ht="18" customHeight="1">
      <c r="B35" s="61"/>
      <c r="C35" s="62"/>
      <c r="D35" s="104"/>
      <c r="E35" s="49" t="s">
        <v>38</v>
      </c>
      <c r="F35" s="50"/>
      <c r="G35" s="50"/>
      <c r="H35" s="50"/>
      <c r="I35" s="50"/>
      <c r="J35" s="50"/>
      <c r="K35" s="50"/>
      <c r="L35" s="51"/>
      <c r="M35" s="52">
        <v>10000</v>
      </c>
      <c r="N35" s="53"/>
      <c r="O35" s="53"/>
      <c r="P35" s="54"/>
      <c r="Q35" s="46"/>
      <c r="R35" s="47"/>
      <c r="S35" s="47"/>
      <c r="T35" s="48"/>
      <c r="U35" s="46"/>
      <c r="V35" s="47"/>
      <c r="W35" s="47"/>
      <c r="X35" s="48"/>
      <c r="Y35" s="40"/>
      <c r="Z35" s="111" t="s">
        <v>37</v>
      </c>
    </row>
    <row r="36" spans="2:26" s="17" customFormat="1" ht="18" customHeight="1">
      <c r="B36" s="61"/>
      <c r="C36" s="62"/>
      <c r="D36" s="112"/>
      <c r="E36" s="49" t="s">
        <v>39</v>
      </c>
      <c r="F36" s="50"/>
      <c r="G36" s="50"/>
      <c r="H36" s="50"/>
      <c r="I36" s="50"/>
      <c r="J36" s="50"/>
      <c r="K36" s="50"/>
      <c r="L36" s="51"/>
      <c r="M36" s="52">
        <v>1600000</v>
      </c>
      <c r="N36" s="53"/>
      <c r="O36" s="53"/>
      <c r="P36" s="54"/>
      <c r="Q36" s="55"/>
      <c r="R36" s="56"/>
      <c r="S36" s="56"/>
      <c r="T36" s="57"/>
      <c r="U36" s="55"/>
      <c r="V36" s="56"/>
      <c r="W36" s="56"/>
      <c r="X36" s="57"/>
      <c r="Y36" s="40"/>
      <c r="Z36" s="111"/>
    </row>
    <row r="37" spans="2:26" s="17" customFormat="1" ht="18" customHeight="1">
      <c r="B37" s="61"/>
      <c r="C37" s="62"/>
      <c r="D37" s="112"/>
      <c r="E37" s="58" t="s">
        <v>40</v>
      </c>
      <c r="F37" s="97"/>
      <c r="G37" s="59"/>
      <c r="H37" s="59"/>
      <c r="I37" s="59"/>
      <c r="J37" s="59"/>
      <c r="K37" s="59"/>
      <c r="L37" s="59"/>
      <c r="M37" s="46">
        <v>600000</v>
      </c>
      <c r="N37" s="47"/>
      <c r="O37" s="47"/>
      <c r="P37" s="48"/>
      <c r="Q37" s="55"/>
      <c r="R37" s="56"/>
      <c r="S37" s="56"/>
      <c r="T37" s="57"/>
      <c r="U37" s="55"/>
      <c r="V37" s="56"/>
      <c r="W37" s="56"/>
      <c r="X37" s="57"/>
      <c r="Y37" s="40"/>
      <c r="Z37" s="111"/>
    </row>
    <row r="38" spans="2:26" s="17" customFormat="1" ht="18" customHeight="1">
      <c r="B38" s="61"/>
      <c r="C38" s="62"/>
      <c r="D38" s="112"/>
      <c r="E38" s="49" t="s">
        <v>41</v>
      </c>
      <c r="F38" s="50"/>
      <c r="G38" s="50"/>
      <c r="H38" s="50"/>
      <c r="I38" s="50"/>
      <c r="J38" s="50"/>
      <c r="K38" s="50"/>
      <c r="L38" s="51"/>
      <c r="M38" s="46">
        <v>120000</v>
      </c>
      <c r="N38" s="47"/>
      <c r="O38" s="47"/>
      <c r="P38" s="48"/>
      <c r="Q38" s="55"/>
      <c r="R38" s="56"/>
      <c r="S38" s="56"/>
      <c r="T38" s="57"/>
      <c r="U38" s="55"/>
      <c r="V38" s="56"/>
      <c r="W38" s="56"/>
      <c r="X38" s="57"/>
      <c r="Y38" s="40"/>
    </row>
    <row r="39" spans="2:26" s="17" customFormat="1" ht="18" customHeight="1">
      <c r="B39" s="61"/>
      <c r="C39" s="62"/>
      <c r="D39" s="112"/>
      <c r="E39" s="58" t="s">
        <v>42</v>
      </c>
      <c r="F39" s="97"/>
      <c r="G39" s="59"/>
      <c r="H39" s="59"/>
      <c r="I39" s="59"/>
      <c r="J39" s="59"/>
      <c r="K39" s="59"/>
      <c r="L39" s="59"/>
      <c r="M39" s="46">
        <v>41000</v>
      </c>
      <c r="N39" s="47"/>
      <c r="O39" s="47"/>
      <c r="P39" s="48"/>
      <c r="Q39" s="55"/>
      <c r="R39" s="56"/>
      <c r="S39" s="56"/>
      <c r="T39" s="57"/>
      <c r="U39" s="55"/>
      <c r="V39" s="56"/>
      <c r="W39" s="56"/>
      <c r="X39" s="57"/>
      <c r="Y39" s="40"/>
    </row>
    <row r="40" spans="2:26" s="17" customFormat="1" ht="18" customHeight="1">
      <c r="B40" s="61"/>
      <c r="C40" s="62"/>
      <c r="D40" s="112"/>
      <c r="E40" s="58" t="s">
        <v>43</v>
      </c>
      <c r="F40" s="97"/>
      <c r="G40" s="59"/>
      <c r="H40" s="59"/>
      <c r="I40" s="59"/>
      <c r="J40" s="59"/>
      <c r="K40" s="59"/>
      <c r="L40" s="59"/>
      <c r="M40" s="69">
        <v>100000</v>
      </c>
      <c r="N40" s="70"/>
      <c r="O40" s="70"/>
      <c r="P40" s="71"/>
      <c r="Q40" s="55"/>
      <c r="R40" s="56"/>
      <c r="S40" s="56"/>
      <c r="T40" s="57"/>
      <c r="U40" s="55"/>
      <c r="V40" s="56"/>
      <c r="W40" s="56"/>
      <c r="X40" s="57"/>
      <c r="Y40" s="40"/>
    </row>
    <row r="41" spans="2:26" s="17" customFormat="1" ht="18" customHeight="1">
      <c r="B41" s="61"/>
      <c r="C41" s="62"/>
      <c r="D41" s="112"/>
      <c r="E41" s="86" t="s">
        <v>44</v>
      </c>
      <c r="F41" s="86"/>
      <c r="G41" s="87"/>
      <c r="H41" s="87"/>
      <c r="I41" s="87"/>
      <c r="J41" s="87"/>
      <c r="K41" s="87"/>
      <c r="L41" s="87"/>
      <c r="M41" s="108">
        <f>SUM(M31:P40)</f>
        <v>2541000</v>
      </c>
      <c r="N41" s="109"/>
      <c r="O41" s="109"/>
      <c r="P41" s="110"/>
      <c r="Q41" s="46"/>
      <c r="R41" s="47"/>
      <c r="S41" s="47"/>
      <c r="T41" s="48"/>
      <c r="U41" s="46"/>
      <c r="V41" s="47"/>
      <c r="W41" s="47"/>
      <c r="X41" s="48"/>
      <c r="Y41" s="40"/>
    </row>
    <row r="42" spans="2:26" s="17" customFormat="1" ht="18" customHeight="1">
      <c r="B42" s="113"/>
      <c r="C42" s="114"/>
      <c r="D42" s="115" t="s">
        <v>45</v>
      </c>
      <c r="E42" s="116"/>
      <c r="F42" s="116"/>
      <c r="G42" s="116"/>
      <c r="H42" s="117"/>
      <c r="I42" s="117"/>
      <c r="J42" s="117"/>
      <c r="K42" s="117"/>
      <c r="L42" s="117"/>
      <c r="M42" s="118"/>
      <c r="N42" s="119"/>
      <c r="O42" s="119"/>
      <c r="P42" s="120"/>
      <c r="Q42" s="118">
        <f>+M29+M41</f>
        <v>5041000</v>
      </c>
      <c r="R42" s="119"/>
      <c r="S42" s="119"/>
      <c r="T42" s="120"/>
      <c r="U42" s="121"/>
      <c r="V42" s="122"/>
      <c r="W42" s="122"/>
      <c r="X42" s="123"/>
      <c r="Y42" s="40"/>
    </row>
    <row r="43" spans="2:26" s="17" customFormat="1" ht="18" customHeight="1">
      <c r="B43" s="124"/>
      <c r="C43" s="125" t="s">
        <v>13</v>
      </c>
      <c r="D43" s="105" t="s">
        <v>46</v>
      </c>
      <c r="E43" s="106"/>
      <c r="F43" s="106"/>
      <c r="G43" s="106"/>
      <c r="H43" s="126"/>
      <c r="I43" s="126"/>
      <c r="J43" s="126"/>
      <c r="K43" s="126"/>
      <c r="L43" s="126"/>
      <c r="M43" s="46"/>
      <c r="N43" s="47"/>
      <c r="O43" s="47"/>
      <c r="P43" s="48"/>
      <c r="Q43" s="46"/>
      <c r="R43" s="47"/>
      <c r="S43" s="47"/>
      <c r="T43" s="48"/>
      <c r="U43" s="46"/>
      <c r="V43" s="47"/>
      <c r="W43" s="47"/>
      <c r="X43" s="48"/>
      <c r="Y43" s="40"/>
    </row>
    <row r="44" spans="2:26" s="17" customFormat="1" ht="18" customHeight="1">
      <c r="B44" s="61"/>
      <c r="C44" s="62"/>
      <c r="D44" s="94" t="s">
        <v>28</v>
      </c>
      <c r="E44" s="127"/>
      <c r="F44" s="127"/>
      <c r="G44" s="127"/>
      <c r="H44" s="127"/>
      <c r="I44" s="127"/>
      <c r="J44" s="127"/>
      <c r="K44" s="127"/>
      <c r="L44" s="127"/>
      <c r="M44" s="98"/>
      <c r="N44" s="99"/>
      <c r="O44" s="99"/>
      <c r="P44" s="100"/>
      <c r="Q44" s="46"/>
      <c r="R44" s="47"/>
      <c r="S44" s="47"/>
      <c r="T44" s="48"/>
      <c r="U44" s="46"/>
      <c r="V44" s="47"/>
      <c r="W44" s="47"/>
      <c r="X44" s="48"/>
      <c r="Y44" s="40"/>
    </row>
    <row r="45" spans="2:26" s="17" customFormat="1" ht="18" customHeight="1">
      <c r="B45" s="61"/>
      <c r="C45" s="62"/>
      <c r="D45" s="96"/>
      <c r="E45" s="80" t="s">
        <v>47</v>
      </c>
      <c r="F45" s="80"/>
      <c r="G45" s="80"/>
      <c r="H45" s="80"/>
      <c r="I45" s="80"/>
      <c r="J45" s="80"/>
      <c r="K45" s="80"/>
      <c r="L45" s="80"/>
      <c r="M45" s="98">
        <v>0</v>
      </c>
      <c r="N45" s="99"/>
      <c r="O45" s="99"/>
      <c r="P45" s="100"/>
      <c r="Q45" s="55"/>
      <c r="R45" s="56"/>
      <c r="S45" s="56"/>
      <c r="T45" s="57"/>
      <c r="U45" s="55"/>
      <c r="V45" s="56"/>
      <c r="W45" s="56"/>
      <c r="X45" s="57"/>
      <c r="Y45" s="40"/>
    </row>
    <row r="46" spans="2:26" s="17" customFormat="1" ht="18" customHeight="1">
      <c r="B46" s="61"/>
      <c r="C46" s="62"/>
      <c r="D46" s="96"/>
      <c r="E46" s="128" t="s">
        <v>48</v>
      </c>
      <c r="F46" s="128"/>
      <c r="G46" s="128"/>
      <c r="H46" s="128"/>
      <c r="I46" s="128"/>
      <c r="J46" s="128"/>
      <c r="K46" s="128"/>
      <c r="L46" s="128"/>
      <c r="M46" s="98">
        <v>0</v>
      </c>
      <c r="N46" s="99"/>
      <c r="O46" s="99"/>
      <c r="P46" s="100"/>
      <c r="Q46" s="55"/>
      <c r="R46" s="56"/>
      <c r="S46" s="56"/>
      <c r="T46" s="57"/>
      <c r="U46" s="55"/>
      <c r="V46" s="56"/>
      <c r="W46" s="56"/>
      <c r="X46" s="57"/>
      <c r="Y46" s="40"/>
    </row>
    <row r="47" spans="2:26" s="17" customFormat="1" ht="18" customHeight="1">
      <c r="B47" s="61"/>
      <c r="C47" s="62"/>
      <c r="D47" s="96"/>
      <c r="E47" s="80" t="s">
        <v>30</v>
      </c>
      <c r="F47" s="80"/>
      <c r="G47" s="80"/>
      <c r="H47" s="80"/>
      <c r="I47" s="80"/>
      <c r="J47" s="80"/>
      <c r="K47" s="80"/>
      <c r="L47" s="80"/>
      <c r="M47" s="98">
        <v>0</v>
      </c>
      <c r="N47" s="99"/>
      <c r="O47" s="99"/>
      <c r="P47" s="100"/>
      <c r="Q47" s="55"/>
      <c r="R47" s="56"/>
      <c r="S47" s="56"/>
      <c r="T47" s="57"/>
      <c r="U47" s="55"/>
      <c r="V47" s="56"/>
      <c r="W47" s="56"/>
      <c r="X47" s="57"/>
      <c r="Y47" s="40"/>
    </row>
    <row r="48" spans="2:26" s="17" customFormat="1" ht="18" customHeight="1">
      <c r="B48" s="61"/>
      <c r="C48" s="62"/>
      <c r="D48" s="104"/>
      <c r="E48" s="129" t="s">
        <v>31</v>
      </c>
      <c r="F48" s="86"/>
      <c r="G48" s="87"/>
      <c r="H48" s="87"/>
      <c r="I48" s="87"/>
      <c r="J48" s="87"/>
      <c r="K48" s="87"/>
      <c r="L48" s="87"/>
      <c r="M48" s="108">
        <f>SUM(M45:P47)</f>
        <v>0</v>
      </c>
      <c r="N48" s="109"/>
      <c r="O48" s="109"/>
      <c r="P48" s="110"/>
      <c r="Q48" s="46"/>
      <c r="R48" s="47"/>
      <c r="S48" s="47"/>
      <c r="T48" s="48"/>
      <c r="U48" s="46"/>
      <c r="V48" s="47"/>
      <c r="W48" s="47"/>
      <c r="X48" s="48"/>
      <c r="Y48" s="40"/>
    </row>
    <row r="49" spans="2:25" s="17" customFormat="1" ht="18" customHeight="1">
      <c r="B49" s="61"/>
      <c r="C49" s="62"/>
      <c r="D49" s="105" t="s">
        <v>32</v>
      </c>
      <c r="E49" s="126"/>
      <c r="F49" s="126"/>
      <c r="G49" s="126"/>
      <c r="H49" s="126"/>
      <c r="I49" s="126"/>
      <c r="J49" s="126"/>
      <c r="K49" s="126"/>
      <c r="L49" s="126"/>
      <c r="M49" s="46"/>
      <c r="N49" s="47"/>
      <c r="O49" s="47"/>
      <c r="P49" s="48"/>
      <c r="Q49" s="46"/>
      <c r="R49" s="47"/>
      <c r="S49" s="47"/>
      <c r="T49" s="48"/>
      <c r="U49" s="46"/>
      <c r="V49" s="47"/>
      <c r="W49" s="47"/>
      <c r="X49" s="48"/>
      <c r="Y49" s="40"/>
    </row>
    <row r="50" spans="2:25" s="17" customFormat="1" ht="18" customHeight="1">
      <c r="B50" s="61"/>
      <c r="C50" s="62"/>
      <c r="D50" s="104"/>
      <c r="E50" s="49" t="s">
        <v>33</v>
      </c>
      <c r="F50" s="50"/>
      <c r="G50" s="50"/>
      <c r="H50" s="50"/>
      <c r="I50" s="50"/>
      <c r="J50" s="50"/>
      <c r="K50" s="50"/>
      <c r="L50" s="51"/>
      <c r="M50" s="52">
        <v>5000</v>
      </c>
      <c r="N50" s="53"/>
      <c r="O50" s="53"/>
      <c r="P50" s="54"/>
      <c r="Q50" s="55"/>
      <c r="R50" s="56"/>
      <c r="S50" s="56"/>
      <c r="T50" s="57"/>
      <c r="U50" s="55"/>
      <c r="V50" s="56"/>
      <c r="W50" s="56"/>
      <c r="X50" s="57"/>
      <c r="Y50" s="40"/>
    </row>
    <row r="51" spans="2:25" s="17" customFormat="1" ht="18" customHeight="1">
      <c r="B51" s="61"/>
      <c r="C51" s="62"/>
      <c r="D51" s="104"/>
      <c r="E51" s="49" t="s">
        <v>34</v>
      </c>
      <c r="F51" s="50"/>
      <c r="G51" s="50"/>
      <c r="H51" s="50"/>
      <c r="I51" s="50"/>
      <c r="J51" s="50"/>
      <c r="K51" s="50"/>
      <c r="L51" s="51"/>
      <c r="M51" s="52">
        <v>0</v>
      </c>
      <c r="N51" s="53"/>
      <c r="O51" s="53"/>
      <c r="P51" s="54"/>
      <c r="Q51" s="55"/>
      <c r="R51" s="56"/>
      <c r="S51" s="56"/>
      <c r="T51" s="57"/>
      <c r="U51" s="55"/>
      <c r="V51" s="56"/>
      <c r="W51" s="56"/>
      <c r="X51" s="57"/>
      <c r="Y51" s="40"/>
    </row>
    <row r="52" spans="2:25" s="17" customFormat="1" ht="18" customHeight="1">
      <c r="B52" s="61"/>
      <c r="C52" s="62"/>
      <c r="D52" s="104"/>
      <c r="E52" s="49" t="s">
        <v>49</v>
      </c>
      <c r="F52" s="50"/>
      <c r="G52" s="50"/>
      <c r="H52" s="50"/>
      <c r="I52" s="50"/>
      <c r="J52" s="50"/>
      <c r="K52" s="50"/>
      <c r="L52" s="51"/>
      <c r="M52" s="52">
        <v>5000</v>
      </c>
      <c r="N52" s="53"/>
      <c r="O52" s="53"/>
      <c r="P52" s="54"/>
      <c r="Q52" s="46"/>
      <c r="R52" s="47"/>
      <c r="S52" s="47"/>
      <c r="T52" s="48"/>
      <c r="U52" s="46"/>
      <c r="V52" s="47"/>
      <c r="W52" s="47"/>
      <c r="X52" s="48"/>
      <c r="Y52" s="40"/>
    </row>
    <row r="53" spans="2:25" s="17" customFormat="1" ht="18" customHeight="1">
      <c r="B53" s="61"/>
      <c r="C53" s="62"/>
      <c r="D53" s="104"/>
      <c r="E53" s="49" t="s">
        <v>50</v>
      </c>
      <c r="F53" s="50"/>
      <c r="G53" s="50"/>
      <c r="H53" s="50"/>
      <c r="I53" s="50"/>
      <c r="J53" s="50"/>
      <c r="K53" s="50"/>
      <c r="L53" s="51"/>
      <c r="M53" s="52">
        <v>55000</v>
      </c>
      <c r="N53" s="53"/>
      <c r="O53" s="53"/>
      <c r="P53" s="54"/>
      <c r="Q53" s="46"/>
      <c r="R53" s="47"/>
      <c r="S53" s="47"/>
      <c r="T53" s="48"/>
      <c r="U53" s="46"/>
      <c r="V53" s="47"/>
      <c r="W53" s="47"/>
      <c r="X53" s="48"/>
      <c r="Y53" s="40"/>
    </row>
    <row r="54" spans="2:25" s="17" customFormat="1" ht="18" customHeight="1">
      <c r="B54" s="61"/>
      <c r="C54" s="62"/>
      <c r="D54" s="104"/>
      <c r="E54" s="49" t="s">
        <v>38</v>
      </c>
      <c r="F54" s="50"/>
      <c r="G54" s="50"/>
      <c r="H54" s="50"/>
      <c r="I54" s="50"/>
      <c r="J54" s="50"/>
      <c r="K54" s="50"/>
      <c r="L54" s="51"/>
      <c r="M54" s="52">
        <v>5000</v>
      </c>
      <c r="N54" s="53"/>
      <c r="O54" s="53"/>
      <c r="P54" s="54"/>
      <c r="Q54" s="46"/>
      <c r="R54" s="47"/>
      <c r="S54" s="47"/>
      <c r="T54" s="48"/>
      <c r="U54" s="46"/>
      <c r="V54" s="47"/>
      <c r="W54" s="47"/>
      <c r="X54" s="48"/>
      <c r="Y54" s="40"/>
    </row>
    <row r="55" spans="2:25" s="17" customFormat="1" ht="18" customHeight="1">
      <c r="B55" s="61"/>
      <c r="C55" s="62"/>
      <c r="D55" s="104"/>
      <c r="E55" s="49" t="s">
        <v>40</v>
      </c>
      <c r="F55" s="50"/>
      <c r="G55" s="50"/>
      <c r="H55" s="50"/>
      <c r="I55" s="50"/>
      <c r="J55" s="50"/>
      <c r="K55" s="50"/>
      <c r="L55" s="51"/>
      <c r="M55" s="52">
        <v>0</v>
      </c>
      <c r="N55" s="53"/>
      <c r="O55" s="53"/>
      <c r="P55" s="54"/>
      <c r="Q55" s="55"/>
      <c r="R55" s="56"/>
      <c r="S55" s="56"/>
      <c r="T55" s="57"/>
      <c r="U55" s="55"/>
      <c r="V55" s="56"/>
      <c r="W55" s="56"/>
      <c r="X55" s="57"/>
      <c r="Y55" s="40"/>
    </row>
    <row r="56" spans="2:25" s="17" customFormat="1" ht="18" customHeight="1">
      <c r="B56" s="61"/>
      <c r="C56" s="62"/>
      <c r="D56" s="104"/>
      <c r="E56" s="49" t="s">
        <v>51</v>
      </c>
      <c r="F56" s="50"/>
      <c r="G56" s="50"/>
      <c r="H56" s="50"/>
      <c r="I56" s="50"/>
      <c r="J56" s="50"/>
      <c r="K56" s="50"/>
      <c r="L56" s="51"/>
      <c r="M56" s="52">
        <v>0</v>
      </c>
      <c r="N56" s="53"/>
      <c r="O56" s="53"/>
      <c r="P56" s="54"/>
      <c r="Q56" s="55"/>
      <c r="R56" s="56"/>
      <c r="S56" s="56"/>
      <c r="T56" s="57"/>
      <c r="U56" s="55"/>
      <c r="V56" s="56"/>
      <c r="W56" s="56"/>
      <c r="X56" s="57"/>
      <c r="Y56" s="40"/>
    </row>
    <row r="57" spans="2:25" s="17" customFormat="1" ht="18" customHeight="1">
      <c r="B57" s="61"/>
      <c r="C57" s="62"/>
      <c r="D57" s="104"/>
      <c r="E57" s="49" t="s">
        <v>41</v>
      </c>
      <c r="F57" s="50"/>
      <c r="G57" s="50"/>
      <c r="H57" s="50"/>
      <c r="I57" s="50"/>
      <c r="J57" s="50"/>
      <c r="K57" s="50"/>
      <c r="L57" s="51"/>
      <c r="M57" s="52">
        <v>0</v>
      </c>
      <c r="N57" s="53"/>
      <c r="O57" s="53"/>
      <c r="P57" s="54"/>
      <c r="Q57" s="55"/>
      <c r="R57" s="56"/>
      <c r="S57" s="56"/>
      <c r="T57" s="57"/>
      <c r="U57" s="55"/>
      <c r="V57" s="56"/>
      <c r="W57" s="56"/>
      <c r="X57" s="57"/>
      <c r="Y57" s="40"/>
    </row>
    <row r="58" spans="2:25" s="17" customFormat="1" ht="18" customHeight="1">
      <c r="B58" s="61"/>
      <c r="C58" s="62"/>
      <c r="D58" s="104"/>
      <c r="E58" s="58" t="s">
        <v>42</v>
      </c>
      <c r="F58" s="97"/>
      <c r="G58" s="59"/>
      <c r="H58" s="59"/>
      <c r="I58" s="59"/>
      <c r="J58" s="59"/>
      <c r="K58" s="59"/>
      <c r="L58" s="59"/>
      <c r="M58" s="46">
        <v>0</v>
      </c>
      <c r="N58" s="47"/>
      <c r="O58" s="47"/>
      <c r="P58" s="48"/>
      <c r="Q58" s="55"/>
      <c r="R58" s="56"/>
      <c r="S58" s="56"/>
      <c r="T58" s="57"/>
      <c r="U58" s="55"/>
      <c r="V58" s="56"/>
      <c r="W58" s="56"/>
      <c r="X58" s="57"/>
      <c r="Y58" s="40"/>
    </row>
    <row r="59" spans="2:25" s="17" customFormat="1" ht="18" customHeight="1">
      <c r="B59" s="61"/>
      <c r="C59" s="62"/>
      <c r="D59" s="104"/>
      <c r="E59" s="58" t="s">
        <v>52</v>
      </c>
      <c r="F59" s="97"/>
      <c r="G59" s="59"/>
      <c r="H59" s="59"/>
      <c r="I59" s="59"/>
      <c r="J59" s="59"/>
      <c r="K59" s="59"/>
      <c r="L59" s="59"/>
      <c r="M59" s="46">
        <v>12000</v>
      </c>
      <c r="N59" s="47"/>
      <c r="O59" s="47"/>
      <c r="P59" s="48"/>
      <c r="Q59" s="55"/>
      <c r="R59" s="56"/>
      <c r="S59" s="56"/>
      <c r="T59" s="57"/>
      <c r="U59" s="55"/>
      <c r="V59" s="56"/>
      <c r="W59" s="56"/>
      <c r="X59" s="57"/>
      <c r="Y59" s="40"/>
    </row>
    <row r="60" spans="2:25" s="17" customFormat="1" ht="18" customHeight="1">
      <c r="B60" s="61"/>
      <c r="C60" s="62"/>
      <c r="D60" s="104"/>
      <c r="E60" s="58" t="s">
        <v>53</v>
      </c>
      <c r="F60" s="97"/>
      <c r="G60" s="59"/>
      <c r="H60" s="59"/>
      <c r="I60" s="59"/>
      <c r="J60" s="59"/>
      <c r="K60" s="59"/>
      <c r="L60" s="59"/>
      <c r="M60" s="46">
        <v>3000</v>
      </c>
      <c r="N60" s="47"/>
      <c r="O60" s="47"/>
      <c r="P60" s="48"/>
      <c r="Q60" s="55"/>
      <c r="R60" s="56"/>
      <c r="S60" s="56"/>
      <c r="T60" s="57"/>
      <c r="U60" s="55"/>
      <c r="V60" s="56"/>
      <c r="W60" s="56"/>
      <c r="X60" s="57"/>
      <c r="Y60" s="40"/>
    </row>
    <row r="61" spans="2:25" s="17" customFormat="1" ht="18" customHeight="1">
      <c r="B61" s="61"/>
      <c r="C61" s="62"/>
      <c r="D61" s="104"/>
      <c r="E61" s="130" t="s">
        <v>54</v>
      </c>
      <c r="F61" s="131"/>
      <c r="G61" s="132"/>
      <c r="H61" s="132"/>
      <c r="I61" s="132"/>
      <c r="J61" s="132"/>
      <c r="K61" s="132"/>
      <c r="L61" s="132"/>
      <c r="M61" s="69">
        <v>40000</v>
      </c>
      <c r="N61" s="70"/>
      <c r="O61" s="70"/>
      <c r="P61" s="71"/>
      <c r="Q61" s="46"/>
      <c r="R61" s="47"/>
      <c r="S61" s="47"/>
      <c r="T61" s="48"/>
      <c r="U61" s="46"/>
      <c r="V61" s="47"/>
      <c r="W61" s="47"/>
      <c r="X61" s="48"/>
      <c r="Y61" s="40"/>
    </row>
    <row r="62" spans="2:25" s="17" customFormat="1" ht="18" customHeight="1">
      <c r="B62" s="61"/>
      <c r="C62" s="62"/>
      <c r="D62" s="112"/>
      <c r="E62" s="133" t="s">
        <v>44</v>
      </c>
      <c r="F62" s="133"/>
      <c r="G62" s="127"/>
      <c r="H62" s="127"/>
      <c r="I62" s="127"/>
      <c r="J62" s="127"/>
      <c r="K62" s="127"/>
      <c r="L62" s="127"/>
      <c r="M62" s="108">
        <f>SUM(M50:P61)</f>
        <v>125000</v>
      </c>
      <c r="N62" s="109"/>
      <c r="O62" s="109"/>
      <c r="P62" s="110"/>
      <c r="Q62" s="46"/>
      <c r="R62" s="47"/>
      <c r="S62" s="47"/>
      <c r="T62" s="48"/>
      <c r="U62" s="46"/>
      <c r="V62" s="47"/>
      <c r="W62" s="47"/>
      <c r="X62" s="48"/>
      <c r="Y62" s="40"/>
    </row>
    <row r="63" spans="2:25" s="17" customFormat="1" ht="18" customHeight="1">
      <c r="B63" s="61"/>
      <c r="C63" s="62"/>
      <c r="D63" s="105" t="s">
        <v>55</v>
      </c>
      <c r="E63" s="106"/>
      <c r="F63" s="106"/>
      <c r="G63" s="106"/>
      <c r="H63" s="126"/>
      <c r="I63" s="126"/>
      <c r="J63" s="126"/>
      <c r="K63" s="126"/>
      <c r="L63" s="126"/>
      <c r="M63" s="66"/>
      <c r="N63" s="67"/>
      <c r="O63" s="67"/>
      <c r="P63" s="68"/>
      <c r="Q63" s="82">
        <f>+M48+M62</f>
        <v>125000</v>
      </c>
      <c r="R63" s="83"/>
      <c r="S63" s="83"/>
      <c r="T63" s="84"/>
      <c r="U63" s="46"/>
      <c r="V63" s="47"/>
      <c r="W63" s="47"/>
      <c r="X63" s="48"/>
      <c r="Y63" s="40"/>
    </row>
    <row r="64" spans="2:25" s="17" customFormat="1" ht="18" customHeight="1">
      <c r="B64" s="134" t="s">
        <v>56</v>
      </c>
      <c r="C64" s="133"/>
      <c r="D64" s="133"/>
      <c r="E64" s="133"/>
      <c r="F64" s="133"/>
      <c r="G64" s="133"/>
      <c r="H64" s="127"/>
      <c r="I64" s="127"/>
      <c r="J64" s="127"/>
      <c r="K64" s="127"/>
      <c r="L64" s="127"/>
      <c r="M64" s="135"/>
      <c r="N64" s="136"/>
      <c r="O64" s="136"/>
      <c r="P64" s="137"/>
      <c r="Q64" s="135"/>
      <c r="R64" s="136"/>
      <c r="S64" s="136"/>
      <c r="T64" s="137"/>
      <c r="U64" s="82">
        <f>+Q42+Q63</f>
        <v>5166000</v>
      </c>
      <c r="V64" s="83"/>
      <c r="W64" s="83"/>
      <c r="X64" s="84"/>
      <c r="Y64" s="40"/>
    </row>
    <row r="65" spans="2:25" s="17" customFormat="1" ht="18" customHeight="1">
      <c r="B65" s="138" t="s">
        <v>57</v>
      </c>
      <c r="C65" s="139"/>
      <c r="D65" s="87" t="s">
        <v>58</v>
      </c>
      <c r="E65" s="87"/>
      <c r="F65" s="87"/>
      <c r="G65" s="87"/>
      <c r="H65" s="87"/>
      <c r="I65" s="87"/>
      <c r="J65" s="87"/>
      <c r="K65" s="87"/>
      <c r="L65" s="87"/>
      <c r="M65" s="140"/>
      <c r="N65" s="136"/>
      <c r="O65" s="136"/>
      <c r="P65" s="141"/>
      <c r="Q65" s="140"/>
      <c r="R65" s="136"/>
      <c r="S65" s="136"/>
      <c r="T65" s="141"/>
      <c r="U65" s="142">
        <f>U23-U64</f>
        <v>557000</v>
      </c>
      <c r="V65" s="143"/>
      <c r="W65" s="143"/>
      <c r="X65" s="144"/>
      <c r="Y65" s="40"/>
    </row>
    <row r="66" spans="2:25" s="17" customFormat="1" ht="18" customHeight="1">
      <c r="B66" s="91" t="s">
        <v>59</v>
      </c>
      <c r="C66" s="92"/>
      <c r="D66" s="92"/>
      <c r="E66" s="92"/>
      <c r="F66" s="92"/>
      <c r="G66" s="92"/>
      <c r="H66" s="93"/>
      <c r="I66" s="93"/>
      <c r="J66" s="93"/>
      <c r="K66" s="93"/>
      <c r="L66" s="93"/>
      <c r="M66" s="46"/>
      <c r="N66" s="47"/>
      <c r="O66" s="47"/>
      <c r="P66" s="48"/>
      <c r="Q66" s="46"/>
      <c r="R66" s="47"/>
      <c r="S66" s="47"/>
      <c r="T66" s="48"/>
      <c r="U66" s="46"/>
      <c r="V66" s="47"/>
      <c r="W66" s="47"/>
      <c r="X66" s="48"/>
      <c r="Y66" s="40"/>
    </row>
    <row r="67" spans="2:25" s="17" customFormat="1" ht="18" customHeight="1">
      <c r="B67" s="61"/>
      <c r="C67" s="62" t="s">
        <v>7</v>
      </c>
      <c r="D67" s="58" t="s">
        <v>60</v>
      </c>
      <c r="E67" s="97"/>
      <c r="F67" s="97"/>
      <c r="G67" s="97"/>
      <c r="H67" s="59"/>
      <c r="I67" s="59"/>
      <c r="J67" s="59"/>
      <c r="K67" s="59"/>
      <c r="L67" s="59"/>
      <c r="M67" s="98"/>
      <c r="N67" s="99"/>
      <c r="O67" s="99"/>
      <c r="P67" s="100"/>
      <c r="Q67" s="69">
        <v>0</v>
      </c>
      <c r="R67" s="70"/>
      <c r="S67" s="70"/>
      <c r="T67" s="71"/>
      <c r="U67" s="145"/>
      <c r="V67" s="146"/>
      <c r="W67" s="146"/>
      <c r="X67" s="147"/>
      <c r="Y67" s="40"/>
    </row>
    <row r="68" spans="2:25" s="17" customFormat="1" ht="18" customHeight="1">
      <c r="B68" s="134" t="s">
        <v>61</v>
      </c>
      <c r="C68" s="133"/>
      <c r="D68" s="133"/>
      <c r="E68" s="133"/>
      <c r="F68" s="133"/>
      <c r="G68" s="133"/>
      <c r="H68" s="127"/>
      <c r="I68" s="127"/>
      <c r="J68" s="127"/>
      <c r="K68" s="127"/>
      <c r="L68" s="127"/>
      <c r="M68" s="135"/>
      <c r="N68" s="136"/>
      <c r="O68" s="136"/>
      <c r="P68" s="137"/>
      <c r="Q68" s="148"/>
      <c r="R68" s="143"/>
      <c r="S68" s="143"/>
      <c r="T68" s="144"/>
      <c r="U68" s="135">
        <f>SUM(Q67)</f>
        <v>0</v>
      </c>
      <c r="V68" s="136"/>
      <c r="W68" s="136"/>
      <c r="X68" s="137"/>
      <c r="Y68" s="40"/>
    </row>
    <row r="69" spans="2:25" s="17" customFormat="1" ht="18" customHeight="1">
      <c r="B69" s="91" t="s">
        <v>62</v>
      </c>
      <c r="C69" s="92"/>
      <c r="D69" s="92"/>
      <c r="E69" s="92"/>
      <c r="F69" s="92"/>
      <c r="G69" s="92"/>
      <c r="H69" s="93"/>
      <c r="I69" s="93"/>
      <c r="J69" s="93"/>
      <c r="K69" s="93"/>
      <c r="L69" s="93"/>
      <c r="M69" s="46"/>
      <c r="N69" s="47"/>
      <c r="O69" s="47"/>
      <c r="P69" s="48"/>
      <c r="Q69" s="46"/>
      <c r="R69" s="47"/>
      <c r="S69" s="47"/>
      <c r="T69" s="48"/>
      <c r="U69" s="46"/>
      <c r="V69" s="47"/>
      <c r="W69" s="47"/>
      <c r="X69" s="48"/>
      <c r="Y69" s="40"/>
    </row>
    <row r="70" spans="2:25" s="17" customFormat="1" ht="18" customHeight="1">
      <c r="B70" s="61"/>
      <c r="C70" s="62" t="s">
        <v>7</v>
      </c>
      <c r="D70" s="58" t="s">
        <v>63</v>
      </c>
      <c r="E70" s="97"/>
      <c r="F70" s="97"/>
      <c r="G70" s="97"/>
      <c r="H70" s="59"/>
      <c r="I70" s="59"/>
      <c r="J70" s="59"/>
      <c r="K70" s="59"/>
      <c r="L70" s="59"/>
      <c r="M70" s="98"/>
      <c r="N70" s="99"/>
      <c r="O70" s="99"/>
      <c r="P70" s="100"/>
      <c r="Q70" s="63">
        <v>0</v>
      </c>
      <c r="R70" s="64"/>
      <c r="S70" s="64"/>
      <c r="T70" s="65"/>
      <c r="U70" s="145"/>
      <c r="V70" s="146"/>
      <c r="W70" s="146"/>
      <c r="X70" s="147"/>
      <c r="Y70" s="40"/>
    </row>
    <row r="71" spans="2:25" s="17" customFormat="1" ht="18" customHeight="1">
      <c r="B71" s="134" t="s">
        <v>64</v>
      </c>
      <c r="C71" s="133"/>
      <c r="D71" s="133"/>
      <c r="E71" s="133"/>
      <c r="F71" s="133"/>
      <c r="G71" s="133"/>
      <c r="H71" s="127"/>
      <c r="I71" s="127"/>
      <c r="J71" s="127"/>
      <c r="K71" s="127"/>
      <c r="L71" s="127"/>
      <c r="M71" s="135"/>
      <c r="N71" s="136"/>
      <c r="O71" s="136"/>
      <c r="P71" s="137"/>
      <c r="Q71" s="135"/>
      <c r="R71" s="136"/>
      <c r="S71" s="136"/>
      <c r="T71" s="137"/>
      <c r="U71" s="149">
        <f>SUM(Q70)</f>
        <v>0</v>
      </c>
      <c r="V71" s="150"/>
      <c r="W71" s="150"/>
      <c r="X71" s="151"/>
      <c r="Y71" s="40"/>
    </row>
    <row r="72" spans="2:25" s="17" customFormat="1" ht="18" customHeight="1">
      <c r="B72" s="152"/>
      <c r="C72" s="153"/>
      <c r="D72" s="87" t="s">
        <v>65</v>
      </c>
      <c r="E72" s="87"/>
      <c r="F72" s="87"/>
      <c r="G72" s="87"/>
      <c r="H72" s="87"/>
      <c r="I72" s="87"/>
      <c r="J72" s="87"/>
      <c r="K72" s="87"/>
      <c r="L72" s="154"/>
      <c r="M72" s="155"/>
      <c r="N72" s="156"/>
      <c r="O72" s="156"/>
      <c r="P72" s="157"/>
      <c r="Q72" s="155"/>
      <c r="R72" s="156"/>
      <c r="S72" s="156"/>
      <c r="T72" s="157"/>
      <c r="U72" s="158">
        <f>U65+U68-U71</f>
        <v>557000</v>
      </c>
      <c r="V72" s="159"/>
      <c r="W72" s="159"/>
      <c r="X72" s="160"/>
      <c r="Y72" s="40"/>
    </row>
    <row r="73" spans="2:25" s="17" customFormat="1" ht="18" customHeight="1">
      <c r="B73" s="152"/>
      <c r="C73" s="153"/>
      <c r="D73" s="87" t="s">
        <v>66</v>
      </c>
      <c r="E73" s="87"/>
      <c r="F73" s="87"/>
      <c r="G73" s="87"/>
      <c r="H73" s="87"/>
      <c r="I73" s="87"/>
      <c r="J73" s="87"/>
      <c r="K73" s="87"/>
      <c r="L73" s="154"/>
      <c r="M73" s="155"/>
      <c r="N73" s="156"/>
      <c r="O73" s="156"/>
      <c r="P73" s="157"/>
      <c r="Q73" s="155"/>
      <c r="R73" s="156"/>
      <c r="S73" s="156"/>
      <c r="T73" s="157"/>
      <c r="U73" s="82">
        <v>71000</v>
      </c>
      <c r="V73" s="83"/>
      <c r="W73" s="83"/>
      <c r="X73" s="84"/>
      <c r="Y73" s="40"/>
    </row>
    <row r="74" spans="2:25" s="17" customFormat="1" ht="18" customHeight="1">
      <c r="B74" s="138" t="s">
        <v>57</v>
      </c>
      <c r="C74" s="139"/>
      <c r="D74" s="87" t="s">
        <v>67</v>
      </c>
      <c r="E74" s="87"/>
      <c r="F74" s="87"/>
      <c r="G74" s="87"/>
      <c r="H74" s="87"/>
      <c r="I74" s="87"/>
      <c r="J74" s="87"/>
      <c r="K74" s="87"/>
      <c r="L74" s="154"/>
      <c r="M74" s="66"/>
      <c r="N74" s="67"/>
      <c r="O74" s="67"/>
      <c r="P74" s="68"/>
      <c r="Q74" s="66"/>
      <c r="R74" s="67"/>
      <c r="S74" s="67"/>
      <c r="T74" s="68"/>
      <c r="U74" s="66">
        <f>U72-U73</f>
        <v>486000</v>
      </c>
      <c r="V74" s="67"/>
      <c r="W74" s="67"/>
      <c r="X74" s="68"/>
      <c r="Y74" s="40"/>
    </row>
    <row r="75" spans="2:25" s="17" customFormat="1" ht="18" customHeight="1">
      <c r="B75" s="138"/>
      <c r="C75" s="139"/>
      <c r="D75" s="87" t="s">
        <v>68</v>
      </c>
      <c r="E75" s="87"/>
      <c r="F75" s="87"/>
      <c r="G75" s="87"/>
      <c r="H75" s="87"/>
      <c r="I75" s="87"/>
      <c r="J75" s="87"/>
      <c r="K75" s="87"/>
      <c r="L75" s="154"/>
      <c r="M75" s="46"/>
      <c r="N75" s="47"/>
      <c r="O75" s="47"/>
      <c r="P75" s="48"/>
      <c r="Q75" s="46"/>
      <c r="R75" s="47"/>
      <c r="S75" s="47"/>
      <c r="T75" s="48"/>
      <c r="U75" s="82">
        <v>759015</v>
      </c>
      <c r="V75" s="83"/>
      <c r="W75" s="83"/>
      <c r="X75" s="84"/>
      <c r="Y75" s="40"/>
    </row>
    <row r="76" spans="2:25" s="17" customFormat="1" ht="18" customHeight="1" thickBot="1">
      <c r="B76" s="161" t="s">
        <v>69</v>
      </c>
      <c r="C76" s="162"/>
      <c r="D76" s="117" t="s">
        <v>70</v>
      </c>
      <c r="E76" s="117"/>
      <c r="F76" s="117"/>
      <c r="G76" s="117"/>
      <c r="H76" s="117"/>
      <c r="I76" s="117"/>
      <c r="J76" s="117"/>
      <c r="K76" s="117"/>
      <c r="L76" s="163"/>
      <c r="M76" s="118"/>
      <c r="N76" s="119"/>
      <c r="O76" s="119"/>
      <c r="P76" s="120"/>
      <c r="Q76" s="118"/>
      <c r="R76" s="119"/>
      <c r="S76" s="119"/>
      <c r="T76" s="120"/>
      <c r="U76" s="164">
        <f>+U74+U75</f>
        <v>1245015</v>
      </c>
      <c r="V76" s="165"/>
      <c r="W76" s="165"/>
      <c r="X76" s="166"/>
      <c r="Y76" s="40"/>
    </row>
    <row r="77" spans="2:25" s="17" customFormat="1" ht="18" customHeight="1" thickTop="1"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9"/>
      <c r="V77" s="169"/>
      <c r="W77" s="169"/>
      <c r="X77" s="169"/>
      <c r="Y77" s="170"/>
    </row>
    <row r="78" spans="2:25">
      <c r="B78" s="172"/>
      <c r="C78" s="172"/>
      <c r="D78" s="172"/>
      <c r="E78" s="173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"/>
    </row>
    <row r="79" spans="2:25">
      <c r="B79" s="77"/>
      <c r="C79" s="77"/>
      <c r="D79" s="77"/>
      <c r="E79" s="174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</row>
  </sheetData>
  <mergeCells count="244">
    <mergeCell ref="B79:X79"/>
    <mergeCell ref="D75:L75"/>
    <mergeCell ref="M75:P75"/>
    <mergeCell ref="Q75:T75"/>
    <mergeCell ref="U75:X75"/>
    <mergeCell ref="D76:L76"/>
    <mergeCell ref="M76:P76"/>
    <mergeCell ref="Q76:T76"/>
    <mergeCell ref="U76:X76"/>
    <mergeCell ref="D73:L73"/>
    <mergeCell ref="U73:X73"/>
    <mergeCell ref="D74:L74"/>
    <mergeCell ref="M74:P74"/>
    <mergeCell ref="Q74:T74"/>
    <mergeCell ref="U74:X74"/>
    <mergeCell ref="B71:L71"/>
    <mergeCell ref="M71:P71"/>
    <mergeCell ref="Q71:T71"/>
    <mergeCell ref="U71:X71"/>
    <mergeCell ref="D72:L72"/>
    <mergeCell ref="U72:X72"/>
    <mergeCell ref="B69:L69"/>
    <mergeCell ref="M69:P69"/>
    <mergeCell ref="Q69:T69"/>
    <mergeCell ref="U69:X69"/>
    <mergeCell ref="D70:L70"/>
    <mergeCell ref="M70:P70"/>
    <mergeCell ref="Q70:T70"/>
    <mergeCell ref="U70:X70"/>
    <mergeCell ref="D67:L67"/>
    <mergeCell ref="M67:P67"/>
    <mergeCell ref="Q67:T67"/>
    <mergeCell ref="U67:X67"/>
    <mergeCell ref="B68:L68"/>
    <mergeCell ref="M68:P68"/>
    <mergeCell ref="Q68:T68"/>
    <mergeCell ref="U68:X68"/>
    <mergeCell ref="D65:L65"/>
    <mergeCell ref="M65:P65"/>
    <mergeCell ref="Q65:T65"/>
    <mergeCell ref="U65:X65"/>
    <mergeCell ref="B66:L66"/>
    <mergeCell ref="M66:P66"/>
    <mergeCell ref="Q66:T66"/>
    <mergeCell ref="U66:X66"/>
    <mergeCell ref="D63:L63"/>
    <mergeCell ref="M63:P63"/>
    <mergeCell ref="Q63:T63"/>
    <mergeCell ref="U63:X63"/>
    <mergeCell ref="B64:L64"/>
    <mergeCell ref="M64:P64"/>
    <mergeCell ref="Q64:T64"/>
    <mergeCell ref="U64:X64"/>
    <mergeCell ref="Q61:T61"/>
    <mergeCell ref="U61:X61"/>
    <mergeCell ref="E62:L62"/>
    <mergeCell ref="M62:P62"/>
    <mergeCell ref="Q62:T62"/>
    <mergeCell ref="U62:X62"/>
    <mergeCell ref="E59:L59"/>
    <mergeCell ref="M59:P59"/>
    <mergeCell ref="E60:L60"/>
    <mergeCell ref="M60:P60"/>
    <mergeCell ref="E61:L61"/>
    <mergeCell ref="M61:P61"/>
    <mergeCell ref="E56:L56"/>
    <mergeCell ref="M56:P56"/>
    <mergeCell ref="E57:L57"/>
    <mergeCell ref="M57:P57"/>
    <mergeCell ref="E58:L58"/>
    <mergeCell ref="M58:P58"/>
    <mergeCell ref="E54:L54"/>
    <mergeCell ref="M54:P54"/>
    <mergeCell ref="Q54:T54"/>
    <mergeCell ref="U54:X54"/>
    <mergeCell ref="E55:L55"/>
    <mergeCell ref="M55:P55"/>
    <mergeCell ref="Q52:T52"/>
    <mergeCell ref="U52:X52"/>
    <mergeCell ref="E53:L53"/>
    <mergeCell ref="M53:P53"/>
    <mergeCell ref="Q53:T53"/>
    <mergeCell ref="U53:X53"/>
    <mergeCell ref="E50:L50"/>
    <mergeCell ref="M50:P50"/>
    <mergeCell ref="E51:L51"/>
    <mergeCell ref="M51:P51"/>
    <mergeCell ref="E52:L52"/>
    <mergeCell ref="M52:P52"/>
    <mergeCell ref="E48:L48"/>
    <mergeCell ref="M48:P48"/>
    <mergeCell ref="Q48:T48"/>
    <mergeCell ref="U48:X48"/>
    <mergeCell ref="D49:L49"/>
    <mergeCell ref="M49:P49"/>
    <mergeCell ref="Q49:T49"/>
    <mergeCell ref="U49:X49"/>
    <mergeCell ref="E45:L45"/>
    <mergeCell ref="M45:P45"/>
    <mergeCell ref="E46:L46"/>
    <mergeCell ref="M46:P46"/>
    <mergeCell ref="E47:L47"/>
    <mergeCell ref="M47:P47"/>
    <mergeCell ref="D43:L43"/>
    <mergeCell ref="M43:P43"/>
    <mergeCell ref="Q43:T43"/>
    <mergeCell ref="U43:X43"/>
    <mergeCell ref="D44:L44"/>
    <mergeCell ref="M44:P44"/>
    <mergeCell ref="Q44:T44"/>
    <mergeCell ref="U44:X44"/>
    <mergeCell ref="Q41:T41"/>
    <mergeCell ref="U41:X41"/>
    <mergeCell ref="D42:L42"/>
    <mergeCell ref="M42:P42"/>
    <mergeCell ref="Q42:T42"/>
    <mergeCell ref="U42:X42"/>
    <mergeCell ref="E39:L39"/>
    <mergeCell ref="M39:P39"/>
    <mergeCell ref="E40:L40"/>
    <mergeCell ref="M40:P40"/>
    <mergeCell ref="E41:L41"/>
    <mergeCell ref="M41:P41"/>
    <mergeCell ref="E36:L36"/>
    <mergeCell ref="M36:P36"/>
    <mergeCell ref="E37:L37"/>
    <mergeCell ref="M37:P37"/>
    <mergeCell ref="E38:L38"/>
    <mergeCell ref="M38:P38"/>
    <mergeCell ref="E34:L34"/>
    <mergeCell ref="M34:P34"/>
    <mergeCell ref="Q34:T34"/>
    <mergeCell ref="U34:X34"/>
    <mergeCell ref="E35:L35"/>
    <mergeCell ref="M35:P35"/>
    <mergeCell ref="Q35:T35"/>
    <mergeCell ref="U35:X35"/>
    <mergeCell ref="E32:L32"/>
    <mergeCell ref="M32:P32"/>
    <mergeCell ref="Q32:T32"/>
    <mergeCell ref="U32:X32"/>
    <mergeCell ref="E33:L33"/>
    <mergeCell ref="M33:P33"/>
    <mergeCell ref="D30:L30"/>
    <mergeCell ref="M30:P30"/>
    <mergeCell ref="Q30:T30"/>
    <mergeCell ref="U30:X30"/>
    <mergeCell ref="E31:L31"/>
    <mergeCell ref="M31:P31"/>
    <mergeCell ref="Q31:T31"/>
    <mergeCell ref="U31:X31"/>
    <mergeCell ref="E28:L28"/>
    <mergeCell ref="M28:P28"/>
    <mergeCell ref="Q28:T28"/>
    <mergeCell ref="U28:X28"/>
    <mergeCell ref="E29:L29"/>
    <mergeCell ref="M29:P29"/>
    <mergeCell ref="Q29:T29"/>
    <mergeCell ref="U29:X29"/>
    <mergeCell ref="D26:L26"/>
    <mergeCell ref="M26:P26"/>
    <mergeCell ref="Q26:T26"/>
    <mergeCell ref="U26:X26"/>
    <mergeCell ref="E27:L27"/>
    <mergeCell ref="M27:P27"/>
    <mergeCell ref="Q27:T27"/>
    <mergeCell ref="U27:X27"/>
    <mergeCell ref="B24:L24"/>
    <mergeCell ref="M24:P24"/>
    <mergeCell ref="Q24:T24"/>
    <mergeCell ref="U24:X24"/>
    <mergeCell ref="D25:L25"/>
    <mergeCell ref="M25:P25"/>
    <mergeCell ref="Q25:T25"/>
    <mergeCell ref="U25:X25"/>
    <mergeCell ref="D22:L22"/>
    <mergeCell ref="M22:P22"/>
    <mergeCell ref="Q22:T22"/>
    <mergeCell ref="U22:X22"/>
    <mergeCell ref="B23:L23"/>
    <mergeCell ref="M23:P23"/>
    <mergeCell ref="Q23:T23"/>
    <mergeCell ref="U23:X23"/>
    <mergeCell ref="D20:L20"/>
    <mergeCell ref="M20:P20"/>
    <mergeCell ref="Q20:T20"/>
    <mergeCell ref="U20:X20"/>
    <mergeCell ref="D21:L21"/>
    <mergeCell ref="M21:P21"/>
    <mergeCell ref="Q21:T21"/>
    <mergeCell ref="U21:X21"/>
    <mergeCell ref="D18:L18"/>
    <mergeCell ref="M18:P18"/>
    <mergeCell ref="D19:L19"/>
    <mergeCell ref="M19:P19"/>
    <mergeCell ref="Q19:T19"/>
    <mergeCell ref="U19:X19"/>
    <mergeCell ref="D16:L16"/>
    <mergeCell ref="M16:P16"/>
    <mergeCell ref="Q16:T16"/>
    <mergeCell ref="U16:X16"/>
    <mergeCell ref="D17:L17"/>
    <mergeCell ref="M17:P17"/>
    <mergeCell ref="Q17:T17"/>
    <mergeCell ref="U17:X17"/>
    <mergeCell ref="D14:L14"/>
    <mergeCell ref="M14:P14"/>
    <mergeCell ref="Q14:T14"/>
    <mergeCell ref="U14:X14"/>
    <mergeCell ref="D15:L15"/>
    <mergeCell ref="M15:P15"/>
    <mergeCell ref="Q15:T15"/>
    <mergeCell ref="U15:X15"/>
    <mergeCell ref="D12:L12"/>
    <mergeCell ref="M12:P12"/>
    <mergeCell ref="Q12:T12"/>
    <mergeCell ref="U12:X12"/>
    <mergeCell ref="D13:L13"/>
    <mergeCell ref="M13:P13"/>
    <mergeCell ref="Q13:T13"/>
    <mergeCell ref="D9:L9"/>
    <mergeCell ref="M9:P9"/>
    <mergeCell ref="D10:L10"/>
    <mergeCell ref="M10:P10"/>
    <mergeCell ref="D11:L11"/>
    <mergeCell ref="M11:P11"/>
    <mergeCell ref="D7:L7"/>
    <mergeCell ref="M7:P7"/>
    <mergeCell ref="Q7:T7"/>
    <mergeCell ref="U7:X7"/>
    <mergeCell ref="D8:L8"/>
    <mergeCell ref="M8:P8"/>
    <mergeCell ref="B5:L5"/>
    <mergeCell ref="M5:X5"/>
    <mergeCell ref="B6:L6"/>
    <mergeCell ref="M6:P6"/>
    <mergeCell ref="Q6:T6"/>
    <mergeCell ref="U6:X6"/>
    <mergeCell ref="E1:X1"/>
    <mergeCell ref="B2:X2"/>
    <mergeCell ref="B3:E3"/>
    <mergeCell ref="I3:R3"/>
    <mergeCell ref="W3:X3"/>
    <mergeCell ref="B4:X4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79"/>
  <sheetViews>
    <sheetView tabSelected="1" topLeftCell="A58" workbookViewId="0">
      <selection activeCell="AH61" sqref="AH61"/>
    </sheetView>
  </sheetViews>
  <sheetFormatPr defaultRowHeight="13.5"/>
  <cols>
    <col min="1" max="1" width="3.625" style="171" customWidth="1"/>
    <col min="2" max="4" width="2.625" style="171" customWidth="1"/>
    <col min="5" max="32" width="3.625" style="171" customWidth="1"/>
    <col min="33" max="256" width="9" style="171"/>
    <col min="257" max="257" width="3.625" style="171" customWidth="1"/>
    <col min="258" max="260" width="2.625" style="171" customWidth="1"/>
    <col min="261" max="288" width="3.625" style="171" customWidth="1"/>
    <col min="289" max="512" width="9" style="171"/>
    <col min="513" max="513" width="3.625" style="171" customWidth="1"/>
    <col min="514" max="516" width="2.625" style="171" customWidth="1"/>
    <col min="517" max="544" width="3.625" style="171" customWidth="1"/>
    <col min="545" max="768" width="9" style="171"/>
    <col min="769" max="769" width="3.625" style="171" customWidth="1"/>
    <col min="770" max="772" width="2.625" style="171" customWidth="1"/>
    <col min="773" max="800" width="3.625" style="171" customWidth="1"/>
    <col min="801" max="1024" width="9" style="171"/>
    <col min="1025" max="1025" width="3.625" style="171" customWidth="1"/>
    <col min="1026" max="1028" width="2.625" style="171" customWidth="1"/>
    <col min="1029" max="1056" width="3.625" style="171" customWidth="1"/>
    <col min="1057" max="1280" width="9" style="171"/>
    <col min="1281" max="1281" width="3.625" style="171" customWidth="1"/>
    <col min="1282" max="1284" width="2.625" style="171" customWidth="1"/>
    <col min="1285" max="1312" width="3.625" style="171" customWidth="1"/>
    <col min="1313" max="1536" width="9" style="171"/>
    <col min="1537" max="1537" width="3.625" style="171" customWidth="1"/>
    <col min="1538" max="1540" width="2.625" style="171" customWidth="1"/>
    <col min="1541" max="1568" width="3.625" style="171" customWidth="1"/>
    <col min="1569" max="1792" width="9" style="171"/>
    <col min="1793" max="1793" width="3.625" style="171" customWidth="1"/>
    <col min="1794" max="1796" width="2.625" style="171" customWidth="1"/>
    <col min="1797" max="1824" width="3.625" style="171" customWidth="1"/>
    <col min="1825" max="2048" width="9" style="171"/>
    <col min="2049" max="2049" width="3.625" style="171" customWidth="1"/>
    <col min="2050" max="2052" width="2.625" style="171" customWidth="1"/>
    <col min="2053" max="2080" width="3.625" style="171" customWidth="1"/>
    <col min="2081" max="2304" width="9" style="171"/>
    <col min="2305" max="2305" width="3.625" style="171" customWidth="1"/>
    <col min="2306" max="2308" width="2.625" style="171" customWidth="1"/>
    <col min="2309" max="2336" width="3.625" style="171" customWidth="1"/>
    <col min="2337" max="2560" width="9" style="171"/>
    <col min="2561" max="2561" width="3.625" style="171" customWidth="1"/>
    <col min="2562" max="2564" width="2.625" style="171" customWidth="1"/>
    <col min="2565" max="2592" width="3.625" style="171" customWidth="1"/>
    <col min="2593" max="2816" width="9" style="171"/>
    <col min="2817" max="2817" width="3.625" style="171" customWidth="1"/>
    <col min="2818" max="2820" width="2.625" style="171" customWidth="1"/>
    <col min="2821" max="2848" width="3.625" style="171" customWidth="1"/>
    <col min="2849" max="3072" width="9" style="171"/>
    <col min="3073" max="3073" width="3.625" style="171" customWidth="1"/>
    <col min="3074" max="3076" width="2.625" style="171" customWidth="1"/>
    <col min="3077" max="3104" width="3.625" style="171" customWidth="1"/>
    <col min="3105" max="3328" width="9" style="171"/>
    <col min="3329" max="3329" width="3.625" style="171" customWidth="1"/>
    <col min="3330" max="3332" width="2.625" style="171" customWidth="1"/>
    <col min="3333" max="3360" width="3.625" style="171" customWidth="1"/>
    <col min="3361" max="3584" width="9" style="171"/>
    <col min="3585" max="3585" width="3.625" style="171" customWidth="1"/>
    <col min="3586" max="3588" width="2.625" style="171" customWidth="1"/>
    <col min="3589" max="3616" width="3.625" style="171" customWidth="1"/>
    <col min="3617" max="3840" width="9" style="171"/>
    <col min="3841" max="3841" width="3.625" style="171" customWidth="1"/>
    <col min="3842" max="3844" width="2.625" style="171" customWidth="1"/>
    <col min="3845" max="3872" width="3.625" style="171" customWidth="1"/>
    <col min="3873" max="4096" width="9" style="171"/>
    <col min="4097" max="4097" width="3.625" style="171" customWidth="1"/>
    <col min="4098" max="4100" width="2.625" style="171" customWidth="1"/>
    <col min="4101" max="4128" width="3.625" style="171" customWidth="1"/>
    <col min="4129" max="4352" width="9" style="171"/>
    <col min="4353" max="4353" width="3.625" style="171" customWidth="1"/>
    <col min="4354" max="4356" width="2.625" style="171" customWidth="1"/>
    <col min="4357" max="4384" width="3.625" style="171" customWidth="1"/>
    <col min="4385" max="4608" width="9" style="171"/>
    <col min="4609" max="4609" width="3.625" style="171" customWidth="1"/>
    <col min="4610" max="4612" width="2.625" style="171" customWidth="1"/>
    <col min="4613" max="4640" width="3.625" style="171" customWidth="1"/>
    <col min="4641" max="4864" width="9" style="171"/>
    <col min="4865" max="4865" width="3.625" style="171" customWidth="1"/>
    <col min="4866" max="4868" width="2.625" style="171" customWidth="1"/>
    <col min="4869" max="4896" width="3.625" style="171" customWidth="1"/>
    <col min="4897" max="5120" width="9" style="171"/>
    <col min="5121" max="5121" width="3.625" style="171" customWidth="1"/>
    <col min="5122" max="5124" width="2.625" style="171" customWidth="1"/>
    <col min="5125" max="5152" width="3.625" style="171" customWidth="1"/>
    <col min="5153" max="5376" width="9" style="171"/>
    <col min="5377" max="5377" width="3.625" style="171" customWidth="1"/>
    <col min="5378" max="5380" width="2.625" style="171" customWidth="1"/>
    <col min="5381" max="5408" width="3.625" style="171" customWidth="1"/>
    <col min="5409" max="5632" width="9" style="171"/>
    <col min="5633" max="5633" width="3.625" style="171" customWidth="1"/>
    <col min="5634" max="5636" width="2.625" style="171" customWidth="1"/>
    <col min="5637" max="5664" width="3.625" style="171" customWidth="1"/>
    <col min="5665" max="5888" width="9" style="171"/>
    <col min="5889" max="5889" width="3.625" style="171" customWidth="1"/>
    <col min="5890" max="5892" width="2.625" style="171" customWidth="1"/>
    <col min="5893" max="5920" width="3.625" style="171" customWidth="1"/>
    <col min="5921" max="6144" width="9" style="171"/>
    <col min="6145" max="6145" width="3.625" style="171" customWidth="1"/>
    <col min="6146" max="6148" width="2.625" style="171" customWidth="1"/>
    <col min="6149" max="6176" width="3.625" style="171" customWidth="1"/>
    <col min="6177" max="6400" width="9" style="171"/>
    <col min="6401" max="6401" width="3.625" style="171" customWidth="1"/>
    <col min="6402" max="6404" width="2.625" style="171" customWidth="1"/>
    <col min="6405" max="6432" width="3.625" style="171" customWidth="1"/>
    <col min="6433" max="6656" width="9" style="171"/>
    <col min="6657" max="6657" width="3.625" style="171" customWidth="1"/>
    <col min="6658" max="6660" width="2.625" style="171" customWidth="1"/>
    <col min="6661" max="6688" width="3.625" style="171" customWidth="1"/>
    <col min="6689" max="6912" width="9" style="171"/>
    <col min="6913" max="6913" width="3.625" style="171" customWidth="1"/>
    <col min="6914" max="6916" width="2.625" style="171" customWidth="1"/>
    <col min="6917" max="6944" width="3.625" style="171" customWidth="1"/>
    <col min="6945" max="7168" width="9" style="171"/>
    <col min="7169" max="7169" width="3.625" style="171" customWidth="1"/>
    <col min="7170" max="7172" width="2.625" style="171" customWidth="1"/>
    <col min="7173" max="7200" width="3.625" style="171" customWidth="1"/>
    <col min="7201" max="7424" width="9" style="171"/>
    <col min="7425" max="7425" width="3.625" style="171" customWidth="1"/>
    <col min="7426" max="7428" width="2.625" style="171" customWidth="1"/>
    <col min="7429" max="7456" width="3.625" style="171" customWidth="1"/>
    <col min="7457" max="7680" width="9" style="171"/>
    <col min="7681" max="7681" width="3.625" style="171" customWidth="1"/>
    <col min="7682" max="7684" width="2.625" style="171" customWidth="1"/>
    <col min="7685" max="7712" width="3.625" style="171" customWidth="1"/>
    <col min="7713" max="7936" width="9" style="171"/>
    <col min="7937" max="7937" width="3.625" style="171" customWidth="1"/>
    <col min="7938" max="7940" width="2.625" style="171" customWidth="1"/>
    <col min="7941" max="7968" width="3.625" style="171" customWidth="1"/>
    <col min="7969" max="8192" width="9" style="171"/>
    <col min="8193" max="8193" width="3.625" style="171" customWidth="1"/>
    <col min="8194" max="8196" width="2.625" style="171" customWidth="1"/>
    <col min="8197" max="8224" width="3.625" style="171" customWidth="1"/>
    <col min="8225" max="8448" width="9" style="171"/>
    <col min="8449" max="8449" width="3.625" style="171" customWidth="1"/>
    <col min="8450" max="8452" width="2.625" style="171" customWidth="1"/>
    <col min="8453" max="8480" width="3.625" style="171" customWidth="1"/>
    <col min="8481" max="8704" width="9" style="171"/>
    <col min="8705" max="8705" width="3.625" style="171" customWidth="1"/>
    <col min="8706" max="8708" width="2.625" style="171" customWidth="1"/>
    <col min="8709" max="8736" width="3.625" style="171" customWidth="1"/>
    <col min="8737" max="8960" width="9" style="171"/>
    <col min="8961" max="8961" width="3.625" style="171" customWidth="1"/>
    <col min="8962" max="8964" width="2.625" style="171" customWidth="1"/>
    <col min="8965" max="8992" width="3.625" style="171" customWidth="1"/>
    <col min="8993" max="9216" width="9" style="171"/>
    <col min="9217" max="9217" width="3.625" style="171" customWidth="1"/>
    <col min="9218" max="9220" width="2.625" style="171" customWidth="1"/>
    <col min="9221" max="9248" width="3.625" style="171" customWidth="1"/>
    <col min="9249" max="9472" width="9" style="171"/>
    <col min="9473" max="9473" width="3.625" style="171" customWidth="1"/>
    <col min="9474" max="9476" width="2.625" style="171" customWidth="1"/>
    <col min="9477" max="9504" width="3.625" style="171" customWidth="1"/>
    <col min="9505" max="9728" width="9" style="171"/>
    <col min="9729" max="9729" width="3.625" style="171" customWidth="1"/>
    <col min="9730" max="9732" width="2.625" style="171" customWidth="1"/>
    <col min="9733" max="9760" width="3.625" style="171" customWidth="1"/>
    <col min="9761" max="9984" width="9" style="171"/>
    <col min="9985" max="9985" width="3.625" style="171" customWidth="1"/>
    <col min="9986" max="9988" width="2.625" style="171" customWidth="1"/>
    <col min="9989" max="10016" width="3.625" style="171" customWidth="1"/>
    <col min="10017" max="10240" width="9" style="171"/>
    <col min="10241" max="10241" width="3.625" style="171" customWidth="1"/>
    <col min="10242" max="10244" width="2.625" style="171" customWidth="1"/>
    <col min="10245" max="10272" width="3.625" style="171" customWidth="1"/>
    <col min="10273" max="10496" width="9" style="171"/>
    <col min="10497" max="10497" width="3.625" style="171" customWidth="1"/>
    <col min="10498" max="10500" width="2.625" style="171" customWidth="1"/>
    <col min="10501" max="10528" width="3.625" style="171" customWidth="1"/>
    <col min="10529" max="10752" width="9" style="171"/>
    <col min="10753" max="10753" width="3.625" style="171" customWidth="1"/>
    <col min="10754" max="10756" width="2.625" style="171" customWidth="1"/>
    <col min="10757" max="10784" width="3.625" style="171" customWidth="1"/>
    <col min="10785" max="11008" width="9" style="171"/>
    <col min="11009" max="11009" width="3.625" style="171" customWidth="1"/>
    <col min="11010" max="11012" width="2.625" style="171" customWidth="1"/>
    <col min="11013" max="11040" width="3.625" style="171" customWidth="1"/>
    <col min="11041" max="11264" width="9" style="171"/>
    <col min="11265" max="11265" width="3.625" style="171" customWidth="1"/>
    <col min="11266" max="11268" width="2.625" style="171" customWidth="1"/>
    <col min="11269" max="11296" width="3.625" style="171" customWidth="1"/>
    <col min="11297" max="11520" width="9" style="171"/>
    <col min="11521" max="11521" width="3.625" style="171" customWidth="1"/>
    <col min="11522" max="11524" width="2.625" style="171" customWidth="1"/>
    <col min="11525" max="11552" width="3.625" style="171" customWidth="1"/>
    <col min="11553" max="11776" width="9" style="171"/>
    <col min="11777" max="11777" width="3.625" style="171" customWidth="1"/>
    <col min="11778" max="11780" width="2.625" style="171" customWidth="1"/>
    <col min="11781" max="11808" width="3.625" style="171" customWidth="1"/>
    <col min="11809" max="12032" width="9" style="171"/>
    <col min="12033" max="12033" width="3.625" style="171" customWidth="1"/>
    <col min="12034" max="12036" width="2.625" style="171" customWidth="1"/>
    <col min="12037" max="12064" width="3.625" style="171" customWidth="1"/>
    <col min="12065" max="12288" width="9" style="171"/>
    <col min="12289" max="12289" width="3.625" style="171" customWidth="1"/>
    <col min="12290" max="12292" width="2.625" style="171" customWidth="1"/>
    <col min="12293" max="12320" width="3.625" style="171" customWidth="1"/>
    <col min="12321" max="12544" width="9" style="171"/>
    <col min="12545" max="12545" width="3.625" style="171" customWidth="1"/>
    <col min="12546" max="12548" width="2.625" style="171" customWidth="1"/>
    <col min="12549" max="12576" width="3.625" style="171" customWidth="1"/>
    <col min="12577" max="12800" width="9" style="171"/>
    <col min="12801" max="12801" width="3.625" style="171" customWidth="1"/>
    <col min="12802" max="12804" width="2.625" style="171" customWidth="1"/>
    <col min="12805" max="12832" width="3.625" style="171" customWidth="1"/>
    <col min="12833" max="13056" width="9" style="171"/>
    <col min="13057" max="13057" width="3.625" style="171" customWidth="1"/>
    <col min="13058" max="13060" width="2.625" style="171" customWidth="1"/>
    <col min="13061" max="13088" width="3.625" style="171" customWidth="1"/>
    <col min="13089" max="13312" width="9" style="171"/>
    <col min="13313" max="13313" width="3.625" style="171" customWidth="1"/>
    <col min="13314" max="13316" width="2.625" style="171" customWidth="1"/>
    <col min="13317" max="13344" width="3.625" style="171" customWidth="1"/>
    <col min="13345" max="13568" width="9" style="171"/>
    <col min="13569" max="13569" width="3.625" style="171" customWidth="1"/>
    <col min="13570" max="13572" width="2.625" style="171" customWidth="1"/>
    <col min="13573" max="13600" width="3.625" style="171" customWidth="1"/>
    <col min="13601" max="13824" width="9" style="171"/>
    <col min="13825" max="13825" width="3.625" style="171" customWidth="1"/>
    <col min="13826" max="13828" width="2.625" style="171" customWidth="1"/>
    <col min="13829" max="13856" width="3.625" style="171" customWidth="1"/>
    <col min="13857" max="14080" width="9" style="171"/>
    <col min="14081" max="14081" width="3.625" style="171" customWidth="1"/>
    <col min="14082" max="14084" width="2.625" style="171" customWidth="1"/>
    <col min="14085" max="14112" width="3.625" style="171" customWidth="1"/>
    <col min="14113" max="14336" width="9" style="171"/>
    <col min="14337" max="14337" width="3.625" style="171" customWidth="1"/>
    <col min="14338" max="14340" width="2.625" style="171" customWidth="1"/>
    <col min="14341" max="14368" width="3.625" style="171" customWidth="1"/>
    <col min="14369" max="14592" width="9" style="171"/>
    <col min="14593" max="14593" width="3.625" style="171" customWidth="1"/>
    <col min="14594" max="14596" width="2.625" style="171" customWidth="1"/>
    <col min="14597" max="14624" width="3.625" style="171" customWidth="1"/>
    <col min="14625" max="14848" width="9" style="171"/>
    <col min="14849" max="14849" width="3.625" style="171" customWidth="1"/>
    <col min="14850" max="14852" width="2.625" style="171" customWidth="1"/>
    <col min="14853" max="14880" width="3.625" style="171" customWidth="1"/>
    <col min="14881" max="15104" width="9" style="171"/>
    <col min="15105" max="15105" width="3.625" style="171" customWidth="1"/>
    <col min="15106" max="15108" width="2.625" style="171" customWidth="1"/>
    <col min="15109" max="15136" width="3.625" style="171" customWidth="1"/>
    <col min="15137" max="15360" width="9" style="171"/>
    <col min="15361" max="15361" width="3.625" style="171" customWidth="1"/>
    <col min="15362" max="15364" width="2.625" style="171" customWidth="1"/>
    <col min="15365" max="15392" width="3.625" style="171" customWidth="1"/>
    <col min="15393" max="15616" width="9" style="171"/>
    <col min="15617" max="15617" width="3.625" style="171" customWidth="1"/>
    <col min="15618" max="15620" width="2.625" style="171" customWidth="1"/>
    <col min="15621" max="15648" width="3.625" style="171" customWidth="1"/>
    <col min="15649" max="15872" width="9" style="171"/>
    <col min="15873" max="15873" width="3.625" style="171" customWidth="1"/>
    <col min="15874" max="15876" width="2.625" style="171" customWidth="1"/>
    <col min="15877" max="15904" width="3.625" style="171" customWidth="1"/>
    <col min="15905" max="16128" width="9" style="171"/>
    <col min="16129" max="16129" width="3.625" style="171" customWidth="1"/>
    <col min="16130" max="16132" width="2.625" style="171" customWidth="1"/>
    <col min="16133" max="16160" width="3.625" style="171" customWidth="1"/>
    <col min="16161" max="16384" width="9" style="171"/>
  </cols>
  <sheetData>
    <row r="1" spans="2:26" s="1" customFormat="1" ht="18" customHeight="1">
      <c r="B1" s="2" t="s">
        <v>0</v>
      </c>
      <c r="C1" s="3"/>
      <c r="D1" s="3"/>
      <c r="E1" s="4" t="s">
        <v>1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</row>
    <row r="2" spans="2:26" s="7" customFormat="1" ht="39" customHeight="1">
      <c r="B2" s="8" t="s">
        <v>2</v>
      </c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</row>
    <row r="3" spans="2:26" s="7" customFormat="1" ht="26.25" customHeight="1">
      <c r="B3" s="12"/>
      <c r="C3" s="13"/>
      <c r="D3" s="13"/>
      <c r="E3" s="13"/>
      <c r="F3" s="14"/>
      <c r="G3" s="14"/>
      <c r="H3" s="14"/>
      <c r="I3" s="15" t="s">
        <v>84</v>
      </c>
      <c r="J3" s="15"/>
      <c r="K3" s="15"/>
      <c r="L3" s="15"/>
      <c r="M3" s="15"/>
      <c r="N3" s="15"/>
      <c r="O3" s="15"/>
      <c r="P3" s="15"/>
      <c r="Q3" s="15"/>
      <c r="R3" s="15"/>
      <c r="S3" s="14"/>
      <c r="T3" s="14"/>
      <c r="U3" s="14"/>
      <c r="V3" s="14"/>
      <c r="W3" s="15"/>
      <c r="X3" s="15"/>
      <c r="Y3" s="16"/>
    </row>
    <row r="4" spans="2:26" s="17" customFormat="1">
      <c r="B4" s="18" t="s">
        <v>3</v>
      </c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1"/>
    </row>
    <row r="5" spans="2:26" s="22" customFormat="1" ht="18" customHeight="1">
      <c r="B5" s="23" t="s">
        <v>4</v>
      </c>
      <c r="C5" s="24"/>
      <c r="D5" s="24"/>
      <c r="E5" s="24"/>
      <c r="F5" s="24"/>
      <c r="G5" s="24"/>
      <c r="H5" s="25"/>
      <c r="I5" s="25"/>
      <c r="J5" s="25"/>
      <c r="K5" s="25"/>
      <c r="L5" s="25"/>
      <c r="M5" s="26" t="s">
        <v>5</v>
      </c>
      <c r="N5" s="27"/>
      <c r="O5" s="27"/>
      <c r="P5" s="28"/>
      <c r="Q5" s="28"/>
      <c r="R5" s="28"/>
      <c r="S5" s="28"/>
      <c r="T5" s="28"/>
      <c r="U5" s="28"/>
      <c r="V5" s="28"/>
      <c r="W5" s="28"/>
      <c r="X5" s="29"/>
      <c r="Y5" s="30"/>
    </row>
    <row r="6" spans="2:26" s="17" customFormat="1" ht="18" customHeight="1">
      <c r="B6" s="31" t="s">
        <v>6</v>
      </c>
      <c r="C6" s="32"/>
      <c r="D6" s="32"/>
      <c r="E6" s="32"/>
      <c r="F6" s="32"/>
      <c r="G6" s="32"/>
      <c r="H6" s="33"/>
      <c r="I6" s="33"/>
      <c r="J6" s="33"/>
      <c r="K6" s="33"/>
      <c r="L6" s="33"/>
      <c r="M6" s="34"/>
      <c r="N6" s="35"/>
      <c r="O6" s="35"/>
      <c r="P6" s="36"/>
      <c r="Q6" s="37"/>
      <c r="R6" s="38"/>
      <c r="S6" s="38"/>
      <c r="T6" s="39"/>
      <c r="U6" s="37"/>
      <c r="V6" s="38"/>
      <c r="W6" s="38"/>
      <c r="X6" s="39"/>
      <c r="Y6" s="40"/>
    </row>
    <row r="7" spans="2:26" s="17" customFormat="1" ht="18" customHeight="1">
      <c r="B7" s="41"/>
      <c r="C7" s="42" t="s">
        <v>7</v>
      </c>
      <c r="D7" s="43" t="s">
        <v>8</v>
      </c>
      <c r="E7" s="44"/>
      <c r="F7" s="44"/>
      <c r="G7" s="44"/>
      <c r="H7" s="45"/>
      <c r="I7" s="45"/>
      <c r="J7" s="45"/>
      <c r="K7" s="45"/>
      <c r="L7" s="45"/>
      <c r="M7" s="46"/>
      <c r="N7" s="47"/>
      <c r="O7" s="47"/>
      <c r="P7" s="48"/>
      <c r="Q7" s="46"/>
      <c r="R7" s="47"/>
      <c r="S7" s="47"/>
      <c r="T7" s="48"/>
      <c r="U7" s="46"/>
      <c r="V7" s="47"/>
      <c r="W7" s="47"/>
      <c r="X7" s="48"/>
      <c r="Y7" s="40"/>
    </row>
    <row r="8" spans="2:26" s="17" customFormat="1" ht="18" customHeight="1">
      <c r="B8" s="41"/>
      <c r="C8" s="42"/>
      <c r="D8" s="49" t="s">
        <v>82</v>
      </c>
      <c r="E8" s="50"/>
      <c r="F8" s="50"/>
      <c r="G8" s="50"/>
      <c r="H8" s="50"/>
      <c r="I8" s="50"/>
      <c r="J8" s="50"/>
      <c r="K8" s="50"/>
      <c r="L8" s="51"/>
      <c r="M8" s="52">
        <v>90000</v>
      </c>
      <c r="N8" s="53"/>
      <c r="O8" s="53"/>
      <c r="P8" s="54"/>
      <c r="Q8" s="55"/>
      <c r="R8" s="56"/>
      <c r="S8" s="56"/>
      <c r="T8" s="57"/>
      <c r="U8" s="55"/>
      <c r="V8" s="56"/>
      <c r="W8" s="56"/>
      <c r="X8" s="57"/>
      <c r="Y8" s="40"/>
    </row>
    <row r="9" spans="2:26" s="17" customFormat="1" ht="18" customHeight="1">
      <c r="B9" s="41"/>
      <c r="C9" s="42"/>
      <c r="D9" s="58" t="s">
        <v>9</v>
      </c>
      <c r="E9" s="59"/>
      <c r="F9" s="59"/>
      <c r="G9" s="59"/>
      <c r="H9" s="59"/>
      <c r="I9" s="59"/>
      <c r="J9" s="59"/>
      <c r="K9" s="59"/>
      <c r="L9" s="60"/>
      <c r="M9" s="46">
        <v>6000</v>
      </c>
      <c r="N9" s="47"/>
      <c r="O9" s="47"/>
      <c r="P9" s="48"/>
      <c r="Q9" s="55"/>
      <c r="R9" s="56"/>
      <c r="S9" s="56"/>
      <c r="T9" s="57"/>
      <c r="U9" s="55"/>
      <c r="V9" s="56"/>
      <c r="W9" s="56"/>
      <c r="X9" s="57"/>
      <c r="Y9" s="40"/>
    </row>
    <row r="10" spans="2:26" s="17" customFormat="1" ht="18" customHeight="1">
      <c r="B10" s="41"/>
      <c r="C10" s="42"/>
      <c r="D10" s="58" t="s">
        <v>77</v>
      </c>
      <c r="E10" s="59"/>
      <c r="F10" s="59"/>
      <c r="G10" s="59"/>
      <c r="H10" s="59"/>
      <c r="I10" s="59"/>
      <c r="J10" s="59"/>
      <c r="K10" s="59"/>
      <c r="L10" s="60"/>
      <c r="M10" s="52">
        <v>2000</v>
      </c>
      <c r="N10" s="53"/>
      <c r="O10" s="53"/>
      <c r="P10" s="54"/>
      <c r="Q10" s="55"/>
      <c r="R10" s="56"/>
      <c r="S10" s="56"/>
      <c r="T10" s="57"/>
      <c r="U10" s="55"/>
      <c r="V10" s="56"/>
      <c r="W10" s="56"/>
      <c r="X10" s="57"/>
      <c r="Y10" s="40"/>
    </row>
    <row r="11" spans="2:26" s="17" customFormat="1" ht="18" customHeight="1">
      <c r="B11" s="41"/>
      <c r="C11" s="42"/>
      <c r="D11" s="58" t="s">
        <v>83</v>
      </c>
      <c r="E11" s="59"/>
      <c r="F11" s="59"/>
      <c r="G11" s="59"/>
      <c r="H11" s="59"/>
      <c r="I11" s="59"/>
      <c r="J11" s="59"/>
      <c r="K11" s="59"/>
      <c r="L11" s="60"/>
      <c r="M11" s="52">
        <v>100000</v>
      </c>
      <c r="N11" s="53"/>
      <c r="O11" s="53"/>
      <c r="P11" s="54"/>
      <c r="Q11" s="55"/>
      <c r="R11" s="56"/>
      <c r="S11" s="56"/>
      <c r="T11" s="57"/>
      <c r="U11" s="55"/>
      <c r="V11" s="56"/>
      <c r="W11" s="56"/>
      <c r="X11" s="57"/>
      <c r="Y11" s="40"/>
    </row>
    <row r="12" spans="2:26" s="17" customFormat="1" ht="18" customHeight="1">
      <c r="B12" s="61"/>
      <c r="C12" s="62"/>
      <c r="D12" s="58" t="s">
        <v>78</v>
      </c>
      <c r="E12" s="59"/>
      <c r="F12" s="59"/>
      <c r="G12" s="59"/>
      <c r="H12" s="59"/>
      <c r="I12" s="59"/>
      <c r="J12" s="59"/>
      <c r="K12" s="59"/>
      <c r="L12" s="60"/>
      <c r="M12" s="46">
        <v>15000</v>
      </c>
      <c r="N12" s="47"/>
      <c r="O12" s="47"/>
      <c r="P12" s="48"/>
      <c r="Q12" s="46"/>
      <c r="R12" s="47"/>
      <c r="S12" s="47"/>
      <c r="T12" s="48"/>
      <c r="U12" s="46"/>
      <c r="V12" s="47"/>
      <c r="W12" s="47"/>
      <c r="X12" s="48"/>
      <c r="Y12" s="40"/>
    </row>
    <row r="13" spans="2:26" s="17" customFormat="1" ht="18" customHeight="1">
      <c r="B13" s="61"/>
      <c r="C13" s="62"/>
      <c r="D13" s="58" t="s">
        <v>12</v>
      </c>
      <c r="E13" s="59"/>
      <c r="F13" s="59"/>
      <c r="G13" s="59"/>
      <c r="H13" s="59"/>
      <c r="I13" s="59"/>
      <c r="J13" s="59"/>
      <c r="K13" s="59"/>
      <c r="L13" s="60"/>
      <c r="M13" s="63">
        <v>0</v>
      </c>
      <c r="N13" s="64"/>
      <c r="O13" s="64"/>
      <c r="P13" s="65"/>
      <c r="Q13" s="66">
        <f>SUM(M7:P13)</f>
        <v>213000</v>
      </c>
      <c r="R13" s="67"/>
      <c r="S13" s="67"/>
      <c r="T13" s="68"/>
      <c r="U13" s="55"/>
      <c r="V13" s="56"/>
      <c r="W13" s="56"/>
      <c r="X13" s="57"/>
      <c r="Y13" s="40"/>
    </row>
    <row r="14" spans="2:26" s="17" customFormat="1" ht="18" customHeight="1">
      <c r="B14" s="41"/>
      <c r="C14" s="42" t="s">
        <v>13</v>
      </c>
      <c r="D14" s="43" t="s">
        <v>14</v>
      </c>
      <c r="E14" s="44"/>
      <c r="F14" s="44"/>
      <c r="G14" s="44"/>
      <c r="H14" s="45"/>
      <c r="I14" s="45"/>
      <c r="J14" s="45"/>
      <c r="K14" s="45"/>
      <c r="L14" s="45"/>
      <c r="M14" s="46"/>
      <c r="N14" s="47"/>
      <c r="O14" s="47"/>
      <c r="P14" s="48"/>
      <c r="Q14" s="66"/>
      <c r="R14" s="67"/>
      <c r="S14" s="67"/>
      <c r="T14" s="68"/>
      <c r="U14" s="46"/>
      <c r="V14" s="47"/>
      <c r="W14" s="47"/>
      <c r="X14" s="48"/>
      <c r="Y14" s="40"/>
    </row>
    <row r="15" spans="2:26" s="17" customFormat="1" ht="18" customHeight="1">
      <c r="B15" s="61"/>
      <c r="C15" s="62"/>
      <c r="D15" s="58" t="s">
        <v>15</v>
      </c>
      <c r="E15" s="59"/>
      <c r="F15" s="59"/>
      <c r="G15" s="59"/>
      <c r="H15" s="59"/>
      <c r="I15" s="59"/>
      <c r="J15" s="59"/>
      <c r="K15" s="59"/>
      <c r="L15" s="60"/>
      <c r="M15" s="69">
        <v>0</v>
      </c>
      <c r="N15" s="70"/>
      <c r="O15" s="70"/>
      <c r="P15" s="71"/>
      <c r="Q15" s="66">
        <f>SUM(M15)</f>
        <v>0</v>
      </c>
      <c r="R15" s="67"/>
      <c r="S15" s="67"/>
      <c r="T15" s="68"/>
      <c r="U15" s="46"/>
      <c r="V15" s="47"/>
      <c r="W15" s="47"/>
      <c r="X15" s="48"/>
      <c r="Y15" s="40"/>
    </row>
    <row r="16" spans="2:26" s="17" customFormat="1" ht="18" customHeight="1">
      <c r="B16" s="41"/>
      <c r="C16" s="42" t="s">
        <v>16</v>
      </c>
      <c r="D16" s="43" t="s">
        <v>17</v>
      </c>
      <c r="E16" s="44"/>
      <c r="F16" s="44"/>
      <c r="G16" s="44"/>
      <c r="H16" s="45"/>
      <c r="I16" s="45"/>
      <c r="J16" s="45"/>
      <c r="K16" s="45"/>
      <c r="L16" s="45"/>
      <c r="M16" s="46"/>
      <c r="N16" s="47"/>
      <c r="O16" s="47"/>
      <c r="P16" s="48"/>
      <c r="Q16" s="66"/>
      <c r="R16" s="67"/>
      <c r="S16" s="67"/>
      <c r="T16" s="68"/>
      <c r="U16" s="46"/>
      <c r="V16" s="47"/>
      <c r="W16" s="47"/>
      <c r="X16" s="48"/>
      <c r="Y16" s="40"/>
    </row>
    <row r="17" spans="2:25" s="17" customFormat="1" ht="31.5" customHeight="1">
      <c r="B17" s="61"/>
      <c r="C17" s="62"/>
      <c r="D17" s="72" t="s">
        <v>18</v>
      </c>
      <c r="E17" s="59"/>
      <c r="F17" s="59"/>
      <c r="G17" s="59"/>
      <c r="H17" s="59"/>
      <c r="I17" s="59"/>
      <c r="J17" s="59"/>
      <c r="K17" s="59"/>
      <c r="L17" s="60"/>
      <c r="M17" s="46">
        <v>500000</v>
      </c>
      <c r="N17" s="47"/>
      <c r="O17" s="47"/>
      <c r="P17" s="48"/>
      <c r="Q17" s="66"/>
      <c r="R17" s="67"/>
      <c r="S17" s="67"/>
      <c r="T17" s="68"/>
      <c r="U17" s="46"/>
      <c r="V17" s="47"/>
      <c r="W17" s="47"/>
      <c r="X17" s="48"/>
      <c r="Y17" s="40"/>
    </row>
    <row r="18" spans="2:25" s="17" customFormat="1" ht="31.5" customHeight="1">
      <c r="B18" s="61"/>
      <c r="C18" s="62"/>
      <c r="D18" s="72" t="s">
        <v>19</v>
      </c>
      <c r="E18" s="59"/>
      <c r="F18" s="59"/>
      <c r="G18" s="59"/>
      <c r="H18" s="59"/>
      <c r="I18" s="59"/>
      <c r="J18" s="59"/>
      <c r="K18" s="59"/>
      <c r="L18" s="60"/>
      <c r="M18" s="52">
        <v>0</v>
      </c>
      <c r="N18" s="53"/>
      <c r="O18" s="53"/>
      <c r="P18" s="54"/>
      <c r="Q18" s="73"/>
      <c r="R18" s="74"/>
      <c r="S18" s="74"/>
      <c r="T18" s="75"/>
      <c r="U18" s="55"/>
      <c r="V18" s="56"/>
      <c r="W18" s="56"/>
      <c r="X18" s="57"/>
      <c r="Y18" s="40"/>
    </row>
    <row r="19" spans="2:25" s="17" customFormat="1" ht="22.5" customHeight="1">
      <c r="B19" s="61"/>
      <c r="C19" s="62"/>
      <c r="D19" s="58" t="s">
        <v>20</v>
      </c>
      <c r="E19" s="59"/>
      <c r="F19" s="59"/>
      <c r="G19" s="59"/>
      <c r="H19" s="59"/>
      <c r="I19" s="59"/>
      <c r="J19" s="59"/>
      <c r="K19" s="59"/>
      <c r="L19" s="60"/>
      <c r="M19" s="69">
        <v>5000000</v>
      </c>
      <c r="N19" s="70"/>
      <c r="O19" s="70"/>
      <c r="P19" s="71"/>
      <c r="Q19" s="66">
        <f>SUM(M17:P19)</f>
        <v>5500000</v>
      </c>
      <c r="R19" s="67"/>
      <c r="S19" s="67"/>
      <c r="T19" s="68"/>
      <c r="U19" s="46"/>
      <c r="V19" s="47"/>
      <c r="W19" s="47"/>
      <c r="X19" s="48"/>
      <c r="Y19" s="40"/>
    </row>
    <row r="20" spans="2:25" s="17" customFormat="1" ht="18" customHeight="1">
      <c r="B20" s="41"/>
      <c r="C20" s="42" t="s">
        <v>21</v>
      </c>
      <c r="D20" s="43" t="s">
        <v>22</v>
      </c>
      <c r="E20" s="44"/>
      <c r="F20" s="44"/>
      <c r="G20" s="44"/>
      <c r="H20" s="45"/>
      <c r="I20" s="45"/>
      <c r="J20" s="45"/>
      <c r="K20" s="45"/>
      <c r="L20" s="45"/>
      <c r="M20" s="46"/>
      <c r="N20" s="47"/>
      <c r="O20" s="47"/>
      <c r="P20" s="48"/>
      <c r="Q20" s="66"/>
      <c r="R20" s="67"/>
      <c r="S20" s="67"/>
      <c r="T20" s="68"/>
      <c r="U20" s="46"/>
      <c r="V20" s="47"/>
      <c r="W20" s="47"/>
      <c r="X20" s="48"/>
      <c r="Y20" s="40"/>
    </row>
    <row r="21" spans="2:25" s="17" customFormat="1" ht="18" customHeight="1">
      <c r="B21" s="61"/>
      <c r="C21" s="62"/>
      <c r="D21" s="76" t="s">
        <v>23</v>
      </c>
      <c r="E21" s="77"/>
      <c r="F21" s="77"/>
      <c r="G21" s="77"/>
      <c r="H21" s="77"/>
      <c r="I21" s="77"/>
      <c r="J21" s="77"/>
      <c r="K21" s="77"/>
      <c r="L21" s="78"/>
      <c r="M21" s="46">
        <v>10000</v>
      </c>
      <c r="N21" s="47"/>
      <c r="O21" s="47"/>
      <c r="P21" s="48"/>
      <c r="Q21" s="66"/>
      <c r="R21" s="67"/>
      <c r="S21" s="67"/>
      <c r="T21" s="68"/>
      <c r="U21" s="46"/>
      <c r="V21" s="47"/>
      <c r="W21" s="47"/>
      <c r="X21" s="48"/>
      <c r="Y21" s="40"/>
    </row>
    <row r="22" spans="2:25" s="17" customFormat="1" ht="18" customHeight="1">
      <c r="B22" s="61"/>
      <c r="C22" s="62"/>
      <c r="D22" s="79" t="s">
        <v>24</v>
      </c>
      <c r="E22" s="80"/>
      <c r="F22" s="80"/>
      <c r="G22" s="80"/>
      <c r="H22" s="80"/>
      <c r="I22" s="80"/>
      <c r="J22" s="80"/>
      <c r="K22" s="80"/>
      <c r="L22" s="81"/>
      <c r="M22" s="69">
        <v>0</v>
      </c>
      <c r="N22" s="70"/>
      <c r="O22" s="70"/>
      <c r="P22" s="71"/>
      <c r="Q22" s="82">
        <f>SUM(M21:P22)</f>
        <v>10000</v>
      </c>
      <c r="R22" s="83"/>
      <c r="S22" s="83"/>
      <c r="T22" s="84"/>
      <c r="U22" s="46"/>
      <c r="V22" s="47"/>
      <c r="W22" s="47"/>
      <c r="X22" s="48"/>
      <c r="Y22" s="40"/>
    </row>
    <row r="23" spans="2:25" s="17" customFormat="1" ht="18" customHeight="1">
      <c r="B23" s="85" t="s">
        <v>25</v>
      </c>
      <c r="C23" s="86"/>
      <c r="D23" s="86"/>
      <c r="E23" s="86"/>
      <c r="F23" s="86"/>
      <c r="G23" s="86"/>
      <c r="H23" s="87"/>
      <c r="I23" s="87"/>
      <c r="J23" s="87"/>
      <c r="K23" s="87"/>
      <c r="L23" s="87"/>
      <c r="M23" s="66"/>
      <c r="N23" s="67"/>
      <c r="O23" s="67"/>
      <c r="P23" s="68"/>
      <c r="Q23" s="88"/>
      <c r="R23" s="89"/>
      <c r="S23" s="89"/>
      <c r="T23" s="90"/>
      <c r="U23" s="66">
        <f>SUM(Q12:T22)</f>
        <v>5723000</v>
      </c>
      <c r="V23" s="67"/>
      <c r="W23" s="67"/>
      <c r="X23" s="68"/>
      <c r="Y23" s="40"/>
    </row>
    <row r="24" spans="2:25" s="17" customFormat="1" ht="18" customHeight="1">
      <c r="B24" s="91" t="s">
        <v>26</v>
      </c>
      <c r="C24" s="92"/>
      <c r="D24" s="92"/>
      <c r="E24" s="92"/>
      <c r="F24" s="92"/>
      <c r="G24" s="92"/>
      <c r="H24" s="93"/>
      <c r="I24" s="93"/>
      <c r="J24" s="93"/>
      <c r="K24" s="93"/>
      <c r="L24" s="93"/>
      <c r="M24" s="66"/>
      <c r="N24" s="67"/>
      <c r="O24" s="67"/>
      <c r="P24" s="68"/>
      <c r="Q24" s="66"/>
      <c r="R24" s="67"/>
      <c r="S24" s="67"/>
      <c r="T24" s="68"/>
      <c r="U24" s="66"/>
      <c r="V24" s="67"/>
      <c r="W24" s="67"/>
      <c r="X24" s="68"/>
      <c r="Y24" s="40"/>
    </row>
    <row r="25" spans="2:25" s="17" customFormat="1" ht="18" customHeight="1">
      <c r="B25" s="41"/>
      <c r="C25" s="42" t="s">
        <v>7</v>
      </c>
      <c r="D25" s="43" t="s">
        <v>27</v>
      </c>
      <c r="E25" s="44"/>
      <c r="F25" s="44"/>
      <c r="G25" s="44"/>
      <c r="H25" s="45"/>
      <c r="I25" s="45"/>
      <c r="J25" s="45"/>
      <c r="K25" s="45"/>
      <c r="L25" s="45"/>
      <c r="M25" s="46"/>
      <c r="N25" s="47"/>
      <c r="O25" s="47"/>
      <c r="P25" s="48"/>
      <c r="Q25" s="46"/>
      <c r="R25" s="47"/>
      <c r="S25" s="47"/>
      <c r="T25" s="48"/>
      <c r="U25" s="46"/>
      <c r="V25" s="47"/>
      <c r="W25" s="47"/>
      <c r="X25" s="48"/>
      <c r="Y25" s="40"/>
    </row>
    <row r="26" spans="2:25" s="17" customFormat="1" ht="18" customHeight="1">
      <c r="B26" s="61"/>
      <c r="C26" s="62"/>
      <c r="D26" s="94" t="s">
        <v>28</v>
      </c>
      <c r="E26" s="95"/>
      <c r="F26" s="95"/>
      <c r="G26" s="95"/>
      <c r="H26" s="95"/>
      <c r="I26" s="95"/>
      <c r="J26" s="95"/>
      <c r="K26" s="95"/>
      <c r="L26" s="95"/>
      <c r="M26" s="46"/>
      <c r="N26" s="47"/>
      <c r="O26" s="47"/>
      <c r="P26" s="48"/>
      <c r="Q26" s="46"/>
      <c r="R26" s="47"/>
      <c r="S26" s="47"/>
      <c r="T26" s="48"/>
      <c r="U26" s="46"/>
      <c r="V26" s="47"/>
      <c r="W26" s="47"/>
      <c r="X26" s="48"/>
      <c r="Y26" s="40"/>
    </row>
    <row r="27" spans="2:25" s="17" customFormat="1" ht="18" customHeight="1">
      <c r="B27" s="61"/>
      <c r="C27" s="62"/>
      <c r="D27" s="96"/>
      <c r="E27" s="58" t="s">
        <v>29</v>
      </c>
      <c r="F27" s="97"/>
      <c r="G27" s="59"/>
      <c r="H27" s="59"/>
      <c r="I27" s="59"/>
      <c r="J27" s="59"/>
      <c r="K27" s="59"/>
      <c r="L27" s="59"/>
      <c r="M27" s="98">
        <v>2500000</v>
      </c>
      <c r="N27" s="99"/>
      <c r="O27" s="99"/>
      <c r="P27" s="100"/>
      <c r="Q27" s="46"/>
      <c r="R27" s="47"/>
      <c r="S27" s="47"/>
      <c r="T27" s="48"/>
      <c r="U27" s="46"/>
      <c r="V27" s="47"/>
      <c r="W27" s="47"/>
      <c r="X27" s="48"/>
      <c r="Y27" s="40"/>
    </row>
    <row r="28" spans="2:25" s="17" customFormat="1" ht="18" customHeight="1">
      <c r="B28" s="61"/>
      <c r="C28" s="62"/>
      <c r="D28" s="96"/>
      <c r="E28" s="58" t="s">
        <v>30</v>
      </c>
      <c r="F28" s="97"/>
      <c r="G28" s="59"/>
      <c r="H28" s="59"/>
      <c r="I28" s="59"/>
      <c r="J28" s="59"/>
      <c r="K28" s="59"/>
      <c r="L28" s="59"/>
      <c r="M28" s="101">
        <v>0</v>
      </c>
      <c r="N28" s="102"/>
      <c r="O28" s="102"/>
      <c r="P28" s="103"/>
      <c r="Q28" s="46"/>
      <c r="R28" s="47"/>
      <c r="S28" s="47"/>
      <c r="T28" s="48"/>
      <c r="U28" s="46"/>
      <c r="V28" s="47"/>
      <c r="W28" s="47"/>
      <c r="X28" s="48"/>
      <c r="Y28" s="40"/>
    </row>
    <row r="29" spans="2:25" s="17" customFormat="1" ht="18" customHeight="1">
      <c r="B29" s="61"/>
      <c r="C29" s="62"/>
      <c r="D29" s="104"/>
      <c r="E29" s="105" t="s">
        <v>31</v>
      </c>
      <c r="F29" s="106"/>
      <c r="G29" s="107"/>
      <c r="H29" s="107"/>
      <c r="I29" s="107"/>
      <c r="J29" s="107"/>
      <c r="K29" s="107"/>
      <c r="L29" s="107"/>
      <c r="M29" s="108">
        <f>SUM(M27:P28)</f>
        <v>2500000</v>
      </c>
      <c r="N29" s="109"/>
      <c r="O29" s="109"/>
      <c r="P29" s="110"/>
      <c r="Q29" s="46"/>
      <c r="R29" s="47"/>
      <c r="S29" s="47"/>
      <c r="T29" s="48"/>
      <c r="U29" s="46"/>
      <c r="V29" s="47"/>
      <c r="W29" s="47"/>
      <c r="X29" s="48"/>
      <c r="Y29" s="40"/>
    </row>
    <row r="30" spans="2:25" s="17" customFormat="1" ht="18" customHeight="1">
      <c r="B30" s="61"/>
      <c r="C30" s="62"/>
      <c r="D30" s="43" t="s">
        <v>32</v>
      </c>
      <c r="E30" s="45"/>
      <c r="F30" s="45"/>
      <c r="G30" s="45"/>
      <c r="H30" s="45"/>
      <c r="I30" s="45"/>
      <c r="J30" s="45"/>
      <c r="K30" s="45"/>
      <c r="L30" s="45"/>
      <c r="M30" s="46"/>
      <c r="N30" s="47"/>
      <c r="O30" s="47"/>
      <c r="P30" s="48"/>
      <c r="Q30" s="46"/>
      <c r="R30" s="47"/>
      <c r="S30" s="47"/>
      <c r="T30" s="48"/>
      <c r="U30" s="46"/>
      <c r="V30" s="47"/>
      <c r="W30" s="47"/>
      <c r="X30" s="48"/>
      <c r="Y30" s="40"/>
    </row>
    <row r="31" spans="2:25" s="17" customFormat="1" ht="18" customHeight="1">
      <c r="B31" s="61"/>
      <c r="C31" s="62"/>
      <c r="D31" s="104"/>
      <c r="E31" s="49" t="s">
        <v>33</v>
      </c>
      <c r="F31" s="50"/>
      <c r="G31" s="50"/>
      <c r="H31" s="50"/>
      <c r="I31" s="50"/>
      <c r="J31" s="50"/>
      <c r="K31" s="50"/>
      <c r="L31" s="51"/>
      <c r="M31" s="52">
        <v>40000</v>
      </c>
      <c r="N31" s="53"/>
      <c r="O31" s="53"/>
      <c r="P31" s="54"/>
      <c r="Q31" s="46"/>
      <c r="R31" s="47"/>
      <c r="S31" s="47"/>
      <c r="T31" s="48"/>
      <c r="U31" s="46"/>
      <c r="V31" s="47"/>
      <c r="W31" s="47"/>
      <c r="X31" s="48"/>
      <c r="Y31" s="40"/>
    </row>
    <row r="32" spans="2:25" s="17" customFormat="1" ht="18" customHeight="1">
      <c r="B32" s="61"/>
      <c r="C32" s="62"/>
      <c r="D32" s="104"/>
      <c r="E32" s="49" t="s">
        <v>34</v>
      </c>
      <c r="F32" s="50"/>
      <c r="G32" s="50"/>
      <c r="H32" s="50"/>
      <c r="I32" s="50"/>
      <c r="J32" s="50"/>
      <c r="K32" s="50"/>
      <c r="L32" s="51"/>
      <c r="M32" s="52">
        <v>0</v>
      </c>
      <c r="N32" s="53"/>
      <c r="O32" s="53"/>
      <c r="P32" s="54"/>
      <c r="Q32" s="46"/>
      <c r="R32" s="47"/>
      <c r="S32" s="47"/>
      <c r="T32" s="48"/>
      <c r="U32" s="46"/>
      <c r="V32" s="47"/>
      <c r="W32" s="47"/>
      <c r="X32" s="48"/>
      <c r="Y32" s="40"/>
    </row>
    <row r="33" spans="2:26" s="17" customFormat="1" ht="18" customHeight="1">
      <c r="B33" s="61"/>
      <c r="C33" s="62"/>
      <c r="D33" s="104"/>
      <c r="E33" s="49" t="s">
        <v>35</v>
      </c>
      <c r="F33" s="50"/>
      <c r="G33" s="50"/>
      <c r="H33" s="50"/>
      <c r="I33" s="50"/>
      <c r="J33" s="50"/>
      <c r="K33" s="50"/>
      <c r="L33" s="51"/>
      <c r="M33" s="52">
        <v>40000</v>
      </c>
      <c r="N33" s="53"/>
      <c r="O33" s="53"/>
      <c r="P33" s="54"/>
      <c r="Q33" s="55"/>
      <c r="R33" s="56"/>
      <c r="S33" s="56"/>
      <c r="T33" s="57"/>
      <c r="U33" s="55"/>
      <c r="V33" s="56"/>
      <c r="W33" s="56"/>
      <c r="X33" s="57"/>
      <c r="Y33" s="40"/>
    </row>
    <row r="34" spans="2:26" s="17" customFormat="1" ht="18" customHeight="1">
      <c r="B34" s="61"/>
      <c r="C34" s="62"/>
      <c r="D34" s="104"/>
      <c r="E34" s="49" t="s">
        <v>36</v>
      </c>
      <c r="F34" s="50"/>
      <c r="G34" s="50"/>
      <c r="H34" s="50"/>
      <c r="I34" s="50"/>
      <c r="J34" s="50"/>
      <c r="K34" s="50"/>
      <c r="L34" s="51"/>
      <c r="M34" s="52">
        <v>50000</v>
      </c>
      <c r="N34" s="53"/>
      <c r="O34" s="53"/>
      <c r="P34" s="54"/>
      <c r="Q34" s="46"/>
      <c r="R34" s="47"/>
      <c r="S34" s="47"/>
      <c r="T34" s="48"/>
      <c r="U34" s="46"/>
      <c r="V34" s="47"/>
      <c r="W34" s="47"/>
      <c r="X34" s="48"/>
      <c r="Y34" s="40"/>
      <c r="Z34" s="111" t="s">
        <v>37</v>
      </c>
    </row>
    <row r="35" spans="2:26" s="17" customFormat="1" ht="18" customHeight="1">
      <c r="B35" s="61"/>
      <c r="C35" s="62"/>
      <c r="D35" s="104"/>
      <c r="E35" s="49" t="s">
        <v>38</v>
      </c>
      <c r="F35" s="50"/>
      <c r="G35" s="50"/>
      <c r="H35" s="50"/>
      <c r="I35" s="50"/>
      <c r="J35" s="50"/>
      <c r="K35" s="50"/>
      <c r="L35" s="51"/>
      <c r="M35" s="52">
        <v>0</v>
      </c>
      <c r="N35" s="53"/>
      <c r="O35" s="53"/>
      <c r="P35" s="54"/>
      <c r="Q35" s="46"/>
      <c r="R35" s="47"/>
      <c r="S35" s="47"/>
      <c r="T35" s="48"/>
      <c r="U35" s="46"/>
      <c r="V35" s="47"/>
      <c r="W35" s="47"/>
      <c r="X35" s="48"/>
      <c r="Y35" s="40"/>
      <c r="Z35" s="111" t="s">
        <v>37</v>
      </c>
    </row>
    <row r="36" spans="2:26" s="17" customFormat="1" ht="18" customHeight="1">
      <c r="B36" s="61"/>
      <c r="C36" s="62"/>
      <c r="D36" s="112"/>
      <c r="E36" s="49" t="s">
        <v>39</v>
      </c>
      <c r="F36" s="50"/>
      <c r="G36" s="50"/>
      <c r="H36" s="50"/>
      <c r="I36" s="50"/>
      <c r="J36" s="50"/>
      <c r="K36" s="50"/>
      <c r="L36" s="51"/>
      <c r="M36" s="52">
        <v>2000000</v>
      </c>
      <c r="N36" s="53"/>
      <c r="O36" s="53"/>
      <c r="P36" s="54"/>
      <c r="Q36" s="55"/>
      <c r="R36" s="56"/>
      <c r="S36" s="56"/>
      <c r="T36" s="57"/>
      <c r="U36" s="55"/>
      <c r="V36" s="56"/>
      <c r="W36" s="56"/>
      <c r="X36" s="57"/>
      <c r="Y36" s="40"/>
      <c r="Z36" s="111"/>
    </row>
    <row r="37" spans="2:26" s="17" customFormat="1" ht="18" customHeight="1">
      <c r="B37" s="61"/>
      <c r="C37" s="62"/>
      <c r="D37" s="112"/>
      <c r="E37" s="58" t="s">
        <v>40</v>
      </c>
      <c r="F37" s="97"/>
      <c r="G37" s="59"/>
      <c r="H37" s="59"/>
      <c r="I37" s="59"/>
      <c r="J37" s="59"/>
      <c r="K37" s="59"/>
      <c r="L37" s="59"/>
      <c r="M37" s="46">
        <v>450000</v>
      </c>
      <c r="N37" s="47"/>
      <c r="O37" s="47"/>
      <c r="P37" s="48"/>
      <c r="Q37" s="55"/>
      <c r="R37" s="56"/>
      <c r="S37" s="56"/>
      <c r="T37" s="57"/>
      <c r="U37" s="55"/>
      <c r="V37" s="56"/>
      <c r="W37" s="56"/>
      <c r="X37" s="57"/>
      <c r="Y37" s="40"/>
      <c r="Z37" s="111"/>
    </row>
    <row r="38" spans="2:26" s="17" customFormat="1" ht="18" customHeight="1">
      <c r="B38" s="61"/>
      <c r="C38" s="62"/>
      <c r="D38" s="112"/>
      <c r="E38" s="49" t="s">
        <v>41</v>
      </c>
      <c r="F38" s="50"/>
      <c r="G38" s="50"/>
      <c r="H38" s="50"/>
      <c r="I38" s="50"/>
      <c r="J38" s="50"/>
      <c r="K38" s="50"/>
      <c r="L38" s="51"/>
      <c r="M38" s="46">
        <v>50000</v>
      </c>
      <c r="N38" s="47"/>
      <c r="O38" s="47"/>
      <c r="P38" s="48"/>
      <c r="Q38" s="55"/>
      <c r="R38" s="56"/>
      <c r="S38" s="56"/>
      <c r="T38" s="57"/>
      <c r="U38" s="55"/>
      <c r="V38" s="56"/>
      <c r="W38" s="56"/>
      <c r="X38" s="57"/>
      <c r="Y38" s="40"/>
    </row>
    <row r="39" spans="2:26" s="17" customFormat="1" ht="18" customHeight="1">
      <c r="B39" s="61"/>
      <c r="C39" s="62"/>
      <c r="D39" s="112"/>
      <c r="E39" s="58" t="s">
        <v>42</v>
      </c>
      <c r="F39" s="97"/>
      <c r="G39" s="59"/>
      <c r="H39" s="59"/>
      <c r="I39" s="59"/>
      <c r="J39" s="59"/>
      <c r="K39" s="59"/>
      <c r="L39" s="59"/>
      <c r="M39" s="46">
        <v>40000</v>
      </c>
      <c r="N39" s="47"/>
      <c r="O39" s="47"/>
      <c r="P39" s="48"/>
      <c r="Q39" s="55"/>
      <c r="R39" s="56"/>
      <c r="S39" s="56"/>
      <c r="T39" s="57"/>
      <c r="U39" s="55"/>
      <c r="V39" s="56"/>
      <c r="W39" s="56"/>
      <c r="X39" s="57"/>
      <c r="Y39" s="40"/>
    </row>
    <row r="40" spans="2:26" s="17" customFormat="1" ht="18" customHeight="1">
      <c r="B40" s="61"/>
      <c r="C40" s="62"/>
      <c r="D40" s="112"/>
      <c r="E40" s="58" t="s">
        <v>43</v>
      </c>
      <c r="F40" s="97"/>
      <c r="G40" s="59"/>
      <c r="H40" s="59"/>
      <c r="I40" s="59"/>
      <c r="J40" s="59"/>
      <c r="K40" s="59"/>
      <c r="L40" s="59"/>
      <c r="M40" s="69">
        <v>100000</v>
      </c>
      <c r="N40" s="70"/>
      <c r="O40" s="70"/>
      <c r="P40" s="71"/>
      <c r="Q40" s="55"/>
      <c r="R40" s="56"/>
      <c r="S40" s="56"/>
      <c r="T40" s="57"/>
      <c r="U40" s="55"/>
      <c r="V40" s="56"/>
      <c r="W40" s="56"/>
      <c r="X40" s="57"/>
      <c r="Y40" s="40"/>
    </row>
    <row r="41" spans="2:26" s="17" customFormat="1" ht="18" customHeight="1">
      <c r="B41" s="61"/>
      <c r="C41" s="62"/>
      <c r="D41" s="112"/>
      <c r="E41" s="86" t="s">
        <v>44</v>
      </c>
      <c r="F41" s="86"/>
      <c r="G41" s="87"/>
      <c r="H41" s="87"/>
      <c r="I41" s="87"/>
      <c r="J41" s="87"/>
      <c r="K41" s="87"/>
      <c r="L41" s="87"/>
      <c r="M41" s="108">
        <f>SUM(M31:P40)</f>
        <v>2770000</v>
      </c>
      <c r="N41" s="109"/>
      <c r="O41" s="109"/>
      <c r="P41" s="110"/>
      <c r="Q41" s="46"/>
      <c r="R41" s="47"/>
      <c r="S41" s="47"/>
      <c r="T41" s="48"/>
      <c r="U41" s="46"/>
      <c r="V41" s="47"/>
      <c r="W41" s="47"/>
      <c r="X41" s="48"/>
      <c r="Y41" s="40"/>
    </row>
    <row r="42" spans="2:26" s="17" customFormat="1" ht="18" customHeight="1">
      <c r="B42" s="113"/>
      <c r="C42" s="114"/>
      <c r="D42" s="115" t="s">
        <v>45</v>
      </c>
      <c r="E42" s="116"/>
      <c r="F42" s="116"/>
      <c r="G42" s="116"/>
      <c r="H42" s="117"/>
      <c r="I42" s="117"/>
      <c r="J42" s="117"/>
      <c r="K42" s="117"/>
      <c r="L42" s="117"/>
      <c r="M42" s="118"/>
      <c r="N42" s="119"/>
      <c r="O42" s="119"/>
      <c r="P42" s="120"/>
      <c r="Q42" s="118">
        <f>+M29+M41</f>
        <v>5270000</v>
      </c>
      <c r="R42" s="119"/>
      <c r="S42" s="119"/>
      <c r="T42" s="120"/>
      <c r="U42" s="121"/>
      <c r="V42" s="122"/>
      <c r="W42" s="122"/>
      <c r="X42" s="123"/>
      <c r="Y42" s="40"/>
    </row>
    <row r="43" spans="2:26" s="17" customFormat="1" ht="18" customHeight="1">
      <c r="B43" s="124"/>
      <c r="C43" s="125" t="s">
        <v>13</v>
      </c>
      <c r="D43" s="105" t="s">
        <v>46</v>
      </c>
      <c r="E43" s="106"/>
      <c r="F43" s="106"/>
      <c r="G43" s="106"/>
      <c r="H43" s="126"/>
      <c r="I43" s="126"/>
      <c r="J43" s="126"/>
      <c r="K43" s="126"/>
      <c r="L43" s="126"/>
      <c r="M43" s="46"/>
      <c r="N43" s="47"/>
      <c r="O43" s="47"/>
      <c r="P43" s="48"/>
      <c r="Q43" s="46"/>
      <c r="R43" s="47"/>
      <c r="S43" s="47"/>
      <c r="T43" s="48"/>
      <c r="U43" s="46"/>
      <c r="V43" s="47"/>
      <c r="W43" s="47"/>
      <c r="X43" s="48"/>
      <c r="Y43" s="40"/>
    </row>
    <row r="44" spans="2:26" s="17" customFormat="1" ht="18" customHeight="1">
      <c r="B44" s="61"/>
      <c r="C44" s="62"/>
      <c r="D44" s="94" t="s">
        <v>28</v>
      </c>
      <c r="E44" s="127"/>
      <c r="F44" s="127"/>
      <c r="G44" s="127"/>
      <c r="H44" s="127"/>
      <c r="I44" s="127"/>
      <c r="J44" s="127"/>
      <c r="K44" s="127"/>
      <c r="L44" s="127"/>
      <c r="M44" s="98"/>
      <c r="N44" s="99"/>
      <c r="O44" s="99"/>
      <c r="P44" s="100"/>
      <c r="Q44" s="46"/>
      <c r="R44" s="47"/>
      <c r="S44" s="47"/>
      <c r="T44" s="48"/>
      <c r="U44" s="46"/>
      <c r="V44" s="47"/>
      <c r="W44" s="47"/>
      <c r="X44" s="48"/>
      <c r="Y44" s="40"/>
    </row>
    <row r="45" spans="2:26" s="17" customFormat="1" ht="18" customHeight="1">
      <c r="B45" s="61"/>
      <c r="C45" s="62"/>
      <c r="D45" s="96"/>
      <c r="E45" s="80" t="s">
        <v>47</v>
      </c>
      <c r="F45" s="80"/>
      <c r="G45" s="80"/>
      <c r="H45" s="80"/>
      <c r="I45" s="80"/>
      <c r="J45" s="80"/>
      <c r="K45" s="80"/>
      <c r="L45" s="80"/>
      <c r="M45" s="98">
        <v>0</v>
      </c>
      <c r="N45" s="99"/>
      <c r="O45" s="99"/>
      <c r="P45" s="100"/>
      <c r="Q45" s="55"/>
      <c r="R45" s="56"/>
      <c r="S45" s="56"/>
      <c r="T45" s="57"/>
      <c r="U45" s="55"/>
      <c r="V45" s="56"/>
      <c r="W45" s="56"/>
      <c r="X45" s="57"/>
      <c r="Y45" s="40"/>
    </row>
    <row r="46" spans="2:26" s="17" customFormat="1" ht="18" customHeight="1">
      <c r="B46" s="61"/>
      <c r="C46" s="62"/>
      <c r="D46" s="96"/>
      <c r="E46" s="128" t="s">
        <v>48</v>
      </c>
      <c r="F46" s="128"/>
      <c r="G46" s="128"/>
      <c r="H46" s="128"/>
      <c r="I46" s="128"/>
      <c r="J46" s="128"/>
      <c r="K46" s="128"/>
      <c r="L46" s="128"/>
      <c r="M46" s="98">
        <v>0</v>
      </c>
      <c r="N46" s="99"/>
      <c r="O46" s="99"/>
      <c r="P46" s="100"/>
      <c r="Q46" s="55"/>
      <c r="R46" s="56"/>
      <c r="S46" s="56"/>
      <c r="T46" s="57"/>
      <c r="U46" s="55"/>
      <c r="V46" s="56"/>
      <c r="W46" s="56"/>
      <c r="X46" s="57"/>
      <c r="Y46" s="40"/>
    </row>
    <row r="47" spans="2:26" s="17" customFormat="1" ht="18" customHeight="1">
      <c r="B47" s="61"/>
      <c r="C47" s="62"/>
      <c r="D47" s="96"/>
      <c r="E47" s="80" t="s">
        <v>30</v>
      </c>
      <c r="F47" s="80"/>
      <c r="G47" s="80"/>
      <c r="H47" s="80"/>
      <c r="I47" s="80"/>
      <c r="J47" s="80"/>
      <c r="K47" s="80"/>
      <c r="L47" s="80"/>
      <c r="M47" s="98">
        <v>0</v>
      </c>
      <c r="N47" s="99"/>
      <c r="O47" s="99"/>
      <c r="P47" s="100"/>
      <c r="Q47" s="55"/>
      <c r="R47" s="56"/>
      <c r="S47" s="56"/>
      <c r="T47" s="57"/>
      <c r="U47" s="55"/>
      <c r="V47" s="56"/>
      <c r="W47" s="56"/>
      <c r="X47" s="57"/>
      <c r="Y47" s="40"/>
    </row>
    <row r="48" spans="2:26" s="17" customFormat="1" ht="18" customHeight="1">
      <c r="B48" s="61"/>
      <c r="C48" s="62"/>
      <c r="D48" s="104"/>
      <c r="E48" s="129" t="s">
        <v>31</v>
      </c>
      <c r="F48" s="86"/>
      <c r="G48" s="87"/>
      <c r="H48" s="87"/>
      <c r="I48" s="87"/>
      <c r="J48" s="87"/>
      <c r="K48" s="87"/>
      <c r="L48" s="87"/>
      <c r="M48" s="108">
        <f>SUM(M45:P47)</f>
        <v>0</v>
      </c>
      <c r="N48" s="109"/>
      <c r="O48" s="109"/>
      <c r="P48" s="110"/>
      <c r="Q48" s="46"/>
      <c r="R48" s="47"/>
      <c r="S48" s="47"/>
      <c r="T48" s="48"/>
      <c r="U48" s="46"/>
      <c r="V48" s="47"/>
      <c r="W48" s="47"/>
      <c r="X48" s="48"/>
      <c r="Y48" s="40"/>
    </row>
    <row r="49" spans="2:25" s="17" customFormat="1" ht="18" customHeight="1">
      <c r="B49" s="61"/>
      <c r="C49" s="62"/>
      <c r="D49" s="105" t="s">
        <v>32</v>
      </c>
      <c r="E49" s="126"/>
      <c r="F49" s="126"/>
      <c r="G49" s="126"/>
      <c r="H49" s="126"/>
      <c r="I49" s="126"/>
      <c r="J49" s="126"/>
      <c r="K49" s="126"/>
      <c r="L49" s="126"/>
      <c r="M49" s="46"/>
      <c r="N49" s="47"/>
      <c r="O49" s="47"/>
      <c r="P49" s="48"/>
      <c r="Q49" s="46"/>
      <c r="R49" s="47"/>
      <c r="S49" s="47"/>
      <c r="T49" s="48"/>
      <c r="U49" s="46"/>
      <c r="V49" s="47"/>
      <c r="W49" s="47"/>
      <c r="X49" s="48"/>
      <c r="Y49" s="40"/>
    </row>
    <row r="50" spans="2:25" s="17" customFormat="1" ht="18" customHeight="1">
      <c r="B50" s="61"/>
      <c r="C50" s="62"/>
      <c r="D50" s="104"/>
      <c r="E50" s="49" t="s">
        <v>33</v>
      </c>
      <c r="F50" s="50"/>
      <c r="G50" s="50"/>
      <c r="H50" s="50"/>
      <c r="I50" s="50"/>
      <c r="J50" s="50"/>
      <c r="K50" s="50"/>
      <c r="L50" s="51"/>
      <c r="M50" s="52">
        <v>10000</v>
      </c>
      <c r="N50" s="53"/>
      <c r="O50" s="53"/>
      <c r="P50" s="54"/>
      <c r="Q50" s="55"/>
      <c r="R50" s="56"/>
      <c r="S50" s="56"/>
      <c r="T50" s="57"/>
      <c r="U50" s="55"/>
      <c r="V50" s="56"/>
      <c r="W50" s="56"/>
      <c r="X50" s="57"/>
      <c r="Y50" s="40"/>
    </row>
    <row r="51" spans="2:25" s="17" customFormat="1" ht="18" customHeight="1">
      <c r="B51" s="61"/>
      <c r="C51" s="62"/>
      <c r="D51" s="104"/>
      <c r="E51" s="49" t="s">
        <v>34</v>
      </c>
      <c r="F51" s="50"/>
      <c r="G51" s="50"/>
      <c r="H51" s="50"/>
      <c r="I51" s="50"/>
      <c r="J51" s="50"/>
      <c r="K51" s="50"/>
      <c r="L51" s="51"/>
      <c r="M51" s="52">
        <v>0</v>
      </c>
      <c r="N51" s="53"/>
      <c r="O51" s="53"/>
      <c r="P51" s="54"/>
      <c r="Q51" s="55"/>
      <c r="R51" s="56"/>
      <c r="S51" s="56"/>
      <c r="T51" s="57"/>
      <c r="U51" s="55"/>
      <c r="V51" s="56"/>
      <c r="W51" s="56"/>
      <c r="X51" s="57"/>
      <c r="Y51" s="40"/>
    </row>
    <row r="52" spans="2:25" s="17" customFormat="1" ht="18" customHeight="1">
      <c r="B52" s="61"/>
      <c r="C52" s="62"/>
      <c r="D52" s="104"/>
      <c r="E52" s="49" t="s">
        <v>49</v>
      </c>
      <c r="F52" s="50"/>
      <c r="G52" s="50"/>
      <c r="H52" s="50"/>
      <c r="I52" s="50"/>
      <c r="J52" s="50"/>
      <c r="K52" s="50"/>
      <c r="L52" s="51"/>
      <c r="M52" s="52">
        <v>5000</v>
      </c>
      <c r="N52" s="53"/>
      <c r="O52" s="53"/>
      <c r="P52" s="54"/>
      <c r="Q52" s="46"/>
      <c r="R52" s="47"/>
      <c r="S52" s="47"/>
      <c r="T52" s="48"/>
      <c r="U52" s="46"/>
      <c r="V52" s="47"/>
      <c r="W52" s="47"/>
      <c r="X52" s="48"/>
      <c r="Y52" s="40"/>
    </row>
    <row r="53" spans="2:25" s="17" customFormat="1" ht="18" customHeight="1">
      <c r="B53" s="61"/>
      <c r="C53" s="62"/>
      <c r="D53" s="104"/>
      <c r="E53" s="49" t="s">
        <v>50</v>
      </c>
      <c r="F53" s="50"/>
      <c r="G53" s="50"/>
      <c r="H53" s="50"/>
      <c r="I53" s="50"/>
      <c r="J53" s="50"/>
      <c r="K53" s="50"/>
      <c r="L53" s="51"/>
      <c r="M53" s="52">
        <v>55000</v>
      </c>
      <c r="N53" s="53"/>
      <c r="O53" s="53"/>
      <c r="P53" s="54"/>
      <c r="Q53" s="46"/>
      <c r="R53" s="47"/>
      <c r="S53" s="47"/>
      <c r="T53" s="48"/>
      <c r="U53" s="46"/>
      <c r="V53" s="47"/>
      <c r="W53" s="47"/>
      <c r="X53" s="48"/>
      <c r="Y53" s="40"/>
    </row>
    <row r="54" spans="2:25" s="17" customFormat="1" ht="18" customHeight="1">
      <c r="B54" s="61"/>
      <c r="C54" s="62"/>
      <c r="D54" s="104"/>
      <c r="E54" s="49" t="s">
        <v>38</v>
      </c>
      <c r="F54" s="50"/>
      <c r="G54" s="50"/>
      <c r="H54" s="50"/>
      <c r="I54" s="50"/>
      <c r="J54" s="50"/>
      <c r="K54" s="50"/>
      <c r="L54" s="51"/>
      <c r="M54" s="52">
        <v>10000</v>
      </c>
      <c r="N54" s="53"/>
      <c r="O54" s="53"/>
      <c r="P54" s="54"/>
      <c r="Q54" s="46"/>
      <c r="R54" s="47"/>
      <c r="S54" s="47"/>
      <c r="T54" s="48"/>
      <c r="U54" s="46"/>
      <c r="V54" s="47"/>
      <c r="W54" s="47"/>
      <c r="X54" s="48"/>
      <c r="Y54" s="40"/>
    </row>
    <row r="55" spans="2:25" s="17" customFormat="1" ht="18" customHeight="1">
      <c r="B55" s="61"/>
      <c r="C55" s="62"/>
      <c r="D55" s="104"/>
      <c r="E55" s="49" t="s">
        <v>40</v>
      </c>
      <c r="F55" s="50"/>
      <c r="G55" s="50"/>
      <c r="H55" s="50"/>
      <c r="I55" s="50"/>
      <c r="J55" s="50"/>
      <c r="K55" s="50"/>
      <c r="L55" s="51"/>
      <c r="M55" s="52">
        <v>0</v>
      </c>
      <c r="N55" s="53"/>
      <c r="O55" s="53"/>
      <c r="P55" s="54"/>
      <c r="Q55" s="55"/>
      <c r="R55" s="56"/>
      <c r="S55" s="56"/>
      <c r="T55" s="57"/>
      <c r="U55" s="55"/>
      <c r="V55" s="56"/>
      <c r="W55" s="56"/>
      <c r="X55" s="57"/>
      <c r="Y55" s="40"/>
    </row>
    <row r="56" spans="2:25" s="17" customFormat="1" ht="18" customHeight="1">
      <c r="B56" s="61"/>
      <c r="C56" s="62"/>
      <c r="D56" s="104"/>
      <c r="E56" s="49" t="s">
        <v>51</v>
      </c>
      <c r="F56" s="50"/>
      <c r="G56" s="50"/>
      <c r="H56" s="50"/>
      <c r="I56" s="50"/>
      <c r="J56" s="50"/>
      <c r="K56" s="50"/>
      <c r="L56" s="51"/>
      <c r="M56" s="52">
        <v>0</v>
      </c>
      <c r="N56" s="53"/>
      <c r="O56" s="53"/>
      <c r="P56" s="54"/>
      <c r="Q56" s="55"/>
      <c r="R56" s="56"/>
      <c r="S56" s="56"/>
      <c r="T56" s="57"/>
      <c r="U56" s="55"/>
      <c r="V56" s="56"/>
      <c r="W56" s="56"/>
      <c r="X56" s="57"/>
      <c r="Y56" s="40"/>
    </row>
    <row r="57" spans="2:25" s="17" customFormat="1" ht="18" customHeight="1">
      <c r="B57" s="61"/>
      <c r="C57" s="62"/>
      <c r="D57" s="104"/>
      <c r="E57" s="49" t="s">
        <v>41</v>
      </c>
      <c r="F57" s="50"/>
      <c r="G57" s="50"/>
      <c r="H57" s="50"/>
      <c r="I57" s="50"/>
      <c r="J57" s="50"/>
      <c r="K57" s="50"/>
      <c r="L57" s="51"/>
      <c r="M57" s="52">
        <v>0</v>
      </c>
      <c r="N57" s="53"/>
      <c r="O57" s="53"/>
      <c r="P57" s="54"/>
      <c r="Q57" s="55"/>
      <c r="R57" s="56"/>
      <c r="S57" s="56"/>
      <c r="T57" s="57"/>
      <c r="U57" s="55"/>
      <c r="V57" s="56"/>
      <c r="W57" s="56"/>
      <c r="X57" s="57"/>
      <c r="Y57" s="40"/>
    </row>
    <row r="58" spans="2:25" s="17" customFormat="1" ht="18" customHeight="1">
      <c r="B58" s="61"/>
      <c r="C58" s="62"/>
      <c r="D58" s="104"/>
      <c r="E58" s="58" t="s">
        <v>42</v>
      </c>
      <c r="F58" s="97"/>
      <c r="G58" s="59"/>
      <c r="H58" s="59"/>
      <c r="I58" s="59"/>
      <c r="J58" s="59"/>
      <c r="K58" s="59"/>
      <c r="L58" s="59"/>
      <c r="M58" s="46">
        <v>0</v>
      </c>
      <c r="N58" s="47"/>
      <c r="O58" s="47"/>
      <c r="P58" s="48"/>
      <c r="Q58" s="55"/>
      <c r="R58" s="56"/>
      <c r="S58" s="56"/>
      <c r="T58" s="57"/>
      <c r="U58" s="55"/>
      <c r="V58" s="56"/>
      <c r="W58" s="56"/>
      <c r="X58" s="57"/>
      <c r="Y58" s="40"/>
    </row>
    <row r="59" spans="2:25" s="17" customFormat="1" ht="18" customHeight="1">
      <c r="B59" s="61"/>
      <c r="C59" s="62"/>
      <c r="D59" s="104"/>
      <c r="E59" s="58" t="s">
        <v>52</v>
      </c>
      <c r="F59" s="97"/>
      <c r="G59" s="59"/>
      <c r="H59" s="59"/>
      <c r="I59" s="59"/>
      <c r="J59" s="59"/>
      <c r="K59" s="59"/>
      <c r="L59" s="59"/>
      <c r="M59" s="46">
        <v>12000</v>
      </c>
      <c r="N59" s="47"/>
      <c r="O59" s="47"/>
      <c r="P59" s="48"/>
      <c r="Q59" s="55"/>
      <c r="R59" s="56"/>
      <c r="S59" s="56"/>
      <c r="T59" s="57"/>
      <c r="U59" s="55"/>
      <c r="V59" s="56"/>
      <c r="W59" s="56"/>
      <c r="X59" s="57"/>
      <c r="Y59" s="40"/>
    </row>
    <row r="60" spans="2:25" s="17" customFormat="1" ht="18" customHeight="1">
      <c r="B60" s="61"/>
      <c r="C60" s="62"/>
      <c r="D60" s="104"/>
      <c r="E60" s="58" t="s">
        <v>53</v>
      </c>
      <c r="F60" s="97"/>
      <c r="G60" s="59"/>
      <c r="H60" s="59"/>
      <c r="I60" s="59"/>
      <c r="J60" s="59"/>
      <c r="K60" s="59"/>
      <c r="L60" s="59"/>
      <c r="M60" s="46">
        <v>3000</v>
      </c>
      <c r="N60" s="47"/>
      <c r="O60" s="47"/>
      <c r="P60" s="48"/>
      <c r="Q60" s="55"/>
      <c r="R60" s="56"/>
      <c r="S60" s="56"/>
      <c r="T60" s="57"/>
      <c r="U60" s="55"/>
      <c r="V60" s="56"/>
      <c r="W60" s="56"/>
      <c r="X60" s="57"/>
      <c r="Y60" s="40"/>
    </row>
    <row r="61" spans="2:25" s="17" customFormat="1" ht="18" customHeight="1">
      <c r="B61" s="61"/>
      <c r="C61" s="62"/>
      <c r="D61" s="104"/>
      <c r="E61" s="130" t="s">
        <v>54</v>
      </c>
      <c r="F61" s="131"/>
      <c r="G61" s="132"/>
      <c r="H61" s="132"/>
      <c r="I61" s="132"/>
      <c r="J61" s="132"/>
      <c r="K61" s="132"/>
      <c r="L61" s="132"/>
      <c r="M61" s="69">
        <v>40000</v>
      </c>
      <c r="N61" s="70"/>
      <c r="O61" s="70"/>
      <c r="P61" s="71"/>
      <c r="Q61" s="46"/>
      <c r="R61" s="47"/>
      <c r="S61" s="47"/>
      <c r="T61" s="48"/>
      <c r="U61" s="46"/>
      <c r="V61" s="47"/>
      <c r="W61" s="47"/>
      <c r="X61" s="48"/>
      <c r="Y61" s="40"/>
    </row>
    <row r="62" spans="2:25" s="17" customFormat="1" ht="18" customHeight="1">
      <c r="B62" s="61"/>
      <c r="C62" s="62"/>
      <c r="D62" s="112"/>
      <c r="E62" s="133" t="s">
        <v>44</v>
      </c>
      <c r="F62" s="133"/>
      <c r="G62" s="127"/>
      <c r="H62" s="127"/>
      <c r="I62" s="127"/>
      <c r="J62" s="127"/>
      <c r="K62" s="127"/>
      <c r="L62" s="127"/>
      <c r="M62" s="108">
        <f>SUM(M50:P61)</f>
        <v>135000</v>
      </c>
      <c r="N62" s="109"/>
      <c r="O62" s="109"/>
      <c r="P62" s="110"/>
      <c r="Q62" s="46"/>
      <c r="R62" s="47"/>
      <c r="S62" s="47"/>
      <c r="T62" s="48"/>
      <c r="U62" s="46"/>
      <c r="V62" s="47"/>
      <c r="W62" s="47"/>
      <c r="X62" s="48"/>
      <c r="Y62" s="40"/>
    </row>
    <row r="63" spans="2:25" s="17" customFormat="1" ht="18" customHeight="1">
      <c r="B63" s="61"/>
      <c r="C63" s="62"/>
      <c r="D63" s="105" t="s">
        <v>55</v>
      </c>
      <c r="E63" s="106"/>
      <c r="F63" s="106"/>
      <c r="G63" s="106"/>
      <c r="H63" s="126"/>
      <c r="I63" s="126"/>
      <c r="J63" s="126"/>
      <c r="K63" s="126"/>
      <c r="L63" s="126"/>
      <c r="M63" s="66"/>
      <c r="N63" s="67"/>
      <c r="O63" s="67"/>
      <c r="P63" s="68"/>
      <c r="Q63" s="82">
        <f>+M48+M62</f>
        <v>135000</v>
      </c>
      <c r="R63" s="83"/>
      <c r="S63" s="83"/>
      <c r="T63" s="84"/>
      <c r="U63" s="46"/>
      <c r="V63" s="47"/>
      <c r="W63" s="47"/>
      <c r="X63" s="48"/>
      <c r="Y63" s="40"/>
    </row>
    <row r="64" spans="2:25" s="17" customFormat="1" ht="18" customHeight="1">
      <c r="B64" s="134" t="s">
        <v>56</v>
      </c>
      <c r="C64" s="133"/>
      <c r="D64" s="133"/>
      <c r="E64" s="133"/>
      <c r="F64" s="133"/>
      <c r="G64" s="133"/>
      <c r="H64" s="127"/>
      <c r="I64" s="127"/>
      <c r="J64" s="127"/>
      <c r="K64" s="127"/>
      <c r="L64" s="127"/>
      <c r="M64" s="135"/>
      <c r="N64" s="136"/>
      <c r="O64" s="136"/>
      <c r="P64" s="137"/>
      <c r="Q64" s="135"/>
      <c r="R64" s="136"/>
      <c r="S64" s="136"/>
      <c r="T64" s="137"/>
      <c r="U64" s="82">
        <f>+Q42+Q63</f>
        <v>5405000</v>
      </c>
      <c r="V64" s="83"/>
      <c r="W64" s="83"/>
      <c r="X64" s="84"/>
      <c r="Y64" s="40"/>
    </row>
    <row r="65" spans="2:25" s="17" customFormat="1" ht="18" customHeight="1">
      <c r="B65" s="138" t="s">
        <v>57</v>
      </c>
      <c r="C65" s="139"/>
      <c r="D65" s="87" t="s">
        <v>58</v>
      </c>
      <c r="E65" s="87"/>
      <c r="F65" s="87"/>
      <c r="G65" s="87"/>
      <c r="H65" s="87"/>
      <c r="I65" s="87"/>
      <c r="J65" s="87"/>
      <c r="K65" s="87"/>
      <c r="L65" s="87"/>
      <c r="M65" s="140"/>
      <c r="N65" s="136"/>
      <c r="O65" s="136"/>
      <c r="P65" s="141"/>
      <c r="Q65" s="140"/>
      <c r="R65" s="136"/>
      <c r="S65" s="136"/>
      <c r="T65" s="141"/>
      <c r="U65" s="142">
        <f>U23-U64</f>
        <v>318000</v>
      </c>
      <c r="V65" s="143"/>
      <c r="W65" s="143"/>
      <c r="X65" s="144"/>
      <c r="Y65" s="40"/>
    </row>
    <row r="66" spans="2:25" s="17" customFormat="1" ht="18" customHeight="1">
      <c r="B66" s="91" t="s">
        <v>59</v>
      </c>
      <c r="C66" s="92"/>
      <c r="D66" s="92"/>
      <c r="E66" s="92"/>
      <c r="F66" s="92"/>
      <c r="G66" s="92"/>
      <c r="H66" s="93"/>
      <c r="I66" s="93"/>
      <c r="J66" s="93"/>
      <c r="K66" s="93"/>
      <c r="L66" s="93"/>
      <c r="M66" s="46"/>
      <c r="N66" s="47"/>
      <c r="O66" s="47"/>
      <c r="P66" s="48"/>
      <c r="Q66" s="46"/>
      <c r="R66" s="47"/>
      <c r="S66" s="47"/>
      <c r="T66" s="48"/>
      <c r="U66" s="46"/>
      <c r="V66" s="47"/>
      <c r="W66" s="47"/>
      <c r="X66" s="48"/>
      <c r="Y66" s="40"/>
    </row>
    <row r="67" spans="2:25" s="17" customFormat="1" ht="18" customHeight="1">
      <c r="B67" s="61"/>
      <c r="C67" s="62" t="s">
        <v>7</v>
      </c>
      <c r="D67" s="58" t="s">
        <v>60</v>
      </c>
      <c r="E67" s="97"/>
      <c r="F67" s="97"/>
      <c r="G67" s="97"/>
      <c r="H67" s="59"/>
      <c r="I67" s="59"/>
      <c r="J67" s="59"/>
      <c r="K67" s="59"/>
      <c r="L67" s="59"/>
      <c r="M67" s="98"/>
      <c r="N67" s="99"/>
      <c r="O67" s="99"/>
      <c r="P67" s="100"/>
      <c r="Q67" s="69">
        <v>0</v>
      </c>
      <c r="R67" s="70"/>
      <c r="S67" s="70"/>
      <c r="T67" s="71"/>
      <c r="U67" s="145"/>
      <c r="V67" s="146"/>
      <c r="W67" s="146"/>
      <c r="X67" s="147"/>
      <c r="Y67" s="40"/>
    </row>
    <row r="68" spans="2:25" s="17" customFormat="1" ht="18" customHeight="1">
      <c r="B68" s="134" t="s">
        <v>61</v>
      </c>
      <c r="C68" s="133"/>
      <c r="D68" s="133"/>
      <c r="E68" s="133"/>
      <c r="F68" s="133"/>
      <c r="G68" s="133"/>
      <c r="H68" s="127"/>
      <c r="I68" s="127"/>
      <c r="J68" s="127"/>
      <c r="K68" s="127"/>
      <c r="L68" s="127"/>
      <c r="M68" s="135"/>
      <c r="N68" s="136"/>
      <c r="O68" s="136"/>
      <c r="P68" s="137"/>
      <c r="Q68" s="148"/>
      <c r="R68" s="143"/>
      <c r="S68" s="143"/>
      <c r="T68" s="144"/>
      <c r="U68" s="135">
        <f>SUM(Q67)</f>
        <v>0</v>
      </c>
      <c r="V68" s="136"/>
      <c r="W68" s="136"/>
      <c r="X68" s="137"/>
      <c r="Y68" s="40"/>
    </row>
    <row r="69" spans="2:25" s="17" customFormat="1" ht="18" customHeight="1">
      <c r="B69" s="91" t="s">
        <v>62</v>
      </c>
      <c r="C69" s="92"/>
      <c r="D69" s="92"/>
      <c r="E69" s="92"/>
      <c r="F69" s="92"/>
      <c r="G69" s="92"/>
      <c r="H69" s="93"/>
      <c r="I69" s="93"/>
      <c r="J69" s="93"/>
      <c r="K69" s="93"/>
      <c r="L69" s="93"/>
      <c r="M69" s="46"/>
      <c r="N69" s="47"/>
      <c r="O69" s="47"/>
      <c r="P69" s="48"/>
      <c r="Q69" s="46"/>
      <c r="R69" s="47"/>
      <c r="S69" s="47"/>
      <c r="T69" s="48"/>
      <c r="U69" s="46"/>
      <c r="V69" s="47"/>
      <c r="W69" s="47"/>
      <c r="X69" s="48"/>
      <c r="Y69" s="40"/>
    </row>
    <row r="70" spans="2:25" s="17" customFormat="1" ht="18" customHeight="1">
      <c r="B70" s="61"/>
      <c r="C70" s="62" t="s">
        <v>7</v>
      </c>
      <c r="D70" s="58" t="s">
        <v>63</v>
      </c>
      <c r="E70" s="97"/>
      <c r="F70" s="97"/>
      <c r="G70" s="97"/>
      <c r="H70" s="59"/>
      <c r="I70" s="59"/>
      <c r="J70" s="59"/>
      <c r="K70" s="59"/>
      <c r="L70" s="59"/>
      <c r="M70" s="98"/>
      <c r="N70" s="99"/>
      <c r="O70" s="99"/>
      <c r="P70" s="100"/>
      <c r="Q70" s="63">
        <v>0</v>
      </c>
      <c r="R70" s="64"/>
      <c r="S70" s="64"/>
      <c r="T70" s="65"/>
      <c r="U70" s="145"/>
      <c r="V70" s="146"/>
      <c r="W70" s="146"/>
      <c r="X70" s="147"/>
      <c r="Y70" s="40"/>
    </row>
    <row r="71" spans="2:25" s="17" customFormat="1" ht="18" customHeight="1">
      <c r="B71" s="134" t="s">
        <v>64</v>
      </c>
      <c r="C71" s="133"/>
      <c r="D71" s="133"/>
      <c r="E71" s="133"/>
      <c r="F71" s="133"/>
      <c r="G71" s="133"/>
      <c r="H71" s="127"/>
      <c r="I71" s="127"/>
      <c r="J71" s="127"/>
      <c r="K71" s="127"/>
      <c r="L71" s="127"/>
      <c r="M71" s="135"/>
      <c r="N71" s="136"/>
      <c r="O71" s="136"/>
      <c r="P71" s="137"/>
      <c r="Q71" s="135"/>
      <c r="R71" s="136"/>
      <c r="S71" s="136"/>
      <c r="T71" s="137"/>
      <c r="U71" s="149">
        <f>SUM(Q70)</f>
        <v>0</v>
      </c>
      <c r="V71" s="150"/>
      <c r="W71" s="150"/>
      <c r="X71" s="151"/>
      <c r="Y71" s="40"/>
    </row>
    <row r="72" spans="2:25" s="17" customFormat="1" ht="18" customHeight="1">
      <c r="B72" s="152"/>
      <c r="C72" s="153"/>
      <c r="D72" s="87" t="s">
        <v>65</v>
      </c>
      <c r="E72" s="87"/>
      <c r="F72" s="87"/>
      <c r="G72" s="87"/>
      <c r="H72" s="87"/>
      <c r="I72" s="87"/>
      <c r="J72" s="87"/>
      <c r="K72" s="87"/>
      <c r="L72" s="154"/>
      <c r="M72" s="155"/>
      <c r="N72" s="156"/>
      <c r="O72" s="156"/>
      <c r="P72" s="157"/>
      <c r="Q72" s="155"/>
      <c r="R72" s="156"/>
      <c r="S72" s="156"/>
      <c r="T72" s="157"/>
      <c r="U72" s="158">
        <f>U65+U68-U71</f>
        <v>318000</v>
      </c>
      <c r="V72" s="159"/>
      <c r="W72" s="159"/>
      <c r="X72" s="160"/>
      <c r="Y72" s="40"/>
    </row>
    <row r="73" spans="2:25" s="17" customFormat="1" ht="18" customHeight="1">
      <c r="B73" s="152"/>
      <c r="C73" s="153"/>
      <c r="D73" s="87" t="s">
        <v>66</v>
      </c>
      <c r="E73" s="87"/>
      <c r="F73" s="87"/>
      <c r="G73" s="87"/>
      <c r="H73" s="87"/>
      <c r="I73" s="87"/>
      <c r="J73" s="87"/>
      <c r="K73" s="87"/>
      <c r="L73" s="154"/>
      <c r="M73" s="155"/>
      <c r="N73" s="156"/>
      <c r="O73" s="156"/>
      <c r="P73" s="157"/>
      <c r="Q73" s="155"/>
      <c r="R73" s="156"/>
      <c r="S73" s="156"/>
      <c r="T73" s="157"/>
      <c r="U73" s="82">
        <v>71000</v>
      </c>
      <c r="V73" s="83"/>
      <c r="W73" s="83"/>
      <c r="X73" s="84"/>
      <c r="Y73" s="40"/>
    </row>
    <row r="74" spans="2:25" s="17" customFormat="1" ht="18" customHeight="1">
      <c r="B74" s="138" t="s">
        <v>57</v>
      </c>
      <c r="C74" s="139"/>
      <c r="D74" s="87" t="s">
        <v>67</v>
      </c>
      <c r="E74" s="87"/>
      <c r="F74" s="87"/>
      <c r="G74" s="87"/>
      <c r="H74" s="87"/>
      <c r="I74" s="87"/>
      <c r="J74" s="87"/>
      <c r="K74" s="87"/>
      <c r="L74" s="154"/>
      <c r="M74" s="66"/>
      <c r="N74" s="67"/>
      <c r="O74" s="67"/>
      <c r="P74" s="68"/>
      <c r="Q74" s="66"/>
      <c r="R74" s="67"/>
      <c r="S74" s="67"/>
      <c r="T74" s="68"/>
      <c r="U74" s="66">
        <f>U72-U73</f>
        <v>247000</v>
      </c>
      <c r="V74" s="67"/>
      <c r="W74" s="67"/>
      <c r="X74" s="68"/>
      <c r="Y74" s="40"/>
    </row>
    <row r="75" spans="2:25" s="17" customFormat="1" ht="18" customHeight="1">
      <c r="B75" s="138"/>
      <c r="C75" s="139"/>
      <c r="D75" s="87" t="s">
        <v>68</v>
      </c>
      <c r="E75" s="87"/>
      <c r="F75" s="87"/>
      <c r="G75" s="87"/>
      <c r="H75" s="87"/>
      <c r="I75" s="87"/>
      <c r="J75" s="87"/>
      <c r="K75" s="87"/>
      <c r="L75" s="154"/>
      <c r="M75" s="46"/>
      <c r="N75" s="47"/>
      <c r="O75" s="47"/>
      <c r="P75" s="48"/>
      <c r="Q75" s="46"/>
      <c r="R75" s="47"/>
      <c r="S75" s="47"/>
      <c r="T75" s="48"/>
      <c r="U75" s="82">
        <v>848379</v>
      </c>
      <c r="V75" s="83"/>
      <c r="W75" s="83"/>
      <c r="X75" s="84"/>
      <c r="Y75" s="40"/>
    </row>
    <row r="76" spans="2:25" s="17" customFormat="1" ht="18" customHeight="1" thickBot="1">
      <c r="B76" s="161" t="s">
        <v>69</v>
      </c>
      <c r="C76" s="162"/>
      <c r="D76" s="117" t="s">
        <v>70</v>
      </c>
      <c r="E76" s="117"/>
      <c r="F76" s="117"/>
      <c r="G76" s="117"/>
      <c r="H76" s="117"/>
      <c r="I76" s="117"/>
      <c r="J76" s="117"/>
      <c r="K76" s="117"/>
      <c r="L76" s="163"/>
      <c r="M76" s="118"/>
      <c r="N76" s="119"/>
      <c r="O76" s="119"/>
      <c r="P76" s="120"/>
      <c r="Q76" s="118"/>
      <c r="R76" s="119"/>
      <c r="S76" s="119"/>
      <c r="T76" s="120"/>
      <c r="U76" s="164">
        <f>+U74+U75</f>
        <v>1095379</v>
      </c>
      <c r="V76" s="165"/>
      <c r="W76" s="165"/>
      <c r="X76" s="166"/>
      <c r="Y76" s="40"/>
    </row>
    <row r="77" spans="2:25" s="17" customFormat="1" ht="18" customHeight="1" thickTop="1"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9"/>
      <c r="V77" s="169"/>
      <c r="W77" s="169"/>
      <c r="X77" s="169"/>
      <c r="Y77" s="170"/>
    </row>
    <row r="78" spans="2:25">
      <c r="B78" s="172"/>
      <c r="C78" s="172"/>
      <c r="D78" s="172"/>
      <c r="E78" s="173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"/>
    </row>
    <row r="79" spans="2:25">
      <c r="B79" s="77"/>
      <c r="C79" s="77"/>
      <c r="D79" s="77"/>
      <c r="E79" s="174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</row>
  </sheetData>
  <mergeCells count="244">
    <mergeCell ref="B79:X79"/>
    <mergeCell ref="D75:L75"/>
    <mergeCell ref="M75:P75"/>
    <mergeCell ref="Q75:T75"/>
    <mergeCell ref="U75:X75"/>
    <mergeCell ref="D76:L76"/>
    <mergeCell ref="M76:P76"/>
    <mergeCell ref="Q76:T76"/>
    <mergeCell ref="U76:X76"/>
    <mergeCell ref="D73:L73"/>
    <mergeCell ref="U73:X73"/>
    <mergeCell ref="D74:L74"/>
    <mergeCell ref="M74:P74"/>
    <mergeCell ref="Q74:T74"/>
    <mergeCell ref="U74:X74"/>
    <mergeCell ref="B71:L71"/>
    <mergeCell ref="M71:P71"/>
    <mergeCell ref="Q71:T71"/>
    <mergeCell ref="U71:X71"/>
    <mergeCell ref="D72:L72"/>
    <mergeCell ref="U72:X72"/>
    <mergeCell ref="B69:L69"/>
    <mergeCell ref="M69:P69"/>
    <mergeCell ref="Q69:T69"/>
    <mergeCell ref="U69:X69"/>
    <mergeCell ref="D70:L70"/>
    <mergeCell ref="M70:P70"/>
    <mergeCell ref="Q70:T70"/>
    <mergeCell ref="U70:X70"/>
    <mergeCell ref="D67:L67"/>
    <mergeCell ref="M67:P67"/>
    <mergeCell ref="Q67:T67"/>
    <mergeCell ref="U67:X67"/>
    <mergeCell ref="B68:L68"/>
    <mergeCell ref="M68:P68"/>
    <mergeCell ref="Q68:T68"/>
    <mergeCell ref="U68:X68"/>
    <mergeCell ref="D65:L65"/>
    <mergeCell ref="M65:P65"/>
    <mergeCell ref="Q65:T65"/>
    <mergeCell ref="U65:X65"/>
    <mergeCell ref="B66:L66"/>
    <mergeCell ref="M66:P66"/>
    <mergeCell ref="Q66:T66"/>
    <mergeCell ref="U66:X66"/>
    <mergeCell ref="D63:L63"/>
    <mergeCell ref="M63:P63"/>
    <mergeCell ref="Q63:T63"/>
    <mergeCell ref="U63:X63"/>
    <mergeCell ref="B64:L64"/>
    <mergeCell ref="M64:P64"/>
    <mergeCell ref="Q64:T64"/>
    <mergeCell ref="U64:X64"/>
    <mergeCell ref="Q61:T61"/>
    <mergeCell ref="U61:X61"/>
    <mergeCell ref="E62:L62"/>
    <mergeCell ref="M62:P62"/>
    <mergeCell ref="Q62:T62"/>
    <mergeCell ref="U62:X62"/>
    <mergeCell ref="E59:L59"/>
    <mergeCell ref="M59:P59"/>
    <mergeCell ref="E60:L60"/>
    <mergeCell ref="M60:P60"/>
    <mergeCell ref="E61:L61"/>
    <mergeCell ref="M61:P61"/>
    <mergeCell ref="E56:L56"/>
    <mergeCell ref="M56:P56"/>
    <mergeCell ref="E57:L57"/>
    <mergeCell ref="M57:P57"/>
    <mergeCell ref="E58:L58"/>
    <mergeCell ref="M58:P58"/>
    <mergeCell ref="E54:L54"/>
    <mergeCell ref="M54:P54"/>
    <mergeCell ref="Q54:T54"/>
    <mergeCell ref="U54:X54"/>
    <mergeCell ref="E55:L55"/>
    <mergeCell ref="M55:P55"/>
    <mergeCell ref="Q52:T52"/>
    <mergeCell ref="U52:X52"/>
    <mergeCell ref="E53:L53"/>
    <mergeCell ref="M53:P53"/>
    <mergeCell ref="Q53:T53"/>
    <mergeCell ref="U53:X53"/>
    <mergeCell ref="E50:L50"/>
    <mergeCell ref="M50:P50"/>
    <mergeCell ref="E51:L51"/>
    <mergeCell ref="M51:P51"/>
    <mergeCell ref="E52:L52"/>
    <mergeCell ref="M52:P52"/>
    <mergeCell ref="E48:L48"/>
    <mergeCell ref="M48:P48"/>
    <mergeCell ref="Q48:T48"/>
    <mergeCell ref="U48:X48"/>
    <mergeCell ref="D49:L49"/>
    <mergeCell ref="M49:P49"/>
    <mergeCell ref="Q49:T49"/>
    <mergeCell ref="U49:X49"/>
    <mergeCell ref="E45:L45"/>
    <mergeCell ref="M45:P45"/>
    <mergeCell ref="E46:L46"/>
    <mergeCell ref="M46:P46"/>
    <mergeCell ref="E47:L47"/>
    <mergeCell ref="M47:P47"/>
    <mergeCell ref="D43:L43"/>
    <mergeCell ref="M43:P43"/>
    <mergeCell ref="Q43:T43"/>
    <mergeCell ref="U43:X43"/>
    <mergeCell ref="D44:L44"/>
    <mergeCell ref="M44:P44"/>
    <mergeCell ref="Q44:T44"/>
    <mergeCell ref="U44:X44"/>
    <mergeCell ref="Q41:T41"/>
    <mergeCell ref="U41:X41"/>
    <mergeCell ref="D42:L42"/>
    <mergeCell ref="M42:P42"/>
    <mergeCell ref="Q42:T42"/>
    <mergeCell ref="U42:X42"/>
    <mergeCell ref="E39:L39"/>
    <mergeCell ref="M39:P39"/>
    <mergeCell ref="E40:L40"/>
    <mergeCell ref="M40:P40"/>
    <mergeCell ref="E41:L41"/>
    <mergeCell ref="M41:P41"/>
    <mergeCell ref="E36:L36"/>
    <mergeCell ref="M36:P36"/>
    <mergeCell ref="E37:L37"/>
    <mergeCell ref="M37:P37"/>
    <mergeCell ref="E38:L38"/>
    <mergeCell ref="M38:P38"/>
    <mergeCell ref="E34:L34"/>
    <mergeCell ref="M34:P34"/>
    <mergeCell ref="Q34:T34"/>
    <mergeCell ref="U34:X34"/>
    <mergeCell ref="E35:L35"/>
    <mergeCell ref="M35:P35"/>
    <mergeCell ref="Q35:T35"/>
    <mergeCell ref="U35:X35"/>
    <mergeCell ref="E32:L32"/>
    <mergeCell ref="M32:P32"/>
    <mergeCell ref="Q32:T32"/>
    <mergeCell ref="U32:X32"/>
    <mergeCell ref="E33:L33"/>
    <mergeCell ref="M33:P33"/>
    <mergeCell ref="D30:L30"/>
    <mergeCell ref="M30:P30"/>
    <mergeCell ref="Q30:T30"/>
    <mergeCell ref="U30:X30"/>
    <mergeCell ref="E31:L31"/>
    <mergeCell ref="M31:P31"/>
    <mergeCell ref="Q31:T31"/>
    <mergeCell ref="U31:X31"/>
    <mergeCell ref="E28:L28"/>
    <mergeCell ref="M28:P28"/>
    <mergeCell ref="Q28:T28"/>
    <mergeCell ref="U28:X28"/>
    <mergeCell ref="E29:L29"/>
    <mergeCell ref="M29:P29"/>
    <mergeCell ref="Q29:T29"/>
    <mergeCell ref="U29:X29"/>
    <mergeCell ref="D26:L26"/>
    <mergeCell ref="M26:P26"/>
    <mergeCell ref="Q26:T26"/>
    <mergeCell ref="U26:X26"/>
    <mergeCell ref="E27:L27"/>
    <mergeCell ref="M27:P27"/>
    <mergeCell ref="Q27:T27"/>
    <mergeCell ref="U27:X27"/>
    <mergeCell ref="B24:L24"/>
    <mergeCell ref="M24:P24"/>
    <mergeCell ref="Q24:T24"/>
    <mergeCell ref="U24:X24"/>
    <mergeCell ref="D25:L25"/>
    <mergeCell ref="M25:P25"/>
    <mergeCell ref="Q25:T25"/>
    <mergeCell ref="U25:X25"/>
    <mergeCell ref="D22:L22"/>
    <mergeCell ref="M22:P22"/>
    <mergeCell ref="Q22:T22"/>
    <mergeCell ref="U22:X22"/>
    <mergeCell ref="B23:L23"/>
    <mergeCell ref="M23:P23"/>
    <mergeCell ref="Q23:T23"/>
    <mergeCell ref="U23:X23"/>
    <mergeCell ref="D20:L20"/>
    <mergeCell ref="M20:P20"/>
    <mergeCell ref="Q20:T20"/>
    <mergeCell ref="U20:X20"/>
    <mergeCell ref="D21:L21"/>
    <mergeCell ref="M21:P21"/>
    <mergeCell ref="Q21:T21"/>
    <mergeCell ref="U21:X21"/>
    <mergeCell ref="D18:L18"/>
    <mergeCell ref="M18:P18"/>
    <mergeCell ref="D19:L19"/>
    <mergeCell ref="M19:P19"/>
    <mergeCell ref="Q19:T19"/>
    <mergeCell ref="U19:X19"/>
    <mergeCell ref="D16:L16"/>
    <mergeCell ref="M16:P16"/>
    <mergeCell ref="Q16:T16"/>
    <mergeCell ref="U16:X16"/>
    <mergeCell ref="D17:L17"/>
    <mergeCell ref="M17:P17"/>
    <mergeCell ref="Q17:T17"/>
    <mergeCell ref="U17:X17"/>
    <mergeCell ref="D14:L14"/>
    <mergeCell ref="M14:P14"/>
    <mergeCell ref="Q14:T14"/>
    <mergeCell ref="U14:X14"/>
    <mergeCell ref="D15:L15"/>
    <mergeCell ref="M15:P15"/>
    <mergeCell ref="Q15:T15"/>
    <mergeCell ref="U15:X15"/>
    <mergeCell ref="D12:L12"/>
    <mergeCell ref="M12:P12"/>
    <mergeCell ref="Q12:T12"/>
    <mergeCell ref="U12:X12"/>
    <mergeCell ref="D13:L13"/>
    <mergeCell ref="M13:P13"/>
    <mergeCell ref="Q13:T13"/>
    <mergeCell ref="D9:L9"/>
    <mergeCell ref="M9:P9"/>
    <mergeCell ref="D10:L10"/>
    <mergeCell ref="M10:P10"/>
    <mergeCell ref="D11:L11"/>
    <mergeCell ref="M11:P11"/>
    <mergeCell ref="D7:L7"/>
    <mergeCell ref="M7:P7"/>
    <mergeCell ref="Q7:T7"/>
    <mergeCell ref="U7:X7"/>
    <mergeCell ref="D8:L8"/>
    <mergeCell ref="M8:P8"/>
    <mergeCell ref="B5:L5"/>
    <mergeCell ref="M5:X5"/>
    <mergeCell ref="B6:L6"/>
    <mergeCell ref="M6:P6"/>
    <mergeCell ref="Q6:T6"/>
    <mergeCell ref="U6:X6"/>
    <mergeCell ref="E1:X1"/>
    <mergeCell ref="B2:X2"/>
    <mergeCell ref="B3:E3"/>
    <mergeCell ref="I3:R3"/>
    <mergeCell ref="W3:X3"/>
    <mergeCell ref="B4:X4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2021年度R3</vt:lpstr>
      <vt:lpstr>2022年度R4</vt:lpstr>
      <vt:lpstr>2023年度R5</vt:lpstr>
      <vt:lpstr>2024年度R6</vt:lpstr>
      <vt:lpstr>2025年度R7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kosmo</dc:creator>
  <cp:lastModifiedBy>kosmoschieko@tees.jp</cp:lastModifiedBy>
  <dcterms:created xsi:type="dcterms:W3CDTF">2015-06-05T18:19:34Z</dcterms:created>
  <dcterms:modified xsi:type="dcterms:W3CDTF">2025-08-07T07:48:53Z</dcterms:modified>
</cp:coreProperties>
</file>