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85" yWindow="-15" windowWidth="6570" windowHeight="6840"/>
  </bookViews>
  <sheets>
    <sheet name="29年度貸借対照表" sheetId="1" r:id="rId1"/>
  </sheets>
  <definedNames>
    <definedName name="_xlnm.Print_Area" localSheetId="0">'29年度貸借対照表'!$A$1:$H$57</definedName>
  </definedNames>
  <calcPr calcId="145621"/>
</workbook>
</file>

<file path=xl/calcChain.xml><?xml version="1.0" encoding="utf-8"?>
<calcChain xmlns="http://schemas.openxmlformats.org/spreadsheetml/2006/main">
  <c r="F52" i="1" l="1"/>
  <c r="G52" i="1" l="1"/>
  <c r="H53" i="1" s="1"/>
  <c r="G50" i="1"/>
  <c r="G48" i="1"/>
  <c r="G43" i="1"/>
  <c r="G36" i="1"/>
  <c r="H44" i="1" s="1"/>
  <c r="G25" i="1"/>
  <c r="G16" i="1"/>
  <c r="H26" i="1" s="1"/>
  <c r="H54" i="1" l="1"/>
</calcChain>
</file>

<file path=xl/sharedStrings.xml><?xml version="1.0" encoding="utf-8"?>
<sst xmlns="http://schemas.openxmlformats.org/spreadsheetml/2006/main" count="55" uniqueCount="52">
  <si>
    <t>平成２９年度　岡山県自閉症児を育てる会 貸借対照表</t>
    <rPh sb="0" eb="2">
      <t>ヘイセイ</t>
    </rPh>
    <rPh sb="4" eb="6">
      <t>ネンド</t>
    </rPh>
    <rPh sb="7" eb="10">
      <t>オカヤマケン</t>
    </rPh>
    <rPh sb="10" eb="13">
      <t>ジヘイショウ</t>
    </rPh>
    <rPh sb="13" eb="14">
      <t>ジ</t>
    </rPh>
    <rPh sb="15" eb="16">
      <t>ソダ</t>
    </rPh>
    <rPh sb="18" eb="19">
      <t>カイ</t>
    </rPh>
    <rPh sb="20" eb="22">
      <t>タイシャク</t>
    </rPh>
    <rPh sb="22" eb="24">
      <t>タイショウ</t>
    </rPh>
    <rPh sb="24" eb="25">
      <t>ヒョウ</t>
    </rPh>
    <phoneticPr fontId="4"/>
  </si>
  <si>
    <t>　　　　　　　　　　　　（平成３０年３月３１日：現在）</t>
    <rPh sb="13" eb="15">
      <t>ヘイセイ</t>
    </rPh>
    <rPh sb="17" eb="18">
      <t>ネン</t>
    </rPh>
    <rPh sb="19" eb="20">
      <t>ガツ</t>
    </rPh>
    <rPh sb="22" eb="23">
      <t>ニチ</t>
    </rPh>
    <rPh sb="24" eb="26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</si>
  <si>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</si>
  <si>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</si>
  <si>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</si>
  <si>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</si>
  <si>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</si>
  <si>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</si>
  <si>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</si>
  <si>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</si>
  <si>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</si>
  <si>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</si>
  <si>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</si>
  <si>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</si>
  <si>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</si>
  <si>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</si>
  <si>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</si>
  <si>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</si>
  <si>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</si>
  <si>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</si>
  <si>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</si>
  <si>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</si>
  <si>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</si>
  <si>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</si>
  <si>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</si>
  <si>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</si>
  <si>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</si>
  <si>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</si>
  <si>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</si>
  <si>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</si>
  <si>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</si>
  <si>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仮受金</t>
    <rPh sb="0" eb="2">
      <t>カリウケ</t>
    </rPh>
    <rPh sb="2" eb="3">
      <t>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</si>
  <si>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</si>
  <si>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</si>
  <si>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</si>
  <si>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</si>
  <si>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</si>
  <si>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</si>
  <si>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</si>
  <si>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</si>
  <si>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</si>
  <si>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負債合計</t>
    <rPh sb="0" eb="2">
      <t>フサイ</t>
    </rPh>
    <rPh sb="2" eb="4">
      <t>ゴウケイ</t>
    </rPh>
    <phoneticPr fontId="4"/>
  </si>
  <si>
    <t>【 正味財産 】</t>
    <rPh sb="2" eb="4">
      <t>ショウミ</t>
    </rPh>
    <rPh sb="4" eb="6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</si>
  <si>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</si>
  <si>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</si>
  <si>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</si>
  <si>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当期収支</t>
    <rPh sb="0" eb="2">
      <t>トウキ</t>
    </rPh>
    <rPh sb="2" eb="4">
      <t>シュウシ</t>
    </rPh>
    <phoneticPr fontId="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</si>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</sst>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6" fillId="0" borderId="8" xfId="1" applyFont="1" applyBorder="1"/>
    <xf numFmtId="38" fontId="6" fillId="0" borderId="9" xfId="1" applyFont="1" applyBorder="1"/>
    <xf numFmtId="38" fontId="6" fillId="0" borderId="10" xfId="1" applyFont="1" applyBorder="1"/>
    <xf numFmtId="176" fontId="6" fillId="0" borderId="11" xfId="1" applyNumberFormat="1" applyFont="1" applyBorder="1"/>
    <xf numFmtId="38" fontId="1" fillId="0" borderId="12" xfId="1" applyBorder="1"/>
    <xf numFmtId="38" fontId="1" fillId="0" borderId="13" xfId="1" applyBorder="1"/>
    <xf numFmtId="38" fontId="1" fillId="0" borderId="14" xfId="1" applyBorder="1"/>
    <xf numFmtId="176" fontId="1" fillId="0" borderId="15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6" fillId="0" borderId="16" xfId="1" applyFont="1" applyBorder="1"/>
    <xf numFmtId="38" fontId="6" fillId="0" borderId="17" xfId="1" applyFont="1" applyBorder="1"/>
    <xf numFmtId="38" fontId="6" fillId="0" borderId="18" xfId="1" applyFont="1" applyBorder="1"/>
    <xf numFmtId="176" fontId="6" fillId="0" borderId="19" xfId="1" applyNumberFormat="1" applyFont="1" applyBorder="1"/>
    <xf numFmtId="38" fontId="1" fillId="0" borderId="0" xfId="1" applyFont="1"/>
    <xf numFmtId="176" fontId="6" fillId="0" borderId="7" xfId="1" applyNumberFormat="1" applyFont="1" applyFill="1" applyBorder="1"/>
    <xf numFmtId="38" fontId="6" fillId="0" borderId="20" xfId="1" applyFont="1" applyBorder="1"/>
    <xf numFmtId="38" fontId="6" fillId="0" borderId="21" xfId="1" applyFont="1" applyBorder="1"/>
    <xf numFmtId="38" fontId="6" fillId="0" borderId="22" xfId="1" applyFont="1" applyBorder="1"/>
    <xf numFmtId="176" fontId="6" fillId="0" borderId="23" xfId="1" applyNumberFormat="1" applyFont="1" applyBorder="1"/>
    <xf numFmtId="49" fontId="6" fillId="0" borderId="22" xfId="1" applyNumberFormat="1" applyFont="1" applyBorder="1"/>
    <xf numFmtId="38" fontId="6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40" zoomScaleNormal="100" workbookViewId="0">
      <selection activeCell="F53" sqref="F53"/>
    </sheetView>
  </sheetViews>
  <sheetFormatPr defaultRowHeight="13.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16384" width="9" style="1"/>
  </cols>
  <sheetData>
    <row r="1" spans="1:8" ht="17.25" customHeight="1">
      <c r="C1" s="2" t="s">
        <v>0</v>
      </c>
    </row>
    <row r="2" spans="1:8" ht="17.25" customHeight="1">
      <c r="E2" s="3" t="s">
        <v>1</v>
      </c>
    </row>
    <row r="3" spans="1:8" ht="17.25" customHeight="1">
      <c r="F3" s="4"/>
    </row>
    <row r="4" spans="1:8" ht="17.25" customHeight="1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>
      <c r="A5" s="9" t="s">
        <v>3</v>
      </c>
      <c r="B5" s="10"/>
      <c r="C5" s="10"/>
      <c r="D5" s="10"/>
      <c r="E5" s="11"/>
      <c r="F5" s="12"/>
      <c r="G5" s="12"/>
      <c r="H5" s="12"/>
    </row>
    <row r="6" spans="1:8" ht="17.25" customHeight="1">
      <c r="A6" s="13"/>
      <c r="B6" s="14" t="s">
        <v>4</v>
      </c>
      <c r="C6" s="14"/>
      <c r="D6" s="14"/>
      <c r="E6" s="15"/>
      <c r="F6" s="12"/>
      <c r="G6" s="12"/>
      <c r="H6" s="12"/>
    </row>
    <row r="7" spans="1:8" ht="17.25" customHeight="1">
      <c r="A7" s="13"/>
      <c r="B7" s="14"/>
      <c r="C7" s="14" t="s">
        <v>5</v>
      </c>
      <c r="D7" s="14"/>
      <c r="E7" s="15"/>
      <c r="F7" s="12"/>
      <c r="G7" s="12"/>
      <c r="H7" s="12"/>
    </row>
    <row r="8" spans="1:8" ht="17.25" customHeight="1">
      <c r="A8" s="13"/>
      <c r="B8" s="14"/>
      <c r="C8" s="14"/>
      <c r="D8" s="14" t="s">
        <v>6</v>
      </c>
      <c r="E8" s="15"/>
      <c r="F8" s="12">
        <v>1472596</v>
      </c>
      <c r="G8" s="12"/>
      <c r="H8" s="12"/>
    </row>
    <row r="9" spans="1:8" ht="17.25" customHeight="1">
      <c r="A9" s="13"/>
      <c r="B9" s="14"/>
      <c r="C9" s="14"/>
      <c r="D9" s="14" t="s">
        <v>7</v>
      </c>
      <c r="E9" s="15"/>
      <c r="F9" s="12">
        <v>3001389</v>
      </c>
      <c r="G9" s="12"/>
      <c r="H9" s="12"/>
    </row>
    <row r="10" spans="1:8" ht="17.25" customHeight="1">
      <c r="A10" s="13"/>
      <c r="B10" s="14"/>
      <c r="C10" s="14" t="s">
        <v>8</v>
      </c>
      <c r="D10" s="14"/>
      <c r="E10" s="15"/>
      <c r="F10" s="12"/>
      <c r="G10" s="12"/>
      <c r="H10" s="12"/>
    </row>
    <row r="11" spans="1:8" ht="17.25" customHeight="1">
      <c r="A11" s="13"/>
      <c r="B11" s="14"/>
      <c r="C11" s="14"/>
      <c r="D11" s="14" t="s">
        <v>9</v>
      </c>
      <c r="E11" s="15"/>
      <c r="F11" s="12">
        <v>67500</v>
      </c>
      <c r="G11" s="12"/>
      <c r="H11" s="12"/>
    </row>
    <row r="12" spans="1:8" ht="17.25" customHeight="1">
      <c r="A12" s="13"/>
      <c r="B12" s="14"/>
      <c r="C12" s="14"/>
      <c r="D12" s="14" t="s">
        <v>10</v>
      </c>
      <c r="E12" s="15"/>
      <c r="F12" s="12">
        <v>12135068</v>
      </c>
      <c r="G12" s="12"/>
      <c r="H12" s="12"/>
    </row>
    <row r="13" spans="1:8" ht="17.25" customHeight="1">
      <c r="A13" s="13"/>
      <c r="B13" s="14"/>
      <c r="C13" s="14"/>
      <c r="D13" s="14" t="s">
        <v>11</v>
      </c>
      <c r="E13" s="15"/>
      <c r="F13" s="12">
        <v>42850</v>
      </c>
      <c r="G13" s="12"/>
      <c r="H13" s="12"/>
    </row>
    <row r="14" spans="1:8" ht="17.25" customHeight="1">
      <c r="A14" s="13"/>
      <c r="B14" s="14"/>
      <c r="C14" s="14"/>
      <c r="D14" s="14" t="s">
        <v>12</v>
      </c>
      <c r="E14" s="15"/>
      <c r="F14" s="12">
        <v>465000</v>
      </c>
      <c r="G14" s="12"/>
      <c r="H14" s="12"/>
    </row>
    <row r="15" spans="1:8" ht="17.25" customHeight="1">
      <c r="A15" s="13"/>
      <c r="B15" s="14"/>
      <c r="C15" s="14"/>
      <c r="D15" s="14" t="s">
        <v>13</v>
      </c>
      <c r="E15" s="15"/>
      <c r="F15" s="12">
        <v>309027</v>
      </c>
      <c r="G15" s="12"/>
      <c r="H15" s="12"/>
    </row>
    <row r="16" spans="1:8" ht="17.25" customHeight="1">
      <c r="A16" s="13"/>
      <c r="B16" s="14"/>
      <c r="C16" s="14"/>
      <c r="D16" s="14"/>
      <c r="E16" s="15" t="s">
        <v>14</v>
      </c>
      <c r="F16" s="12"/>
      <c r="G16" s="12">
        <f>SUM(F8:F15)</f>
        <v>17493430</v>
      </c>
      <c r="H16" s="12"/>
    </row>
    <row r="17" spans="1:8" ht="17.25" customHeight="1">
      <c r="A17" s="13"/>
      <c r="B17" s="14" t="s">
        <v>15</v>
      </c>
      <c r="C17" s="14"/>
      <c r="D17" s="14"/>
      <c r="E17" s="15"/>
      <c r="F17" s="12"/>
      <c r="G17" s="12"/>
      <c r="H17" s="12"/>
    </row>
    <row r="18" spans="1:8" ht="17.25" customHeight="1">
      <c r="A18" s="13"/>
      <c r="B18" s="14"/>
      <c r="C18" s="14" t="s">
        <v>16</v>
      </c>
      <c r="D18" s="14"/>
      <c r="E18" s="15"/>
      <c r="F18" s="12">
        <v>29956000</v>
      </c>
      <c r="G18" s="12"/>
      <c r="H18" s="12"/>
    </row>
    <row r="19" spans="1:8" ht="17.25" customHeight="1">
      <c r="A19" s="13"/>
      <c r="B19" s="14"/>
      <c r="C19" s="14" t="s">
        <v>17</v>
      </c>
      <c r="D19" s="14"/>
      <c r="E19" s="15"/>
      <c r="F19" s="12">
        <v>34644051</v>
      </c>
      <c r="G19" s="12"/>
      <c r="H19" s="12"/>
    </row>
    <row r="20" spans="1:8" ht="17.25" customHeight="1">
      <c r="A20" s="13"/>
      <c r="B20" s="14"/>
      <c r="C20" s="14" t="s">
        <v>18</v>
      </c>
      <c r="D20" s="14"/>
      <c r="E20" s="15"/>
      <c r="F20" s="12">
        <v>9165823</v>
      </c>
      <c r="G20" s="12"/>
      <c r="H20" s="12"/>
    </row>
    <row r="21" spans="1:8" ht="17.25" customHeight="1">
      <c r="A21" s="13"/>
      <c r="B21" s="14"/>
      <c r="C21" s="14" t="s">
        <v>19</v>
      </c>
      <c r="D21" s="14"/>
      <c r="E21" s="15"/>
      <c r="F21" s="12">
        <v>2087861</v>
      </c>
      <c r="G21" s="12"/>
      <c r="H21" s="12"/>
    </row>
    <row r="22" spans="1:8" ht="17.25" customHeight="1">
      <c r="A22" s="13"/>
      <c r="B22" s="14"/>
      <c r="C22" s="14" t="s">
        <v>20</v>
      </c>
      <c r="D22" s="14"/>
      <c r="E22" s="15"/>
      <c r="F22" s="12">
        <v>348447</v>
      </c>
      <c r="G22" s="12"/>
      <c r="H22" s="12"/>
    </row>
    <row r="23" spans="1:8" ht="17.25" customHeight="1">
      <c r="A23" s="13"/>
      <c r="B23" s="14"/>
      <c r="C23" s="14" t="s">
        <v>21</v>
      </c>
      <c r="D23" s="14"/>
      <c r="E23" s="15"/>
      <c r="F23" s="12">
        <v>1949972</v>
      </c>
      <c r="G23" s="12"/>
      <c r="H23" s="12"/>
    </row>
    <row r="24" spans="1:8" ht="17.25" customHeight="1">
      <c r="A24" s="13"/>
      <c r="B24" s="14"/>
      <c r="C24" s="14" t="s">
        <v>22</v>
      </c>
      <c r="D24" s="14"/>
      <c r="E24" s="15"/>
      <c r="F24" s="12">
        <v>453269</v>
      </c>
      <c r="G24" s="12"/>
      <c r="H24" s="12"/>
    </row>
    <row r="25" spans="1:8" ht="17.25" customHeight="1">
      <c r="A25" s="13"/>
      <c r="B25" s="14"/>
      <c r="C25" s="14"/>
      <c r="D25" s="14"/>
      <c r="E25" s="15" t="s">
        <v>23</v>
      </c>
      <c r="F25" s="12"/>
      <c r="G25" s="12">
        <f>SUM(F18:F24)</f>
        <v>78605423</v>
      </c>
      <c r="H25" s="12"/>
    </row>
    <row r="26" spans="1:8" ht="17.25" customHeight="1" thickBot="1">
      <c r="A26" s="16"/>
      <c r="B26" s="17"/>
      <c r="C26" s="17"/>
      <c r="D26" s="17"/>
      <c r="E26" s="18" t="s">
        <v>24</v>
      </c>
      <c r="F26" s="19"/>
      <c r="G26" s="19"/>
      <c r="H26" s="19">
        <f>G16+G25</f>
        <v>96098853</v>
      </c>
    </row>
    <row r="27" spans="1:8" ht="17.25" customHeight="1" thickTop="1">
      <c r="A27" s="20"/>
      <c r="B27" s="21"/>
      <c r="C27" s="21"/>
      <c r="D27" s="21"/>
      <c r="E27" s="22"/>
      <c r="F27" s="23"/>
      <c r="G27" s="23"/>
      <c r="H27" s="23"/>
    </row>
    <row r="28" spans="1:8" ht="17.25" customHeight="1">
      <c r="A28" s="24" t="s">
        <v>25</v>
      </c>
      <c r="B28" s="25"/>
      <c r="C28" s="10"/>
      <c r="D28" s="10"/>
      <c r="E28" s="11"/>
      <c r="F28" s="26"/>
      <c r="G28" s="26"/>
      <c r="H28" s="26"/>
    </row>
    <row r="29" spans="1:8" ht="17.25" customHeight="1">
      <c r="A29" s="13"/>
      <c r="B29" s="14" t="s">
        <v>26</v>
      </c>
      <c r="C29" s="14"/>
      <c r="D29" s="14"/>
      <c r="E29" s="15"/>
      <c r="F29" s="12"/>
      <c r="G29" s="12"/>
      <c r="H29" s="12"/>
    </row>
    <row r="30" spans="1:8" ht="17.25" customHeight="1">
      <c r="A30" s="13"/>
      <c r="B30" s="14"/>
      <c r="C30" s="14" t="s">
        <v>27</v>
      </c>
      <c r="D30" s="14"/>
      <c r="E30" s="15"/>
      <c r="F30" s="12"/>
      <c r="G30" s="12"/>
      <c r="H30" s="12"/>
    </row>
    <row r="31" spans="1:8" ht="17.25" customHeight="1">
      <c r="A31" s="13"/>
      <c r="B31" s="14"/>
      <c r="C31" s="14"/>
      <c r="D31" s="14" t="s">
        <v>28</v>
      </c>
      <c r="E31" s="15"/>
      <c r="F31" s="12">
        <v>2398843</v>
      </c>
      <c r="G31" s="12"/>
      <c r="H31" s="12"/>
    </row>
    <row r="32" spans="1:8" ht="17.25" customHeight="1">
      <c r="A32" s="13"/>
      <c r="B32" s="14"/>
      <c r="C32" s="14"/>
      <c r="D32" s="14" t="s">
        <v>29</v>
      </c>
      <c r="E32" s="15"/>
      <c r="F32" s="12">
        <v>791900</v>
      </c>
      <c r="G32" s="12"/>
      <c r="H32" s="12"/>
    </row>
    <row r="33" spans="1:10" ht="17.25" customHeight="1">
      <c r="A33" s="13"/>
      <c r="B33" s="14"/>
      <c r="C33" s="14"/>
      <c r="D33" s="14" t="s">
        <v>30</v>
      </c>
      <c r="E33" s="15"/>
      <c r="F33" s="12">
        <v>1790168</v>
      </c>
      <c r="G33" s="12"/>
      <c r="H33" s="12"/>
    </row>
    <row r="34" spans="1:10" ht="17.25" customHeight="1">
      <c r="A34" s="13"/>
      <c r="B34" s="14"/>
      <c r="C34" s="14"/>
      <c r="D34" s="14" t="s">
        <v>31</v>
      </c>
      <c r="E34" s="15"/>
      <c r="F34" s="12">
        <v>3644</v>
      </c>
      <c r="G34" s="12"/>
      <c r="H34" s="12"/>
    </row>
    <row r="35" spans="1:10" ht="17.25" customHeight="1">
      <c r="A35" s="13"/>
      <c r="B35" s="14"/>
      <c r="C35" s="14"/>
      <c r="D35" s="14" t="s">
        <v>32</v>
      </c>
      <c r="E35" s="15"/>
      <c r="F35" s="12">
        <v>3500000</v>
      </c>
      <c r="G35" s="12"/>
      <c r="H35" s="12"/>
    </row>
    <row r="36" spans="1:10" ht="17.25" customHeight="1">
      <c r="A36" s="13"/>
      <c r="B36" s="14"/>
      <c r="C36" s="14"/>
      <c r="D36" s="14"/>
      <c r="E36" s="15" t="s">
        <v>33</v>
      </c>
      <c r="F36" s="12"/>
      <c r="G36" s="12">
        <f>SUM(F31:F35)</f>
        <v>8484555</v>
      </c>
      <c r="H36" s="12"/>
    </row>
    <row r="37" spans="1:10" ht="17.25" customHeight="1">
      <c r="A37" s="13"/>
      <c r="B37" s="14" t="s">
        <v>34</v>
      </c>
      <c r="C37" s="14"/>
      <c r="D37" s="14"/>
      <c r="E37" s="15"/>
      <c r="F37" s="12"/>
      <c r="G37" s="12"/>
      <c r="H37" s="12"/>
    </row>
    <row r="38" spans="1:10" ht="17.25" customHeight="1">
      <c r="A38" s="13"/>
      <c r="B38" s="14"/>
      <c r="C38" s="14" t="s">
        <v>35</v>
      </c>
      <c r="D38" s="14"/>
      <c r="E38" s="15"/>
      <c r="F38" s="12">
        <v>28992000</v>
      </c>
      <c r="G38" s="12"/>
      <c r="H38" s="12"/>
    </row>
    <row r="39" spans="1:10" ht="17.25" customHeight="1">
      <c r="A39" s="13"/>
      <c r="B39" s="14"/>
      <c r="C39" s="14" t="s">
        <v>36</v>
      </c>
      <c r="D39" s="14"/>
      <c r="E39" s="15"/>
      <c r="F39" s="12"/>
      <c r="G39" s="12"/>
      <c r="H39" s="12"/>
    </row>
    <row r="40" spans="1:10" ht="17.25" customHeight="1">
      <c r="A40" s="13"/>
      <c r="B40" s="14"/>
      <c r="C40" s="14"/>
      <c r="D40" s="14" t="s">
        <v>37</v>
      </c>
      <c r="E40" s="15"/>
      <c r="F40" s="12">
        <v>14800000</v>
      </c>
      <c r="G40" s="12"/>
      <c r="H40" s="12"/>
    </row>
    <row r="41" spans="1:10" ht="17.25" customHeight="1">
      <c r="A41" s="13"/>
      <c r="B41" s="14"/>
      <c r="C41" s="14"/>
      <c r="D41" s="14" t="s">
        <v>38</v>
      </c>
      <c r="E41" s="15"/>
      <c r="F41" s="12">
        <v>3850200</v>
      </c>
      <c r="G41" s="12"/>
      <c r="H41" s="12"/>
    </row>
    <row r="42" spans="1:10" ht="17.25" customHeight="1">
      <c r="A42" s="13"/>
      <c r="B42" s="14"/>
      <c r="C42" s="14"/>
      <c r="D42" s="14" t="s">
        <v>39</v>
      </c>
      <c r="E42" s="15"/>
      <c r="F42" s="12">
        <v>34000000</v>
      </c>
      <c r="G42" s="12"/>
      <c r="H42" s="12"/>
    </row>
    <row r="43" spans="1:10" ht="17.25" customHeight="1">
      <c r="A43" s="13"/>
      <c r="B43" s="14"/>
      <c r="C43" s="14"/>
      <c r="D43" s="14"/>
      <c r="E43" s="15" t="s">
        <v>40</v>
      </c>
      <c r="F43" s="12"/>
      <c r="G43" s="12">
        <f>SUM(F38:F42)</f>
        <v>81642200</v>
      </c>
      <c r="H43" s="12"/>
    </row>
    <row r="44" spans="1:10" ht="17.25" customHeight="1">
      <c r="A44" s="27"/>
      <c r="B44" s="28"/>
      <c r="C44" s="28"/>
      <c r="D44" s="28"/>
      <c r="E44" s="29" t="s">
        <v>41</v>
      </c>
      <c r="F44" s="30"/>
      <c r="G44" s="30"/>
      <c r="H44" s="30">
        <f>G36+G43</f>
        <v>90126755</v>
      </c>
    </row>
    <row r="45" spans="1:10" ht="17.25" customHeight="1">
      <c r="A45" s="9"/>
      <c r="B45" s="10"/>
      <c r="C45" s="10"/>
      <c r="D45" s="10"/>
      <c r="E45" s="11"/>
      <c r="F45" s="26"/>
      <c r="G45" s="26"/>
      <c r="H45" s="26"/>
    </row>
    <row r="46" spans="1:10" ht="17.25" customHeight="1">
      <c r="A46" s="24" t="s">
        <v>42</v>
      </c>
      <c r="B46" s="10"/>
      <c r="C46" s="10"/>
      <c r="D46" s="10"/>
      <c r="E46" s="11"/>
      <c r="F46" s="26"/>
      <c r="G46" s="26"/>
      <c r="H46" s="26"/>
    </row>
    <row r="47" spans="1:10" ht="17.25" customHeight="1">
      <c r="A47" s="13"/>
      <c r="B47" s="14"/>
      <c r="C47" s="14" t="s">
        <v>43</v>
      </c>
      <c r="D47" s="14"/>
      <c r="E47" s="15"/>
      <c r="F47" s="12"/>
      <c r="G47" s="12"/>
      <c r="H47" s="12"/>
      <c r="J47" s="31"/>
    </row>
    <row r="48" spans="1:10" ht="17.25" customHeight="1">
      <c r="A48" s="13"/>
      <c r="B48" s="14"/>
      <c r="C48" s="14"/>
      <c r="D48" s="14" t="s">
        <v>44</v>
      </c>
      <c r="E48" s="15"/>
      <c r="F48" s="12">
        <v>1635783</v>
      </c>
      <c r="G48" s="12">
        <f>F48</f>
        <v>1635783</v>
      </c>
      <c r="H48" s="12"/>
    </row>
    <row r="49" spans="1:8" ht="17.25" customHeight="1">
      <c r="A49" s="13"/>
      <c r="B49" s="14"/>
      <c r="C49" s="14" t="s">
        <v>45</v>
      </c>
      <c r="D49" s="14"/>
      <c r="E49" s="15"/>
      <c r="F49" s="12"/>
      <c r="G49" s="12"/>
      <c r="H49" s="12"/>
    </row>
    <row r="50" spans="1:8" ht="17.25" customHeight="1">
      <c r="A50" s="13"/>
      <c r="B50" s="14"/>
      <c r="C50" s="14"/>
      <c r="D50" s="14" t="s">
        <v>46</v>
      </c>
      <c r="E50" s="15"/>
      <c r="F50" s="32">
        <v>4336315</v>
      </c>
      <c r="G50" s="12">
        <f>SUM(F49:F50)</f>
        <v>4336315</v>
      </c>
      <c r="H50" s="12"/>
    </row>
    <row r="51" spans="1:8" ht="17.25" customHeight="1">
      <c r="A51" s="13"/>
      <c r="B51" s="14"/>
      <c r="C51" s="14" t="s">
        <v>47</v>
      </c>
      <c r="D51" s="14"/>
      <c r="E51" s="15"/>
      <c r="F51" s="12"/>
      <c r="G51" s="12"/>
      <c r="H51" s="12"/>
    </row>
    <row r="52" spans="1:8" ht="17.25" customHeight="1">
      <c r="A52" s="13"/>
      <c r="B52" s="14"/>
      <c r="C52" s="14"/>
      <c r="D52" s="14" t="s">
        <v>48</v>
      </c>
      <c r="E52" s="15"/>
      <c r="F52" s="12">
        <f>F48+F50</f>
        <v>5972098</v>
      </c>
      <c r="G52" s="12">
        <f>SUM(F52:F52)</f>
        <v>5972098</v>
      </c>
      <c r="H52" s="12"/>
    </row>
    <row r="53" spans="1:8" ht="17.25" customHeight="1">
      <c r="A53" s="33"/>
      <c r="B53" s="34"/>
      <c r="C53" s="34"/>
      <c r="D53" s="34"/>
      <c r="E53" s="35" t="s">
        <v>49</v>
      </c>
      <c r="F53" s="36"/>
      <c r="G53" s="36"/>
      <c r="H53" s="36">
        <f>SUM(G52:G52)</f>
        <v>5972098</v>
      </c>
    </row>
    <row r="54" spans="1:8" ht="17.25" customHeight="1">
      <c r="A54" s="33"/>
      <c r="B54" s="34"/>
      <c r="C54" s="34"/>
      <c r="D54" s="34"/>
      <c r="E54" s="37" t="s">
        <v>50</v>
      </c>
      <c r="F54" s="36"/>
      <c r="G54" s="36"/>
      <c r="H54" s="36">
        <f>H44+H53</f>
        <v>96098853</v>
      </c>
    </row>
    <row r="55" spans="1:8" ht="6.75" customHeight="1">
      <c r="A55" s="38"/>
      <c r="B55" s="38"/>
      <c r="C55" s="38"/>
      <c r="D55" s="38"/>
      <c r="E55" s="38"/>
      <c r="F55" s="38"/>
      <c r="G55" s="38"/>
      <c r="H55" s="38"/>
    </row>
    <row r="56" spans="1:8" ht="17.25" customHeight="1">
      <c r="A56" s="38"/>
      <c r="B56" s="38"/>
      <c r="C56" s="38"/>
      <c r="D56" s="38"/>
      <c r="E56" s="38" t="s">
        <v>51</v>
      </c>
      <c r="F56" s="38">
        <v>10921148</v>
      </c>
      <c r="G56" s="38" t="s">
        <v>2</v>
      </c>
      <c r="H56" s="38"/>
    </row>
    <row r="57" spans="1:8">
      <c r="E57" s="38"/>
      <c r="F57" s="38"/>
      <c r="G57" s="38"/>
    </row>
  </sheetData>
  <phoneticPr fontId="2"/>
  <pageMargins left="0.81" right="0.78700000000000003" top="0.35" bottom="0.22" header="0.22" footer="0.2"/>
  <pageSetup paperSize="9" scale="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29年度貸借対照表</vt:lpstr>
      <vt:lpstr>'29年度貸借対照表'!Print_Area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2018-06-18T01:28:32Z</cp:lastPrinted>
  <dcterms:created xsi:type="dcterms:W3CDTF">2018-06-15T00:28:56Z</dcterms:created>
  <dcterms:modified xsi:type="dcterms:W3CDTF">2018-06-18T01:29:18Z</dcterms:modified>
</cp:coreProperties>
</file>