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　総会\R06  総会\"/>
    </mc:Choice>
  </mc:AlternateContent>
  <xr:revisionPtr revIDLastSave="0" documentId="13_ncr:1_{852452FA-0DDA-4B62-9381-D701F21FFBAA}" xr6:coauthVersionLast="47" xr6:coauthVersionMax="47" xr10:uidLastSave="{00000000-0000-0000-0000-000000000000}"/>
  <bookViews>
    <workbookView xWindow="1320" yWindow="0" windowWidth="18975" windowHeight="10800" xr2:uid="{00000000-000D-0000-FFFF-FFFF00000000}"/>
  </bookViews>
  <sheets>
    <sheet name="予算書確定" sheetId="2" r:id="rId1"/>
    <sheet name="Sheet1" sheetId="3" r:id="rId2"/>
  </sheets>
  <calcPr calcId="191029"/>
</workbook>
</file>

<file path=xl/calcChain.xml><?xml version="1.0" encoding="utf-8"?>
<calcChain xmlns="http://schemas.openxmlformats.org/spreadsheetml/2006/main">
  <c r="J17" i="3" l="1"/>
  <c r="E18" i="2"/>
  <c r="E34" i="2" l="1"/>
  <c r="E29" i="2"/>
  <c r="G28" i="2"/>
  <c r="E24" i="2"/>
  <c r="G23" i="2"/>
  <c r="E21" i="2"/>
  <c r="E13" i="2"/>
  <c r="E9" i="2"/>
  <c r="G7" i="2"/>
  <c r="E53" i="2" l="1"/>
  <c r="E54" i="2" s="1"/>
  <c r="E27" i="2"/>
</calcChain>
</file>

<file path=xl/sharedStrings.xml><?xml version="1.0" encoding="utf-8"?>
<sst xmlns="http://schemas.openxmlformats.org/spreadsheetml/2006/main" count="63" uniqueCount="58">
  <si>
    <t>単位：円</t>
  </si>
  <si>
    <t>１）入会金収入</t>
  </si>
  <si>
    <t>１）民間補助金収入</t>
  </si>
  <si>
    <t>11）光熱水料</t>
  </si>
  <si>
    <t>科目</t>
  </si>
  <si>
    <t>備考</t>
  </si>
  <si>
    <t>（資金収支の部）</t>
  </si>
  <si>
    <t>Ⅰ経常収入の部</t>
  </si>
  <si>
    <t>２）正会員会費収入</t>
  </si>
  <si>
    <t>３）賛助会員会費収入</t>
  </si>
  <si>
    <t>２事業収入</t>
  </si>
  <si>
    <t>３補助金等収入</t>
  </si>
  <si>
    <t>４寄付金収入</t>
  </si>
  <si>
    <t>２）募金収入</t>
  </si>
  <si>
    <t>５雑収入</t>
  </si>
  <si>
    <t>２）雑収入</t>
  </si>
  <si>
    <t>１事業費</t>
  </si>
  <si>
    <t>２管理費</t>
  </si>
  <si>
    <t>１）役員報酬</t>
  </si>
  <si>
    <t>２）給料手当</t>
  </si>
  <si>
    <t>３）臨時雇賃金</t>
  </si>
  <si>
    <t>４）福利厚生費</t>
  </si>
  <si>
    <t>５）会議費</t>
  </si>
  <si>
    <t>６）旅費交通費</t>
  </si>
  <si>
    <t>７）通信運搬費</t>
  </si>
  <si>
    <t>８）消耗什器備品費</t>
  </si>
  <si>
    <t>９）消耗品費</t>
  </si>
  <si>
    <t>10）印刷製本費</t>
  </si>
  <si>
    <t>12）賃借料</t>
  </si>
  <si>
    <t>13）車両関係費</t>
  </si>
  <si>
    <t>14）諸謝金</t>
  </si>
  <si>
    <t>15）租税公課</t>
  </si>
  <si>
    <t>16）雑費</t>
  </si>
  <si>
    <t>３予備費</t>
  </si>
  <si>
    <t>１）予備費</t>
  </si>
  <si>
    <t>１）寄付金収入</t>
    <rPh sb="2" eb="5">
      <t>キフキン</t>
    </rPh>
    <rPh sb="5" eb="7">
      <t>シュウニュウ</t>
    </rPh>
    <phoneticPr fontId="1"/>
  </si>
  <si>
    <t>１）受取利息</t>
    <rPh sb="2" eb="4">
      <t>ウケトリ</t>
    </rPh>
    <rPh sb="4" eb="6">
      <t>リソク</t>
    </rPh>
    <phoneticPr fontId="1"/>
  </si>
  <si>
    <t>特定非営利活動法人わが家流子育て応援団ふりあん</t>
    <rPh sb="11" eb="12">
      <t>ヤ</t>
    </rPh>
    <rPh sb="12" eb="13">
      <t>リュウ</t>
    </rPh>
    <rPh sb="13" eb="15">
      <t>コソダ</t>
    </rPh>
    <rPh sb="16" eb="19">
      <t>オウエンダン</t>
    </rPh>
    <phoneticPr fontId="1"/>
  </si>
  <si>
    <t>１）知識啓発事業</t>
    <rPh sb="2" eb="4">
      <t>チシキ</t>
    </rPh>
    <rPh sb="4" eb="6">
      <t>ケイハツ</t>
    </rPh>
    <phoneticPr fontId="1"/>
  </si>
  <si>
    <t>２）情報・交流事業</t>
    <rPh sb="2" eb="4">
      <t>ジョウホウ</t>
    </rPh>
    <rPh sb="5" eb="7">
      <t>コウリュウ</t>
    </rPh>
    <phoneticPr fontId="1"/>
  </si>
  <si>
    <t>３）創造活動支援事業</t>
    <rPh sb="2" eb="4">
      <t>ソウゾウ</t>
    </rPh>
    <rPh sb="4" eb="6">
      <t>カツドウ</t>
    </rPh>
    <rPh sb="6" eb="8">
      <t>シエン</t>
    </rPh>
    <rPh sb="8" eb="10">
      <t>ジギョウ</t>
    </rPh>
    <phoneticPr fontId="1"/>
  </si>
  <si>
    <t>金額</t>
    <rPh sb="0" eb="2">
      <t>キンガク</t>
    </rPh>
    <phoneticPr fontId="1"/>
  </si>
  <si>
    <t>当期収入合計（A)</t>
    <rPh sb="0" eb="2">
      <t>トウキ</t>
    </rPh>
    <rPh sb="2" eb="4">
      <t>シュウニュウ</t>
    </rPh>
    <rPh sb="4" eb="6">
      <t>ゴウケイ</t>
    </rPh>
    <phoneticPr fontId="1"/>
  </si>
  <si>
    <t>当期支出合計（B)</t>
    <rPh sb="0" eb="2">
      <t>トウキ</t>
    </rPh>
    <phoneticPr fontId="1"/>
  </si>
  <si>
    <t>当期収支差額（A)-（B)</t>
    <rPh sb="0" eb="2">
      <t>トウキ</t>
    </rPh>
    <phoneticPr fontId="1"/>
  </si>
  <si>
    <t>１会費・入会金収入</t>
    <phoneticPr fontId="1"/>
  </si>
  <si>
    <t>４）サポート事業</t>
    <phoneticPr fontId="1"/>
  </si>
  <si>
    <t>２）受託収入</t>
    <phoneticPr fontId="1"/>
  </si>
  <si>
    <t>3,600円×25人</t>
    <rPh sb="5" eb="6">
      <t>エン</t>
    </rPh>
    <rPh sb="9" eb="10">
      <t>ヒト</t>
    </rPh>
    <phoneticPr fontId="1"/>
  </si>
  <si>
    <t>利子</t>
    <rPh sb="0" eb="2">
      <t>リシ</t>
    </rPh>
    <phoneticPr fontId="1"/>
  </si>
  <si>
    <t>キャラバン</t>
    <phoneticPr fontId="1"/>
  </si>
  <si>
    <t>バンビちゃん他</t>
    <rPh sb="6" eb="7">
      <t>ホカ</t>
    </rPh>
    <phoneticPr fontId="1"/>
  </si>
  <si>
    <t>白金児童館、なごやっ子他</t>
    <rPh sb="0" eb="2">
      <t>シラカネ</t>
    </rPh>
    <rPh sb="2" eb="5">
      <t>ジドウカン</t>
    </rPh>
    <rPh sb="10" eb="11">
      <t>コ</t>
    </rPh>
    <rPh sb="11" eb="12">
      <t>ホカ</t>
    </rPh>
    <phoneticPr fontId="1"/>
  </si>
  <si>
    <t>バンビちゃん教室他</t>
    <rPh sb="6" eb="8">
      <t>キョウシツ</t>
    </rPh>
    <rPh sb="8" eb="9">
      <t>ホカ</t>
    </rPh>
    <phoneticPr fontId="1"/>
  </si>
  <si>
    <t>らららルーム</t>
    <phoneticPr fontId="1"/>
  </si>
  <si>
    <t>らららルーム、児童館、なごやっ子他</t>
    <rPh sb="7" eb="10">
      <t>ジドウカン</t>
    </rPh>
    <rPh sb="15" eb="16">
      <t>コ</t>
    </rPh>
    <rPh sb="16" eb="17">
      <t>ホカ</t>
    </rPh>
    <phoneticPr fontId="1"/>
  </si>
  <si>
    <t>令和6年度「特定非営利活動に係る事業会計」活動予算書</t>
    <rPh sb="0" eb="2">
      <t>レイワ</t>
    </rPh>
    <rPh sb="21" eb="23">
      <t>カツドウ</t>
    </rPh>
    <rPh sb="23" eb="26">
      <t>ヨサンショ</t>
    </rPh>
    <phoneticPr fontId="1"/>
  </si>
  <si>
    <t>令和6年4月1日から令和7年3月31日まで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</si>
</sst>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メイリオ"/>
      <family val="3"/>
      <charset val="128"/>
    </font>
    <font>
      <b/>
      <sz val="12"/>
      <name val="メイリオ"/>
      <family val="3"/>
      <charset val="128"/>
    </font>
    <font>
      <sz val="16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38" fontId="0" fillId="0" borderId="0" xfId="1" applyFont="1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2" xfId="0" applyNumberFormat="1" applyFont="1" applyFill="1" applyBorder="1">
      <alignment vertical="center"/>
    </xf>
    <xf numFmtId="0" fontId="3" fillId="2" borderId="1" xfId="0" applyFont="1" applyFill="1" applyBorder="1" applyAlignment="1">
      <alignment vertical="center" shrinkToFit="1"/>
    </xf>
    <xf numFmtId="0" fontId="4" fillId="2" borderId="17" xfId="0" applyFont="1" applyFill="1" applyBorder="1">
      <alignment vertical="center"/>
    </xf>
    <xf numFmtId="0" fontId="3" fillId="2" borderId="18" xfId="0" applyFont="1" applyFill="1" applyBorder="1">
      <alignment vertical="center"/>
    </xf>
    <xf numFmtId="0" fontId="3" fillId="2" borderId="19" xfId="0" applyFont="1" applyFill="1" applyBorder="1">
      <alignment vertical="center"/>
    </xf>
    <xf numFmtId="176" fontId="3" fillId="2" borderId="17" xfId="0" applyNumberFormat="1" applyFont="1" applyFill="1" applyBorder="1">
      <alignment vertical="center"/>
    </xf>
    <xf numFmtId="0" fontId="3" fillId="2" borderId="16" xfId="0" applyFont="1" applyFill="1" applyBorder="1" applyAlignment="1">
      <alignment vertical="center" shrinkToFit="1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176" fontId="3" fillId="2" borderId="3" xfId="0" applyNumberFormat="1" applyFont="1" applyFill="1" applyBorder="1">
      <alignment vertical="center"/>
    </xf>
    <xf numFmtId="0" fontId="3" fillId="2" borderId="5" xfId="0" applyFont="1" applyFill="1" applyBorder="1" applyAlignment="1">
      <alignment vertical="center" shrinkToFit="1"/>
    </xf>
    <xf numFmtId="0" fontId="3" fillId="2" borderId="17" xfId="0" applyFont="1" applyFill="1" applyBorder="1">
      <alignment vertical="center"/>
    </xf>
    <xf numFmtId="0" fontId="3" fillId="2" borderId="16" xfId="0" applyFont="1" applyFill="1" applyBorder="1" applyAlignment="1">
      <alignment vertical="center" wrapText="1" shrinkToFit="1"/>
    </xf>
    <xf numFmtId="0" fontId="3" fillId="2" borderId="5" xfId="0" applyFont="1" applyFill="1" applyBorder="1" applyAlignment="1">
      <alignment vertical="center" wrapText="1" shrinkToFit="1"/>
    </xf>
    <xf numFmtId="0" fontId="3" fillId="0" borderId="19" xfId="0" applyFont="1" applyBorder="1">
      <alignment vertical="center"/>
    </xf>
    <xf numFmtId="0" fontId="3" fillId="2" borderId="20" xfId="0" applyFont="1" applyFill="1" applyBorder="1">
      <alignment vertical="center"/>
    </xf>
    <xf numFmtId="0" fontId="3" fillId="2" borderId="21" xfId="0" applyFont="1" applyFill="1" applyBorder="1">
      <alignment vertical="center"/>
    </xf>
    <xf numFmtId="0" fontId="3" fillId="2" borderId="22" xfId="0" applyFont="1" applyFill="1" applyBorder="1">
      <alignment vertical="center"/>
    </xf>
    <xf numFmtId="176" fontId="3" fillId="2" borderId="20" xfId="0" applyNumberFormat="1" applyFont="1" applyFill="1" applyBorder="1">
      <alignment vertical="center"/>
    </xf>
    <xf numFmtId="0" fontId="3" fillId="2" borderId="23" xfId="0" applyFont="1" applyFill="1" applyBorder="1" applyAlignment="1">
      <alignment vertical="center" shrinkToFit="1"/>
    </xf>
    <xf numFmtId="0" fontId="3" fillId="2" borderId="24" xfId="0" applyFont="1" applyFill="1" applyBorder="1">
      <alignment vertical="center"/>
    </xf>
    <xf numFmtId="0" fontId="3" fillId="2" borderId="25" xfId="0" applyFont="1" applyFill="1" applyBorder="1">
      <alignment vertical="center"/>
    </xf>
    <xf numFmtId="0" fontId="3" fillId="2" borderId="26" xfId="0" applyFont="1" applyFill="1" applyBorder="1">
      <alignment vertical="center"/>
    </xf>
    <xf numFmtId="176" fontId="3" fillId="2" borderId="24" xfId="0" applyNumberFormat="1" applyFont="1" applyFill="1" applyBorder="1">
      <alignment vertical="center"/>
    </xf>
    <xf numFmtId="0" fontId="3" fillId="2" borderId="27" xfId="0" applyFont="1" applyFill="1" applyBorder="1" applyAlignment="1">
      <alignment vertical="center" shrinkToFit="1"/>
    </xf>
    <xf numFmtId="176" fontId="3" fillId="2" borderId="29" xfId="0" applyNumberFormat="1" applyFont="1" applyFill="1" applyBorder="1">
      <alignment vertical="center"/>
    </xf>
    <xf numFmtId="176" fontId="3" fillId="2" borderId="28" xfId="0" applyNumberFormat="1" applyFont="1" applyFill="1" applyBorder="1">
      <alignment vertical="center"/>
    </xf>
    <xf numFmtId="176" fontId="3" fillId="3" borderId="5" xfId="0" applyNumberFormat="1" applyFont="1" applyFill="1" applyBorder="1">
      <alignment vertical="center"/>
    </xf>
    <xf numFmtId="176" fontId="3" fillId="3" borderId="13" xfId="0" applyNumberFormat="1" applyFont="1" applyFill="1" applyBorder="1">
      <alignment vertical="center"/>
    </xf>
    <xf numFmtId="0" fontId="3" fillId="3" borderId="16" xfId="0" applyFont="1" applyFill="1" applyBorder="1" applyAlignment="1">
      <alignment vertical="center" shrinkToFit="1"/>
    </xf>
    <xf numFmtId="0" fontId="4" fillId="2" borderId="3" xfId="0" applyFont="1" applyFill="1" applyBorder="1">
      <alignment vertical="center"/>
    </xf>
    <xf numFmtId="0" fontId="3" fillId="0" borderId="22" xfId="0" applyFont="1" applyBorder="1">
      <alignment vertical="center"/>
    </xf>
    <xf numFmtId="0" fontId="3" fillId="0" borderId="26" xfId="0" applyFont="1" applyBorder="1">
      <alignment vertical="center"/>
    </xf>
    <xf numFmtId="176" fontId="3" fillId="2" borderId="16" xfId="0" applyNumberFormat="1" applyFont="1" applyFill="1" applyBorder="1">
      <alignment vertical="center"/>
    </xf>
    <xf numFmtId="176" fontId="3" fillId="2" borderId="27" xfId="0" applyNumberFormat="1" applyFont="1" applyFill="1" applyBorder="1">
      <alignment vertical="center"/>
    </xf>
    <xf numFmtId="176" fontId="3" fillId="3" borderId="6" xfId="0" applyNumberFormat="1" applyFont="1" applyFill="1" applyBorder="1">
      <alignment vertical="center"/>
    </xf>
    <xf numFmtId="176" fontId="3" fillId="3" borderId="8" xfId="0" applyNumberFormat="1" applyFont="1" applyFill="1" applyBorder="1">
      <alignment vertical="center"/>
    </xf>
    <xf numFmtId="176" fontId="3" fillId="2" borderId="6" xfId="0" applyNumberFormat="1" applyFont="1" applyFill="1" applyBorder="1">
      <alignment vertical="center"/>
    </xf>
    <xf numFmtId="176" fontId="3" fillId="2" borderId="8" xfId="0" applyNumberFormat="1" applyFont="1" applyFill="1" applyBorder="1">
      <alignment vertical="center"/>
    </xf>
    <xf numFmtId="0" fontId="3" fillId="2" borderId="7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horizontal="left" vertical="center"/>
    </xf>
    <xf numFmtId="0" fontId="3" fillId="2" borderId="11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>
      <alignment vertical="center"/>
    </xf>
    <xf numFmtId="0" fontId="3" fillId="3" borderId="19" xfId="0" applyFont="1" applyFill="1" applyBorder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D31B4-5730-4F16-B4ED-CAEB2AF25B5B}">
  <sheetPr>
    <pageSetUpPr fitToPage="1"/>
  </sheetPr>
  <dimension ref="A1:H54"/>
  <sheetViews>
    <sheetView tabSelected="1" view="pageLayout" topLeftCell="A24" zoomScaleNormal="100" workbookViewId="0">
      <selection activeCell="E44" sqref="E44"/>
    </sheetView>
  </sheetViews>
  <sheetFormatPr defaultColWidth="8.875" defaultRowHeight="19.5" x14ac:dyDescent="0.15"/>
  <cols>
    <col min="1" max="1" width="3.625" style="2" customWidth="1"/>
    <col min="2" max="2" width="4" style="2" customWidth="1"/>
    <col min="3" max="3" width="8.875" style="2"/>
    <col min="4" max="4" width="16" style="2" customWidth="1"/>
    <col min="5" max="5" width="14.75" style="2" bestFit="1" customWidth="1"/>
    <col min="6" max="7" width="10.625" style="2" customWidth="1"/>
    <col min="8" max="8" width="38.125" style="2" customWidth="1"/>
    <col min="9" max="16384" width="8.875" style="2"/>
  </cols>
  <sheetData>
    <row r="1" spans="1:8" ht="7.15" customHeight="1" x14ac:dyDescent="0.15"/>
    <row r="2" spans="1:8" ht="34.15" customHeight="1" x14ac:dyDescent="0.15">
      <c r="A2" s="55" t="s">
        <v>56</v>
      </c>
      <c r="B2" s="56"/>
      <c r="C2" s="56"/>
      <c r="D2" s="56"/>
      <c r="E2" s="56"/>
      <c r="F2" s="56"/>
      <c r="G2" s="56"/>
      <c r="H2" s="56"/>
    </row>
    <row r="3" spans="1:8" x14ac:dyDescent="0.15">
      <c r="A3" s="56" t="s">
        <v>57</v>
      </c>
      <c r="B3" s="56"/>
      <c r="C3" s="56"/>
      <c r="D3" s="56"/>
      <c r="E3" s="56"/>
      <c r="F3" s="56"/>
      <c r="G3" s="56"/>
      <c r="H3" s="56"/>
    </row>
    <row r="4" spans="1:8" x14ac:dyDescent="0.15">
      <c r="A4" s="3"/>
      <c r="B4" s="3"/>
      <c r="C4" s="3"/>
      <c r="D4" s="3"/>
      <c r="E4" s="3"/>
      <c r="F4" s="3"/>
      <c r="G4" s="3"/>
      <c r="H4" s="4" t="s">
        <v>37</v>
      </c>
    </row>
    <row r="5" spans="1:8" ht="20.25" thickBot="1" x14ac:dyDescent="0.2">
      <c r="A5" s="57" t="s">
        <v>0</v>
      </c>
      <c r="B5" s="57"/>
      <c r="C5" s="57"/>
      <c r="D5" s="57"/>
      <c r="E5" s="57"/>
      <c r="F5" s="57"/>
      <c r="G5" s="57"/>
      <c r="H5" s="57"/>
    </row>
    <row r="6" spans="1:8" ht="20.25" thickBot="1" x14ac:dyDescent="0.2">
      <c r="A6" s="58" t="s">
        <v>4</v>
      </c>
      <c r="B6" s="59"/>
      <c r="C6" s="59"/>
      <c r="D6" s="60"/>
      <c r="E6" s="58" t="s">
        <v>41</v>
      </c>
      <c r="F6" s="59"/>
      <c r="G6" s="60"/>
      <c r="H6" s="5" t="s">
        <v>5</v>
      </c>
    </row>
    <row r="7" spans="1:8" ht="15.75" customHeight="1" x14ac:dyDescent="0.15">
      <c r="A7" s="46" t="s">
        <v>6</v>
      </c>
      <c r="B7" s="47"/>
      <c r="C7" s="47"/>
      <c r="D7" s="48"/>
      <c r="E7" s="6"/>
      <c r="F7" s="6"/>
      <c r="G7" s="6" t="str">
        <f>IF(E7+F7&gt;0,F7-E7,"")</f>
        <v/>
      </c>
      <c r="H7" s="7"/>
    </row>
    <row r="8" spans="1:8" x14ac:dyDescent="0.15">
      <c r="A8" s="8" t="s">
        <v>7</v>
      </c>
      <c r="B8" s="9"/>
      <c r="C8" s="9"/>
      <c r="D8" s="10"/>
      <c r="E8" s="11"/>
      <c r="F8" s="11"/>
      <c r="G8" s="11"/>
      <c r="H8" s="12"/>
    </row>
    <row r="9" spans="1:8" x14ac:dyDescent="0.15">
      <c r="A9" s="13"/>
      <c r="B9" s="3" t="s">
        <v>45</v>
      </c>
      <c r="C9" s="3"/>
      <c r="D9" s="14"/>
      <c r="E9" s="15">
        <f>SUM(E10:E12)</f>
        <v>90000</v>
      </c>
      <c r="F9" s="15"/>
      <c r="G9" s="15"/>
      <c r="H9" s="16"/>
    </row>
    <row r="10" spans="1:8" x14ac:dyDescent="0.15">
      <c r="A10" s="17"/>
      <c r="B10" s="9"/>
      <c r="C10" s="9" t="s">
        <v>1</v>
      </c>
      <c r="D10" s="10"/>
      <c r="E10" s="11">
        <v>0</v>
      </c>
      <c r="F10" s="11"/>
      <c r="G10" s="11"/>
      <c r="H10" s="12"/>
    </row>
    <row r="11" spans="1:8" x14ac:dyDescent="0.15">
      <c r="A11" s="13"/>
      <c r="B11" s="3"/>
      <c r="C11" s="3" t="s">
        <v>8</v>
      </c>
      <c r="D11" s="14"/>
      <c r="E11" s="15">
        <v>90000</v>
      </c>
      <c r="F11" s="15"/>
      <c r="G11" s="15"/>
      <c r="H11" s="16" t="s">
        <v>48</v>
      </c>
    </row>
    <row r="12" spans="1:8" x14ac:dyDescent="0.15">
      <c r="A12" s="17"/>
      <c r="B12" s="9"/>
      <c r="C12" s="9" t="s">
        <v>9</v>
      </c>
      <c r="D12" s="10"/>
      <c r="E12" s="11">
        <v>0</v>
      </c>
      <c r="F12" s="11"/>
      <c r="G12" s="11"/>
      <c r="H12" s="12"/>
    </row>
    <row r="13" spans="1:8" ht="17.100000000000001" customHeight="1" x14ac:dyDescent="0.15">
      <c r="A13" s="17"/>
      <c r="B13" s="9" t="s">
        <v>10</v>
      </c>
      <c r="C13" s="9"/>
      <c r="D13" s="10"/>
      <c r="E13" s="11">
        <f>SUM(E14:E17)</f>
        <v>620000</v>
      </c>
      <c r="F13" s="11"/>
      <c r="G13" s="11"/>
      <c r="H13" s="12"/>
    </row>
    <row r="14" spans="1:8" ht="17.100000000000001" customHeight="1" x14ac:dyDescent="0.15">
      <c r="A14" s="13"/>
      <c r="B14" s="3"/>
      <c r="C14" s="3" t="s">
        <v>38</v>
      </c>
      <c r="D14" s="14"/>
      <c r="E14" s="15">
        <v>20000</v>
      </c>
      <c r="F14" s="15"/>
      <c r="G14" s="15"/>
      <c r="H14" s="16" t="s">
        <v>50</v>
      </c>
    </row>
    <row r="15" spans="1:8" ht="17.100000000000001" customHeight="1" x14ac:dyDescent="0.15">
      <c r="A15" s="17"/>
      <c r="B15" s="9"/>
      <c r="C15" s="9" t="s">
        <v>39</v>
      </c>
      <c r="D15" s="10"/>
      <c r="E15" s="11">
        <v>0</v>
      </c>
      <c r="F15" s="11"/>
      <c r="G15" s="11"/>
      <c r="H15" s="18"/>
    </row>
    <row r="16" spans="1:8" ht="17.100000000000001" customHeight="1" x14ac:dyDescent="0.15">
      <c r="A16" s="13"/>
      <c r="B16" s="3"/>
      <c r="C16" s="3" t="s">
        <v>40</v>
      </c>
      <c r="D16" s="14"/>
      <c r="E16" s="15">
        <v>600000</v>
      </c>
      <c r="F16" s="15"/>
      <c r="G16" s="15"/>
      <c r="H16" s="19" t="s">
        <v>51</v>
      </c>
    </row>
    <row r="17" spans="1:8" ht="15.75" customHeight="1" x14ac:dyDescent="0.15">
      <c r="A17" s="17"/>
      <c r="B17" s="9"/>
      <c r="C17" s="9" t="s">
        <v>46</v>
      </c>
      <c r="D17" s="20"/>
      <c r="E17" s="11">
        <v>0</v>
      </c>
      <c r="F17" s="11"/>
      <c r="G17" s="11"/>
      <c r="H17" s="12"/>
    </row>
    <row r="18" spans="1:8" ht="15.75" customHeight="1" x14ac:dyDescent="0.15">
      <c r="A18" s="17"/>
      <c r="B18" s="9" t="s">
        <v>11</v>
      </c>
      <c r="C18" s="9"/>
      <c r="D18" s="10"/>
      <c r="E18" s="11">
        <f>SUM(E19:E20)</f>
        <v>13884000</v>
      </c>
      <c r="F18" s="11"/>
      <c r="G18" s="11"/>
      <c r="H18" s="12"/>
    </row>
    <row r="19" spans="1:8" ht="15.75" customHeight="1" x14ac:dyDescent="0.15">
      <c r="A19" s="13"/>
      <c r="B19" s="3"/>
      <c r="C19" s="3" t="s">
        <v>2</v>
      </c>
      <c r="D19" s="14"/>
      <c r="E19" s="15"/>
      <c r="F19" s="15"/>
      <c r="G19" s="15"/>
      <c r="H19" s="16"/>
    </row>
    <row r="20" spans="1:8" ht="15.75" customHeight="1" x14ac:dyDescent="0.15">
      <c r="A20" s="17"/>
      <c r="B20" s="9"/>
      <c r="C20" s="9" t="s">
        <v>47</v>
      </c>
      <c r="D20" s="10"/>
      <c r="E20" s="11">
        <v>13884000</v>
      </c>
      <c r="F20" s="11"/>
      <c r="G20" s="11"/>
      <c r="H20" s="18" t="s">
        <v>55</v>
      </c>
    </row>
    <row r="21" spans="1:8" x14ac:dyDescent="0.15">
      <c r="A21" s="13"/>
      <c r="B21" s="3" t="s">
        <v>12</v>
      </c>
      <c r="C21" s="3"/>
      <c r="D21" s="14"/>
      <c r="E21" s="15">
        <f>SUM(E22:E23)</f>
        <v>10000</v>
      </c>
      <c r="F21" s="15"/>
      <c r="G21" s="15"/>
      <c r="H21" s="16"/>
    </row>
    <row r="22" spans="1:8" x14ac:dyDescent="0.15">
      <c r="A22" s="21"/>
      <c r="B22" s="22"/>
      <c r="C22" s="22" t="s">
        <v>35</v>
      </c>
      <c r="D22" s="23"/>
      <c r="E22" s="24">
        <v>10000</v>
      </c>
      <c r="F22" s="24"/>
      <c r="G22" s="24"/>
      <c r="H22" s="25"/>
    </row>
    <row r="23" spans="1:8" x14ac:dyDescent="0.15">
      <c r="A23" s="17"/>
      <c r="B23" s="9"/>
      <c r="C23" s="9" t="s">
        <v>13</v>
      </c>
      <c r="D23" s="10"/>
      <c r="E23" s="11">
        <v>0</v>
      </c>
      <c r="F23" s="11"/>
      <c r="G23" s="11" t="str">
        <f t="shared" ref="G23:G28" si="0">IF(E23+F23&gt;0,F23-E23,"")</f>
        <v/>
      </c>
      <c r="H23" s="12"/>
    </row>
    <row r="24" spans="1:8" x14ac:dyDescent="0.15">
      <c r="A24" s="26"/>
      <c r="B24" s="27" t="s">
        <v>14</v>
      </c>
      <c r="C24" s="27"/>
      <c r="D24" s="28"/>
      <c r="E24" s="29">
        <f>SUM(E25:E26)</f>
        <v>100</v>
      </c>
      <c r="F24" s="29"/>
      <c r="G24" s="29"/>
      <c r="H24" s="30" t="s">
        <v>49</v>
      </c>
    </row>
    <row r="25" spans="1:8" x14ac:dyDescent="0.15">
      <c r="A25" s="13"/>
      <c r="B25" s="3"/>
      <c r="C25" s="3" t="s">
        <v>36</v>
      </c>
      <c r="D25" s="14"/>
      <c r="E25" s="15">
        <v>100</v>
      </c>
      <c r="F25" s="15"/>
      <c r="G25" s="15"/>
      <c r="H25" s="16"/>
    </row>
    <row r="26" spans="1:8" ht="20.25" thickBot="1" x14ac:dyDescent="0.2">
      <c r="A26" s="17"/>
      <c r="B26" s="9"/>
      <c r="C26" s="9" t="s">
        <v>15</v>
      </c>
      <c r="D26" s="10"/>
      <c r="E26" s="31">
        <v>0</v>
      </c>
      <c r="F26" s="31"/>
      <c r="G26" s="32"/>
      <c r="H26" s="12"/>
    </row>
    <row r="27" spans="1:8" ht="20.25" thickBot="1" x14ac:dyDescent="0.2">
      <c r="A27" s="49" t="s">
        <v>42</v>
      </c>
      <c r="B27" s="50"/>
      <c r="C27" s="50"/>
      <c r="D27" s="51"/>
      <c r="E27" s="33">
        <f>SUM(E9,E13,E18,E21,E24)</f>
        <v>14604100</v>
      </c>
      <c r="F27" s="33"/>
      <c r="G27" s="34"/>
      <c r="H27" s="35"/>
    </row>
    <row r="28" spans="1:8" x14ac:dyDescent="0.15">
      <c r="A28" s="36"/>
      <c r="B28" s="3"/>
      <c r="C28" s="3"/>
      <c r="D28" s="14"/>
      <c r="E28" s="6"/>
      <c r="F28" s="6"/>
      <c r="G28" s="15" t="str">
        <f t="shared" si="0"/>
        <v/>
      </c>
      <c r="H28" s="16"/>
    </row>
    <row r="29" spans="1:8" ht="17.100000000000001" customHeight="1" x14ac:dyDescent="0.15">
      <c r="A29" s="17"/>
      <c r="B29" s="9" t="s">
        <v>16</v>
      </c>
      <c r="C29" s="9"/>
      <c r="D29" s="10"/>
      <c r="E29" s="11">
        <f>SUM(E30:E33)</f>
        <v>13754000</v>
      </c>
      <c r="F29" s="11"/>
      <c r="G29" s="11"/>
      <c r="H29" s="12"/>
    </row>
    <row r="30" spans="1:8" ht="17.100000000000001" customHeight="1" x14ac:dyDescent="0.15">
      <c r="A30" s="13"/>
      <c r="B30" s="3"/>
      <c r="C30" s="3" t="s">
        <v>38</v>
      </c>
      <c r="E30" s="15">
        <v>10000</v>
      </c>
      <c r="F30" s="15"/>
      <c r="G30" s="15"/>
      <c r="H30" s="16" t="s">
        <v>50</v>
      </c>
    </row>
    <row r="31" spans="1:8" ht="17.100000000000001" customHeight="1" x14ac:dyDescent="0.15">
      <c r="A31" s="17"/>
      <c r="B31" s="22"/>
      <c r="C31" s="22" t="s">
        <v>39</v>
      </c>
      <c r="D31" s="37"/>
      <c r="E31" s="11">
        <v>5474000</v>
      </c>
      <c r="F31" s="11"/>
      <c r="G31" s="11"/>
      <c r="H31" s="18" t="s">
        <v>54</v>
      </c>
    </row>
    <row r="32" spans="1:8" ht="17.100000000000001" customHeight="1" x14ac:dyDescent="0.15">
      <c r="A32" s="13"/>
      <c r="B32" s="22"/>
      <c r="C32" s="22" t="s">
        <v>40</v>
      </c>
      <c r="D32" s="20"/>
      <c r="E32" s="15">
        <v>600000</v>
      </c>
      <c r="F32" s="15"/>
      <c r="G32" s="15"/>
      <c r="H32" s="19" t="s">
        <v>53</v>
      </c>
    </row>
    <row r="33" spans="1:8" ht="17.100000000000001" customHeight="1" x14ac:dyDescent="0.15">
      <c r="A33" s="17"/>
      <c r="B33" s="9"/>
      <c r="C33" s="9" t="s">
        <v>46</v>
      </c>
      <c r="D33" s="38"/>
      <c r="E33" s="11">
        <v>7670000</v>
      </c>
      <c r="F33" s="11"/>
      <c r="G33" s="39"/>
      <c r="H33" s="12" t="s">
        <v>52</v>
      </c>
    </row>
    <row r="34" spans="1:8" x14ac:dyDescent="0.15">
      <c r="A34" s="26"/>
      <c r="B34" s="27" t="s">
        <v>17</v>
      </c>
      <c r="C34" s="27"/>
      <c r="D34" s="28"/>
      <c r="E34" s="29">
        <f>SUM(E35:E50)</f>
        <v>845100</v>
      </c>
      <c r="F34" s="29"/>
      <c r="G34" s="29"/>
      <c r="H34" s="12"/>
    </row>
    <row r="35" spans="1:8" x14ac:dyDescent="0.15">
      <c r="A35" s="13"/>
      <c r="B35" s="3"/>
      <c r="C35" s="3" t="s">
        <v>18</v>
      </c>
      <c r="D35" s="14"/>
      <c r="E35" s="15">
        <v>0</v>
      </c>
      <c r="F35" s="15"/>
      <c r="G35" s="15"/>
      <c r="H35" s="16"/>
    </row>
    <row r="36" spans="1:8" x14ac:dyDescent="0.15">
      <c r="A36" s="21"/>
      <c r="B36" s="22"/>
      <c r="C36" s="22" t="s">
        <v>19</v>
      </c>
      <c r="D36" s="23"/>
      <c r="E36" s="24">
        <v>205100</v>
      </c>
      <c r="F36" s="24"/>
      <c r="G36" s="24"/>
      <c r="H36" s="25"/>
    </row>
    <row r="37" spans="1:8" x14ac:dyDescent="0.15">
      <c r="A37" s="21"/>
      <c r="B37" s="22"/>
      <c r="C37" s="22" t="s">
        <v>20</v>
      </c>
      <c r="D37" s="23"/>
      <c r="E37" s="24">
        <v>0</v>
      </c>
      <c r="F37" s="24"/>
      <c r="G37" s="24"/>
      <c r="H37" s="25"/>
    </row>
    <row r="38" spans="1:8" x14ac:dyDescent="0.15">
      <c r="A38" s="17"/>
      <c r="B38" s="9"/>
      <c r="C38" s="9" t="s">
        <v>21</v>
      </c>
      <c r="D38" s="10"/>
      <c r="E38" s="11">
        <v>10000</v>
      </c>
      <c r="F38" s="11"/>
      <c r="G38" s="11"/>
      <c r="H38" s="18"/>
    </row>
    <row r="39" spans="1:8" x14ac:dyDescent="0.15">
      <c r="A39" s="26"/>
      <c r="B39" s="27"/>
      <c r="C39" s="27" t="s">
        <v>22</v>
      </c>
      <c r="D39" s="28"/>
      <c r="E39" s="29">
        <v>10000</v>
      </c>
      <c r="F39" s="29"/>
      <c r="G39" s="29"/>
      <c r="H39" s="30"/>
    </row>
    <row r="40" spans="1:8" x14ac:dyDescent="0.15">
      <c r="A40" s="26"/>
      <c r="B40" s="27"/>
      <c r="C40" s="27" t="s">
        <v>23</v>
      </c>
      <c r="D40" s="28"/>
      <c r="E40" s="29">
        <v>10000</v>
      </c>
      <c r="F40" s="29"/>
      <c r="G40" s="29"/>
      <c r="H40" s="30"/>
    </row>
    <row r="41" spans="1:8" x14ac:dyDescent="0.15">
      <c r="A41" s="13"/>
      <c r="B41" s="3"/>
      <c r="C41" s="3" t="s">
        <v>24</v>
      </c>
      <c r="D41" s="14"/>
      <c r="E41" s="15">
        <v>15000</v>
      </c>
      <c r="F41" s="15"/>
      <c r="G41" s="15"/>
      <c r="H41" s="16"/>
    </row>
    <row r="42" spans="1:8" x14ac:dyDescent="0.15">
      <c r="A42" s="21"/>
      <c r="B42" s="22"/>
      <c r="C42" s="22" t="s">
        <v>25</v>
      </c>
      <c r="D42" s="23"/>
      <c r="E42" s="24">
        <v>0</v>
      </c>
      <c r="F42" s="24"/>
      <c r="G42" s="24"/>
      <c r="H42" s="25"/>
    </row>
    <row r="43" spans="1:8" x14ac:dyDescent="0.15">
      <c r="A43" s="17"/>
      <c r="B43" s="9"/>
      <c r="C43" s="9" t="s">
        <v>26</v>
      </c>
      <c r="D43" s="10"/>
      <c r="E43" s="11">
        <v>240000</v>
      </c>
      <c r="F43" s="11"/>
      <c r="G43" s="11"/>
      <c r="H43" s="12"/>
    </row>
    <row r="44" spans="1:8" x14ac:dyDescent="0.15">
      <c r="A44" s="26"/>
      <c r="B44" s="27"/>
      <c r="C44" s="27" t="s">
        <v>27</v>
      </c>
      <c r="D44" s="28"/>
      <c r="E44" s="29">
        <v>5000</v>
      </c>
      <c r="F44" s="29"/>
      <c r="G44" s="29"/>
      <c r="H44" s="30"/>
    </row>
    <row r="45" spans="1:8" x14ac:dyDescent="0.15">
      <c r="A45" s="13"/>
      <c r="B45" s="3"/>
      <c r="C45" s="3" t="s">
        <v>3</v>
      </c>
      <c r="D45" s="14"/>
      <c r="E45" s="15">
        <v>0</v>
      </c>
      <c r="F45" s="15"/>
      <c r="G45" s="15"/>
      <c r="H45" s="16"/>
    </row>
    <row r="46" spans="1:8" x14ac:dyDescent="0.15">
      <c r="A46" s="21"/>
      <c r="B46" s="22"/>
      <c r="C46" s="22" t="s">
        <v>28</v>
      </c>
      <c r="D46" s="23"/>
      <c r="E46" s="24">
        <v>0</v>
      </c>
      <c r="F46" s="24"/>
      <c r="G46" s="24"/>
      <c r="H46" s="25"/>
    </row>
    <row r="47" spans="1:8" x14ac:dyDescent="0.15">
      <c r="A47" s="17"/>
      <c r="B47" s="9"/>
      <c r="C47" s="9" t="s">
        <v>29</v>
      </c>
      <c r="D47" s="10"/>
      <c r="E47" s="11">
        <v>0</v>
      </c>
      <c r="F47" s="11"/>
      <c r="G47" s="11"/>
      <c r="H47" s="12"/>
    </row>
    <row r="48" spans="1:8" x14ac:dyDescent="0.15">
      <c r="A48" s="26"/>
      <c r="B48" s="27"/>
      <c r="C48" s="27" t="s">
        <v>30</v>
      </c>
      <c r="D48" s="28"/>
      <c r="E48" s="29">
        <v>350000</v>
      </c>
      <c r="F48" s="29"/>
      <c r="G48" s="29"/>
      <c r="H48" s="30"/>
    </row>
    <row r="49" spans="1:8" x14ac:dyDescent="0.15">
      <c r="A49" s="13"/>
      <c r="B49" s="3"/>
      <c r="C49" s="3" t="s">
        <v>31</v>
      </c>
      <c r="D49" s="14"/>
      <c r="E49" s="15">
        <v>0</v>
      </c>
      <c r="F49" s="15"/>
      <c r="G49" s="15"/>
      <c r="H49" s="16"/>
    </row>
    <row r="50" spans="1:8" x14ac:dyDescent="0.15">
      <c r="A50" s="17"/>
      <c r="B50" s="9"/>
      <c r="C50" s="9" t="s">
        <v>32</v>
      </c>
      <c r="D50" s="10"/>
      <c r="E50" s="11">
        <v>0</v>
      </c>
      <c r="F50" s="11"/>
      <c r="G50" s="39"/>
      <c r="H50" s="12"/>
    </row>
    <row r="51" spans="1:8" x14ac:dyDescent="0.15">
      <c r="A51" s="13"/>
      <c r="B51" s="3" t="s">
        <v>33</v>
      </c>
      <c r="C51" s="3"/>
      <c r="D51" s="14"/>
      <c r="E51" s="29">
        <v>5000</v>
      </c>
      <c r="F51" s="29"/>
      <c r="G51" s="40"/>
      <c r="H51" s="16"/>
    </row>
    <row r="52" spans="1:8" ht="20.25" thickBot="1" x14ac:dyDescent="0.2">
      <c r="A52" s="17"/>
      <c r="B52" s="9"/>
      <c r="C52" s="9" t="s">
        <v>34</v>
      </c>
      <c r="D52" s="10"/>
      <c r="E52" s="15">
        <v>0</v>
      </c>
      <c r="F52" s="15"/>
      <c r="G52" s="15"/>
      <c r="H52" s="12"/>
    </row>
    <row r="53" spans="1:8" ht="20.25" thickBot="1" x14ac:dyDescent="0.2">
      <c r="A53" s="49" t="s">
        <v>43</v>
      </c>
      <c r="B53" s="50"/>
      <c r="C53" s="50"/>
      <c r="D53" s="51"/>
      <c r="E53" s="41">
        <f>E51+E34+E29</f>
        <v>14604100</v>
      </c>
      <c r="F53" s="41"/>
      <c r="G53" s="42"/>
      <c r="H53" s="35"/>
    </row>
    <row r="54" spans="1:8" ht="20.25" thickBot="1" x14ac:dyDescent="0.2">
      <c r="A54" s="52" t="s">
        <v>44</v>
      </c>
      <c r="B54" s="53"/>
      <c r="C54" s="53"/>
      <c r="D54" s="54"/>
      <c r="E54" s="43">
        <f>E27-E53</f>
        <v>0</v>
      </c>
      <c r="F54" s="43"/>
      <c r="G54" s="44"/>
      <c r="H54" s="45"/>
    </row>
  </sheetData>
  <mergeCells count="9">
    <mergeCell ref="A7:D7"/>
    <mergeCell ref="A27:D27"/>
    <mergeCell ref="A53:D53"/>
    <mergeCell ref="A54:D54"/>
    <mergeCell ref="A2:H2"/>
    <mergeCell ref="A3:H3"/>
    <mergeCell ref="A5:H5"/>
    <mergeCell ref="A6:D6"/>
    <mergeCell ref="E6:G6"/>
  </mergeCells>
  <phoneticPr fontId="1"/>
  <pageMargins left="0.82677165354330717" right="0.23622047244094491" top="0.74803149606299213" bottom="0.35433070866141736" header="0.31496062992125984" footer="0.31496062992125984"/>
  <pageSetup paperSize="9" scale="82" fitToWidth="0" orientation="portrait" r:id="rId1"/>
  <headerFooter>
    <oddHeader>&amp;R&amp;"游ゴシック Medium,標準"第4号議案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11229-5A3D-44E3-A599-16D4EFDD9659}">
  <dimension ref="J12:L21"/>
  <sheetViews>
    <sheetView workbookViewId="0">
      <selection activeCell="J17" sqref="J17"/>
    </sheetView>
  </sheetViews>
  <sheetFormatPr defaultRowHeight="13.5" x14ac:dyDescent="0.15"/>
  <cols>
    <col min="10" max="10" width="10.5" bestFit="1" customWidth="1"/>
    <col min="12" max="12" width="9.5" bestFit="1" customWidth="1"/>
  </cols>
  <sheetData>
    <row r="12" spans="10:12" x14ac:dyDescent="0.15">
      <c r="J12">
        <v>5166000</v>
      </c>
    </row>
    <row r="13" spans="10:12" x14ac:dyDescent="0.15">
      <c r="J13" s="1">
        <v>8140000</v>
      </c>
      <c r="L13" s="1"/>
    </row>
    <row r="14" spans="10:12" x14ac:dyDescent="0.15">
      <c r="J14" s="1">
        <v>50000</v>
      </c>
      <c r="L14" s="1"/>
    </row>
    <row r="15" spans="10:12" x14ac:dyDescent="0.15">
      <c r="J15" s="1">
        <v>500000</v>
      </c>
      <c r="L15" s="1"/>
    </row>
    <row r="16" spans="10:12" x14ac:dyDescent="0.15">
      <c r="J16" s="1">
        <v>900000</v>
      </c>
      <c r="L16" s="1"/>
    </row>
    <row r="17" spans="10:12" x14ac:dyDescent="0.15">
      <c r="J17" s="1">
        <f>SUM(J12:J16)</f>
        <v>14756000</v>
      </c>
      <c r="L17" s="1"/>
    </row>
    <row r="18" spans="10:12" x14ac:dyDescent="0.15">
      <c r="J18" s="1"/>
      <c r="L18" s="1"/>
    </row>
    <row r="19" spans="10:12" x14ac:dyDescent="0.15">
      <c r="J19" s="1"/>
    </row>
    <row r="20" spans="10:12" x14ac:dyDescent="0.15">
      <c r="J20" s="1"/>
    </row>
    <row r="21" spans="10:12" x14ac:dyDescent="0.15">
      <c r="J21" s="1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予算書確定</vt:lpstr>
      <vt:lpstr>Sheet1</vt:lpstr>
    </vt:vector>
  </TitlesOfParts>
  <Company>愛知県社会活動推進課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あいちＮＰＯ交流プラザ</dc:creator>
  <cp:lastModifiedBy>児童館 白金</cp:lastModifiedBy>
  <cp:lastPrinted>2024-04-27T03:04:31Z</cp:lastPrinted>
  <dcterms:created xsi:type="dcterms:W3CDTF">2003-04-16T04:35:01Z</dcterms:created>
  <dcterms:modified xsi:type="dcterms:W3CDTF">2024-04-27T03:04:34Z</dcterms:modified>
</cp:coreProperties>
</file>