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kim\OneDrive\デスクトップ\犬猫ライフ会計\05会計\"/>
    </mc:Choice>
  </mc:AlternateContent>
  <xr:revisionPtr revIDLastSave="0" documentId="13_ncr:1_{4004693A-85FB-4AE7-83A1-4D480AE62AFB}" xr6:coauthVersionLast="47" xr6:coauthVersionMax="47" xr10:uidLastSave="{00000000-0000-0000-0000-000000000000}"/>
  <bookViews>
    <workbookView xWindow="2616" yWindow="480" windowWidth="17712" windowHeight="12072" xr2:uid="{4D4BB88D-5A9E-47FE-BDD8-33CD8E3ABEC8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C22" i="1"/>
  <c r="D22" i="1"/>
  <c r="E22" i="1"/>
  <c r="F22" i="1"/>
  <c r="G22" i="1"/>
  <c r="H22" i="1"/>
  <c r="B22" i="1"/>
  <c r="I13" i="1" l="1"/>
  <c r="I14" i="1"/>
  <c r="I15" i="1"/>
  <c r="I16" i="1"/>
  <c r="I17" i="1"/>
  <c r="I18" i="1"/>
  <c r="I19" i="1"/>
  <c r="I12" i="1"/>
  <c r="E20" i="1"/>
  <c r="F20" i="1"/>
  <c r="G20" i="1"/>
  <c r="H20" i="1"/>
  <c r="C20" i="1"/>
  <c r="D20" i="1"/>
  <c r="I20" i="1" l="1"/>
  <c r="F9" i="1"/>
  <c r="G9" i="1"/>
  <c r="H9" i="1"/>
  <c r="I5" i="1"/>
  <c r="I6" i="1"/>
  <c r="I7" i="1"/>
  <c r="I4" i="1"/>
  <c r="C9" i="1"/>
  <c r="D9" i="1"/>
  <c r="E9" i="1"/>
  <c r="I9" i="1" l="1"/>
  <c r="B9" i="1"/>
  <c r="B20" i="1"/>
</calcChain>
</file>

<file path=xl/sharedStrings.xml><?xml version="1.0" encoding="utf-8"?>
<sst xmlns="http://schemas.openxmlformats.org/spreadsheetml/2006/main" count="35" uniqueCount="25">
  <si>
    <t>収入の部</t>
    <rPh sb="0" eb="2">
      <t>シュウニュウ</t>
    </rPh>
    <rPh sb="3" eb="4">
      <t>ブ</t>
    </rPh>
    <phoneticPr fontId="2"/>
  </si>
  <si>
    <t>項目</t>
    <rPh sb="0" eb="2">
      <t>コウモク</t>
    </rPh>
    <phoneticPr fontId="2"/>
  </si>
  <si>
    <t>支出の部</t>
    <rPh sb="0" eb="2">
      <t>シシュツ</t>
    </rPh>
    <rPh sb="3" eb="4">
      <t>ブ</t>
    </rPh>
    <phoneticPr fontId="2"/>
  </si>
  <si>
    <t>医療費</t>
    <rPh sb="0" eb="3">
      <t>イリョウヒ</t>
    </rPh>
    <phoneticPr fontId="2"/>
  </si>
  <si>
    <t>ワクチン接種代（里親様より）</t>
    <rPh sb="4" eb="6">
      <t>セッシュ</t>
    </rPh>
    <rPh sb="6" eb="7">
      <t>ダイ</t>
    </rPh>
    <rPh sb="8" eb="10">
      <t>サトオヤ</t>
    </rPh>
    <rPh sb="10" eb="11">
      <t>サマ</t>
    </rPh>
    <phoneticPr fontId="2"/>
  </si>
  <si>
    <t>設備費</t>
    <rPh sb="0" eb="3">
      <t>セツビヒ</t>
    </rPh>
    <phoneticPr fontId="2"/>
  </si>
  <si>
    <t>火葬代</t>
    <rPh sb="0" eb="2">
      <t>カソウ</t>
    </rPh>
    <rPh sb="2" eb="3">
      <t>ダイ</t>
    </rPh>
    <phoneticPr fontId="2"/>
  </si>
  <si>
    <t>備品費</t>
    <rPh sb="0" eb="2">
      <t>ビヒン</t>
    </rPh>
    <phoneticPr fontId="2"/>
  </si>
  <si>
    <t>フード費</t>
    <rPh sb="3" eb="4">
      <t>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</si>
  <si>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</si>
  <si>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合　計</t>
    <rPh sb="0" eb="1">
      <t>ゴウ</t>
    </rPh>
    <rPh sb="2" eb="3">
      <t>ケイ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</si>
  <si>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</si>
  <si>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</si>
  <si>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</si>
  <si>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</si>
  <si>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</si>
  <si>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</si>
  <si>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</si>
  <si>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合計</t>
    <rPh sb="0" eb="2">
      <t>ゴウケイ</t>
    </rPh>
    <phoneticPr fontId="2"/>
  </si>
  <si>
    <t>募金箱</t>
    <rPh sb="0" eb="3">
      <t>ボキンバコ</t>
    </rPh>
    <phoneticPr fontId="2"/>
  </si>
  <si>
    <t>雑費</t>
    <rPh sb="0" eb="2">
      <t>ザッピ</t>
    </rPh>
    <phoneticPr fontId="2"/>
  </si>
  <si>
    <t>寄付</t>
    <rPh sb="0" eb="2">
      <t>キフ</t>
    </rPh>
    <phoneticPr fontId="2"/>
  </si>
  <si>
    <t>収支</t>
    <rPh sb="0" eb="2">
      <t>シュウシ</t>
    </rPh>
    <phoneticPr fontId="2"/>
  </si>
  <si>
    <t>令和5年度（9月～3月）　年間収支　　　　　　　　　　　　　　　　　　　　　　　　犬猫ライフ西条</t>
    <rPh sb="0" eb="2">
      <t>レイワ</t>
    </rPh>
    <rPh sb="3" eb="5">
      <t>ネンド</t>
    </rPh>
    <rPh sb="7" eb="8">
      <t>ガツ</t>
    </rPh>
    <rPh sb="10" eb="11">
      <t>ガツ</t>
    </rPh>
    <rPh sb="13" eb="15">
      <t>ネンカン</t>
    </rPh>
    <rPh sb="15" eb="17">
      <t>シュウシ</t>
    </rPh>
    <rPh sb="41" eb="43">
      <t>イヌネコ</t>
    </rPh>
    <rPh sb="46" eb="48">
      <t>サイジョウ</t>
    </rPh>
    <phoneticPr fontId="2"/>
  </si>
  <si>
    <t>保護依頼者様より</t>
    <rPh sb="0" eb="5">
      <t>ホゴイライシャ</t>
    </rPh>
    <rPh sb="5" eb="6">
      <t>サマ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</si>
</sst>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3" fillId="0" borderId="0" xfId="0" applyFont="1">
      <alignment vertical="center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38" fontId="3" fillId="0" borderId="3" xfId="1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Border="1">
      <alignment vertical="center"/>
    </xf>
    <xf numFmtId="0" fontId="4" fillId="0" borderId="0" xfId="0" applyFont="1">
      <alignment vertical="center"/>
    </xf>
    <xf numFmtId="38" fontId="0" fillId="0" borderId="0" xfId="1" applyFont="1" applyBorder="1">
      <alignment vertical="center"/>
    </xf>
    <xf numFmtId="38" fontId="3" fillId="0" borderId="0" xfId="0" applyNumberFormat="1" applyFont="1">
      <alignment vertical="center"/>
    </xf>
    <xf numFmtId="38" fontId="3" fillId="0" borderId="9" xfId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38" fontId="3" fillId="0" borderId="10" xfId="1" applyFont="1" applyBorder="1">
      <alignment vertical="center"/>
    </xf>
    <xf numFmtId="38" fontId="3" fillId="0" borderId="11" xfId="1" applyFont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38" fontId="3" fillId="0" borderId="4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7" xfId="1" applyFont="1" applyBorder="1">
      <alignment vertical="center"/>
    </xf>
    <xf numFmtId="0" fontId="3" fillId="2" borderId="12" xfId="0" applyFont="1" applyFill="1" applyBorder="1" applyAlignment="1">
      <alignment horizontal="center" vertical="center"/>
    </xf>
    <xf numFmtId="38" fontId="3" fillId="0" borderId="12" xfId="0" applyNumberFormat="1" applyFont="1" applyBorder="1">
      <alignment vertical="center"/>
    </xf>
    <xf numFmtId="0" fontId="3" fillId="0" borderId="14" xfId="0" applyFont="1" applyBorder="1">
      <alignment vertical="center"/>
    </xf>
    <xf numFmtId="38" fontId="3" fillId="0" borderId="16" xfId="1" applyFont="1" applyBorder="1">
      <alignment vertical="center"/>
    </xf>
    <xf numFmtId="38" fontId="3" fillId="0" borderId="5" xfId="0" applyNumberFormat="1" applyFont="1" applyBorder="1">
      <alignment vertical="center"/>
    </xf>
    <xf numFmtId="38" fontId="3" fillId="0" borderId="15" xfId="0" applyNumberFormat="1" applyFont="1" applyBorder="1">
      <alignment vertical="center"/>
    </xf>
    <xf numFmtId="38" fontId="3" fillId="0" borderId="17" xfId="0" applyNumberFormat="1" applyFont="1" applyBorder="1">
      <alignment vertical="center"/>
    </xf>
    <xf numFmtId="38" fontId="3" fillId="0" borderId="0" xfId="1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38" fontId="3" fillId="0" borderId="19" xfId="0" applyNumberFormat="1" applyFont="1" applyBorder="1">
      <alignment vertical="center"/>
    </xf>
    <xf numFmtId="38" fontId="3" fillId="0" borderId="20" xfId="0" applyNumberFormat="1" applyFont="1" applyBorder="1">
      <alignment vertical="center"/>
    </xf>
    <xf numFmtId="38" fontId="3" fillId="0" borderId="21" xfId="0" applyNumberFormat="1" applyFont="1" applyBorder="1">
      <alignment vertical="center"/>
    </xf>
    <xf numFmtId="0" fontId="6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0" xfId="0" applyFont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D1C6A-7C00-43E2-BAEA-2367E6EAAEFE}">
  <dimension ref="A1:Q30"/>
  <sheetViews>
    <sheetView tabSelected="1" topLeftCell="A7" zoomScale="90" zoomScaleNormal="90" workbookViewId="0">
      <pane xSplit="1" topLeftCell="B1" activePane="topRight" state="frozen"/>
      <selection activeCell="A10" sqref="A10"/>
      <selection pane="topRight" activeCell="K17" sqref="K17"/>
    </sheetView>
  </sheetViews>
  <sheetFormatPr defaultRowHeight="18" x14ac:dyDescent="0.45"/>
  <cols>
    <col min="1" max="1" width="26.796875" customWidth="1"/>
    <col min="2" max="8" width="11.69921875" customWidth="1"/>
    <col min="9" max="9" width="13.796875" customWidth="1"/>
    <col min="10" max="10" width="9.09765625" customWidth="1"/>
    <col min="11" max="11" width="15.09765625" customWidth="1"/>
    <col min="12" max="12" width="10.8984375" bestFit="1" customWidth="1"/>
    <col min="15" max="15" width="10.8984375" bestFit="1" customWidth="1"/>
  </cols>
  <sheetData>
    <row r="1" spans="1:17" ht="30.6" customHeight="1" x14ac:dyDescent="0.4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8"/>
      <c r="M1" s="8"/>
      <c r="N1" s="8"/>
      <c r="O1" s="8"/>
    </row>
    <row r="2" spans="1:17" ht="24.6" customHeight="1" x14ac:dyDescent="0.2">
      <c r="A2" s="39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7" ht="22.95" customHeight="1" x14ac:dyDescent="0.45">
      <c r="A3" s="5" t="s">
        <v>1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18" t="s">
        <v>17</v>
      </c>
      <c r="I3" s="22" t="s">
        <v>10</v>
      </c>
      <c r="J3" s="1"/>
      <c r="K3" s="1"/>
      <c r="L3" s="1"/>
      <c r="M3" s="1"/>
      <c r="N3" s="1"/>
    </row>
    <row r="4" spans="1:17" ht="22.95" customHeight="1" x14ac:dyDescent="0.45">
      <c r="A4" s="35" t="s">
        <v>21</v>
      </c>
      <c r="B4" s="2">
        <v>18000</v>
      </c>
      <c r="C4" s="2">
        <v>222000</v>
      </c>
      <c r="D4" s="2">
        <v>167625</v>
      </c>
      <c r="E4" s="2">
        <v>302570</v>
      </c>
      <c r="F4" s="2">
        <v>282795</v>
      </c>
      <c r="G4" s="2">
        <v>88282</v>
      </c>
      <c r="H4" s="19">
        <v>289020</v>
      </c>
      <c r="I4" s="23">
        <f>SUM(B4:H4)</f>
        <v>1370292</v>
      </c>
      <c r="J4" s="1"/>
      <c r="K4" s="1"/>
      <c r="L4" s="1"/>
      <c r="M4" s="1"/>
      <c r="N4" s="1"/>
    </row>
    <row r="5" spans="1:17" ht="22.95" customHeight="1" x14ac:dyDescent="0.45">
      <c r="A5" s="35" t="s">
        <v>24</v>
      </c>
      <c r="B5" s="2">
        <v>0</v>
      </c>
      <c r="C5" s="2">
        <v>0</v>
      </c>
      <c r="D5" s="2">
        <v>20000</v>
      </c>
      <c r="E5" s="2">
        <v>3000</v>
      </c>
      <c r="F5" s="2">
        <v>160000</v>
      </c>
      <c r="G5" s="2">
        <v>10000</v>
      </c>
      <c r="H5" s="19">
        <v>10000</v>
      </c>
      <c r="I5" s="23">
        <f t="shared" ref="I5:I7" si="0">SUM(B5:H5)</f>
        <v>203000</v>
      </c>
      <c r="J5" s="1"/>
      <c r="K5" s="1"/>
      <c r="L5" s="1"/>
      <c r="M5" s="1"/>
      <c r="N5" s="1"/>
    </row>
    <row r="6" spans="1:17" ht="22.95" customHeight="1" x14ac:dyDescent="0.45">
      <c r="A6" s="12" t="s">
        <v>4</v>
      </c>
      <c r="B6" s="2">
        <v>0</v>
      </c>
      <c r="C6" s="2">
        <v>5000</v>
      </c>
      <c r="D6" s="2">
        <v>5000</v>
      </c>
      <c r="E6" s="2">
        <v>20000</v>
      </c>
      <c r="F6" s="2">
        <v>30000</v>
      </c>
      <c r="G6" s="2">
        <v>25000</v>
      </c>
      <c r="H6" s="19">
        <v>30000</v>
      </c>
      <c r="I6" s="23">
        <f t="shared" si="0"/>
        <v>115000</v>
      </c>
      <c r="J6" s="1"/>
      <c r="K6" s="1"/>
      <c r="L6" s="1"/>
      <c r="M6" s="1"/>
      <c r="N6" s="1"/>
    </row>
    <row r="7" spans="1:17" ht="22.95" customHeight="1" x14ac:dyDescent="0.45">
      <c r="A7" s="35" t="s">
        <v>19</v>
      </c>
      <c r="B7" s="2">
        <v>8395</v>
      </c>
      <c r="C7" s="2">
        <v>22015</v>
      </c>
      <c r="D7" s="2">
        <v>29410</v>
      </c>
      <c r="E7" s="2">
        <v>46051</v>
      </c>
      <c r="F7" s="2">
        <v>0</v>
      </c>
      <c r="G7" s="2">
        <v>3811</v>
      </c>
      <c r="H7" s="19">
        <v>12175</v>
      </c>
      <c r="I7" s="23">
        <f t="shared" si="0"/>
        <v>121857</v>
      </c>
      <c r="J7" s="1"/>
      <c r="K7" s="1"/>
      <c r="L7" s="1"/>
      <c r="M7" s="1"/>
      <c r="N7" s="1"/>
    </row>
    <row r="8" spans="1:17" ht="22.95" customHeight="1" thickBot="1" x14ac:dyDescent="0.5">
      <c r="A8" s="15"/>
      <c r="B8" s="11"/>
      <c r="C8" s="11"/>
      <c r="D8" s="11"/>
      <c r="E8" s="11"/>
      <c r="F8" s="11"/>
      <c r="G8" s="11"/>
      <c r="H8" s="20"/>
      <c r="I8" s="24"/>
      <c r="J8" s="1"/>
      <c r="K8" s="1"/>
      <c r="L8" s="1"/>
      <c r="M8" s="1"/>
      <c r="N8" s="1"/>
    </row>
    <row r="9" spans="1:17" ht="22.95" customHeight="1" thickTop="1" x14ac:dyDescent="0.45">
      <c r="A9" s="14" t="s">
        <v>10</v>
      </c>
      <c r="B9" s="4">
        <f>SUM(B4:B8)</f>
        <v>26395</v>
      </c>
      <c r="C9" s="4">
        <f>SUM(C4:C8)</f>
        <v>249015</v>
      </c>
      <c r="D9" s="4">
        <f>SUM(D4:D8)</f>
        <v>222035</v>
      </c>
      <c r="E9" s="4">
        <f>SUM(E4:E8)</f>
        <v>371621</v>
      </c>
      <c r="F9" s="4">
        <f>SUM(F4:F8)</f>
        <v>472795</v>
      </c>
      <c r="G9" s="4">
        <f>SUM(G4:G8)</f>
        <v>127093</v>
      </c>
      <c r="H9" s="21">
        <f>SUM(H4:H8)</f>
        <v>341195</v>
      </c>
      <c r="I9" s="27">
        <f>SUM(I4:I7)</f>
        <v>1810149</v>
      </c>
      <c r="J9" s="1"/>
      <c r="K9" s="1"/>
      <c r="L9" s="1"/>
      <c r="M9" s="1"/>
      <c r="N9" s="1"/>
    </row>
    <row r="10" spans="1:17" ht="27.6" customHeight="1" x14ac:dyDescent="0.2">
      <c r="A10" s="39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7" ht="22.95" customHeight="1" x14ac:dyDescent="0.45">
      <c r="A11" s="5" t="s">
        <v>1</v>
      </c>
      <c r="B11" s="5" t="s">
        <v>11</v>
      </c>
      <c r="C11" s="5" t="s">
        <v>12</v>
      </c>
      <c r="D11" s="5" t="s">
        <v>13</v>
      </c>
      <c r="E11" s="5" t="s">
        <v>14</v>
      </c>
      <c r="F11" s="5" t="s">
        <v>15</v>
      </c>
      <c r="G11" s="5" t="s">
        <v>16</v>
      </c>
      <c r="H11" s="18" t="s">
        <v>17</v>
      </c>
      <c r="I11" s="22" t="s">
        <v>18</v>
      </c>
      <c r="J11" s="1"/>
      <c r="K11" s="1"/>
      <c r="L11" s="6"/>
      <c r="M11" s="6"/>
      <c r="N11" s="1"/>
      <c r="O11" s="1"/>
      <c r="P11" s="1"/>
      <c r="Q11" s="1"/>
    </row>
    <row r="12" spans="1:17" ht="22.95" customHeight="1" x14ac:dyDescent="0.45">
      <c r="A12" s="36" t="s">
        <v>3</v>
      </c>
      <c r="B12" s="2">
        <v>50880</v>
      </c>
      <c r="C12" s="2">
        <v>115190</v>
      </c>
      <c r="D12" s="2">
        <v>114880</v>
      </c>
      <c r="E12" s="2">
        <v>171850</v>
      </c>
      <c r="F12" s="2">
        <v>124230</v>
      </c>
      <c r="G12" s="2">
        <v>116580</v>
      </c>
      <c r="H12" s="16">
        <v>109090</v>
      </c>
      <c r="I12" s="23">
        <f>SUM(B12:H12)</f>
        <v>802700</v>
      </c>
      <c r="J12" s="1"/>
      <c r="K12" s="7"/>
      <c r="L12" s="7"/>
      <c r="M12" s="7"/>
      <c r="N12" s="1"/>
      <c r="O12" s="1"/>
      <c r="P12" s="1"/>
      <c r="Q12" s="1"/>
    </row>
    <row r="13" spans="1:17" ht="22.95" customHeight="1" x14ac:dyDescent="0.45">
      <c r="A13" s="36" t="s">
        <v>8</v>
      </c>
      <c r="B13" s="2">
        <v>24000</v>
      </c>
      <c r="C13" s="2">
        <v>87287</v>
      </c>
      <c r="D13" s="2">
        <v>138026</v>
      </c>
      <c r="E13" s="2">
        <v>165069</v>
      </c>
      <c r="F13" s="2">
        <v>110169</v>
      </c>
      <c r="G13" s="2">
        <v>239983</v>
      </c>
      <c r="H13" s="16">
        <v>87282</v>
      </c>
      <c r="I13" s="26">
        <f t="shared" ref="I13:I19" si="1">SUM(B13:H13)</f>
        <v>851816</v>
      </c>
      <c r="J13" s="1"/>
      <c r="K13" s="7"/>
      <c r="L13" s="7"/>
      <c r="M13" s="7"/>
      <c r="N13" s="1"/>
      <c r="O13" s="1"/>
      <c r="P13" s="1"/>
      <c r="Q13" s="1"/>
    </row>
    <row r="14" spans="1:17" ht="22.95" customHeight="1" x14ac:dyDescent="0.45">
      <c r="A14" s="36" t="s">
        <v>9</v>
      </c>
      <c r="B14" s="2">
        <v>0</v>
      </c>
      <c r="C14" s="2">
        <v>0</v>
      </c>
      <c r="D14" s="2">
        <v>0</v>
      </c>
      <c r="E14" s="2">
        <v>20035</v>
      </c>
      <c r="F14" s="2">
        <v>6242</v>
      </c>
      <c r="G14" s="2">
        <v>23762</v>
      </c>
      <c r="H14" s="16">
        <v>34664</v>
      </c>
      <c r="I14" s="26">
        <f t="shared" si="1"/>
        <v>84703</v>
      </c>
      <c r="J14" s="1"/>
      <c r="K14" s="7"/>
      <c r="L14" s="7"/>
      <c r="M14" s="7"/>
      <c r="N14" s="1"/>
      <c r="O14" s="1"/>
      <c r="P14" s="1"/>
      <c r="Q14" s="1"/>
    </row>
    <row r="15" spans="1:17" ht="22.95" customHeight="1" x14ac:dyDescent="0.45">
      <c r="A15" s="36" t="s">
        <v>5</v>
      </c>
      <c r="B15" s="2">
        <v>0</v>
      </c>
      <c r="C15" s="2">
        <v>0</v>
      </c>
      <c r="D15" s="2">
        <v>0</v>
      </c>
      <c r="E15" s="2">
        <v>16533</v>
      </c>
      <c r="F15" s="2">
        <v>53322</v>
      </c>
      <c r="G15" s="2">
        <v>34463</v>
      </c>
      <c r="H15" s="16">
        <v>0</v>
      </c>
      <c r="I15" s="26">
        <f t="shared" si="1"/>
        <v>104318</v>
      </c>
      <c r="K15" s="9"/>
      <c r="L15" s="7"/>
      <c r="M15" s="7"/>
      <c r="N15" s="1"/>
      <c r="O15" s="1"/>
      <c r="P15" s="1"/>
      <c r="Q15" s="1"/>
    </row>
    <row r="16" spans="1:17" ht="22.95" customHeight="1" x14ac:dyDescent="0.45">
      <c r="A16" s="37" t="s">
        <v>7</v>
      </c>
      <c r="B16" s="2">
        <v>0</v>
      </c>
      <c r="C16" s="2">
        <v>6099</v>
      </c>
      <c r="D16" s="2">
        <v>0</v>
      </c>
      <c r="E16" s="2">
        <v>16443</v>
      </c>
      <c r="F16" s="2">
        <v>8932</v>
      </c>
      <c r="G16" s="2">
        <v>7429</v>
      </c>
      <c r="H16" s="16">
        <v>21381</v>
      </c>
      <c r="I16" s="26">
        <f t="shared" si="1"/>
        <v>60284</v>
      </c>
      <c r="K16" s="9"/>
      <c r="L16" s="7"/>
      <c r="M16" s="7"/>
      <c r="N16" s="1"/>
      <c r="O16" s="1"/>
      <c r="P16" s="1"/>
      <c r="Q16" s="1"/>
    </row>
    <row r="17" spans="1:17" ht="22.95" customHeight="1" x14ac:dyDescent="0.45">
      <c r="A17" s="36" t="s">
        <v>6</v>
      </c>
      <c r="B17" s="2">
        <v>20000</v>
      </c>
      <c r="C17" s="2">
        <v>50000</v>
      </c>
      <c r="D17" s="2">
        <v>0</v>
      </c>
      <c r="E17" s="2">
        <v>30000</v>
      </c>
      <c r="F17" s="2">
        <v>42000</v>
      </c>
      <c r="G17" s="2">
        <v>0</v>
      </c>
      <c r="H17" s="16">
        <v>20000</v>
      </c>
      <c r="I17" s="26">
        <f t="shared" si="1"/>
        <v>162000</v>
      </c>
      <c r="K17" s="9"/>
      <c r="L17" s="7"/>
      <c r="M17" s="7"/>
      <c r="N17" s="1"/>
      <c r="O17" s="1"/>
      <c r="P17" s="1"/>
      <c r="Q17" s="1"/>
    </row>
    <row r="18" spans="1:17" ht="22.95" customHeight="1" x14ac:dyDescent="0.45">
      <c r="A18" s="38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990</v>
      </c>
      <c r="H18" s="16">
        <v>1690</v>
      </c>
      <c r="I18" s="26">
        <f t="shared" si="1"/>
        <v>2680</v>
      </c>
      <c r="K18" s="9"/>
      <c r="L18" s="7"/>
      <c r="M18" s="7"/>
      <c r="N18" s="1"/>
      <c r="O18" s="10"/>
      <c r="P18" s="1"/>
      <c r="Q18" s="1"/>
    </row>
    <row r="19" spans="1:17" ht="22.95" customHeight="1" thickBot="1" x14ac:dyDescent="0.5">
      <c r="A19" s="13"/>
      <c r="B19" s="3"/>
      <c r="C19" s="3"/>
      <c r="D19" s="3"/>
      <c r="E19" s="3"/>
      <c r="F19" s="3"/>
      <c r="G19" s="3"/>
      <c r="H19" s="17"/>
      <c r="I19" s="26">
        <f t="shared" si="1"/>
        <v>0</v>
      </c>
      <c r="K19" s="29"/>
      <c r="L19" s="7"/>
      <c r="M19" s="7"/>
      <c r="N19" s="9"/>
    </row>
    <row r="20" spans="1:17" ht="22.95" customHeight="1" thickTop="1" x14ac:dyDescent="0.45">
      <c r="A20" s="14" t="s">
        <v>10</v>
      </c>
      <c r="B20" s="4">
        <f>SUM(B12:B19)</f>
        <v>94880</v>
      </c>
      <c r="C20" s="4">
        <f t="shared" ref="C20:D20" si="2">SUM(C12:C19)</f>
        <v>258576</v>
      </c>
      <c r="D20" s="4">
        <f t="shared" si="2"/>
        <v>252906</v>
      </c>
      <c r="E20" s="4">
        <f t="shared" ref="E20" si="3">SUM(E12:E19)</f>
        <v>419930</v>
      </c>
      <c r="F20" s="4">
        <f t="shared" ref="F20" si="4">SUM(F12:F19)</f>
        <v>344895</v>
      </c>
      <c r="G20" s="4">
        <f t="shared" ref="G20" si="5">SUM(G12:G19)</f>
        <v>423207</v>
      </c>
      <c r="H20" s="25">
        <f t="shared" ref="H20" si="6">SUM(H12:H19)</f>
        <v>274107</v>
      </c>
      <c r="I20" s="28">
        <f>SUM(I12:I19)</f>
        <v>2068501</v>
      </c>
      <c r="K20" s="7"/>
      <c r="L20" s="7"/>
      <c r="M20" s="7"/>
      <c r="N20" s="9"/>
    </row>
    <row r="21" spans="1:17" ht="18.600000000000001" thickBot="1" x14ac:dyDescent="0.5">
      <c r="K21" s="7"/>
      <c r="L21" s="7"/>
      <c r="M21" s="7"/>
      <c r="N21" s="9"/>
    </row>
    <row r="22" spans="1:17" ht="23.4" customHeight="1" thickBot="1" x14ac:dyDescent="0.5">
      <c r="A22" s="30" t="s">
        <v>22</v>
      </c>
      <c r="B22" s="31">
        <f>SUM(B9-B20)</f>
        <v>-68485</v>
      </c>
      <c r="C22" s="31">
        <f t="shared" ref="C22:I22" si="7">SUM(C9-C20)</f>
        <v>-9561</v>
      </c>
      <c r="D22" s="31">
        <f t="shared" si="7"/>
        <v>-30871</v>
      </c>
      <c r="E22" s="31">
        <f t="shared" si="7"/>
        <v>-48309</v>
      </c>
      <c r="F22" s="31">
        <f t="shared" si="7"/>
        <v>127900</v>
      </c>
      <c r="G22" s="31">
        <f t="shared" si="7"/>
        <v>-296114</v>
      </c>
      <c r="H22" s="32">
        <f t="shared" si="7"/>
        <v>67088</v>
      </c>
      <c r="I22" s="33">
        <f t="shared" si="7"/>
        <v>-258352</v>
      </c>
      <c r="K22" s="7"/>
      <c r="L22" s="7"/>
      <c r="M22" s="7"/>
      <c r="N22" s="9"/>
    </row>
    <row r="23" spans="1:17" x14ac:dyDescent="0.45">
      <c r="K23" s="7"/>
      <c r="L23" s="7"/>
      <c r="M23" s="7"/>
      <c r="N23" s="9"/>
    </row>
    <row r="24" spans="1:17" x14ac:dyDescent="0.45">
      <c r="K24" s="7"/>
      <c r="L24" s="7"/>
      <c r="M24" s="7"/>
      <c r="N24" s="9"/>
    </row>
    <row r="25" spans="1:17" x14ac:dyDescent="0.45">
      <c r="K25" s="7"/>
      <c r="L25" s="7"/>
      <c r="M25" s="7"/>
      <c r="N25" s="9"/>
    </row>
    <row r="26" spans="1:17" x14ac:dyDescent="0.45">
      <c r="K26" s="7"/>
      <c r="L26" s="7"/>
      <c r="M26" s="7"/>
      <c r="N26" s="9"/>
    </row>
    <row r="27" spans="1:17" x14ac:dyDescent="0.45">
      <c r="K27" s="7"/>
      <c r="L27" s="7"/>
      <c r="M27" s="7"/>
      <c r="N27" s="9"/>
    </row>
    <row r="28" spans="1:17" x14ac:dyDescent="0.45">
      <c r="K28" s="7"/>
      <c r="L28" s="7"/>
      <c r="M28" s="7"/>
      <c r="N28" s="9"/>
    </row>
    <row r="29" spans="1:17" x14ac:dyDescent="0.45">
      <c r="K29" s="7"/>
      <c r="L29" s="7"/>
      <c r="M29" s="7"/>
      <c r="N29" s="9"/>
      <c r="O29" s="10"/>
    </row>
    <row r="30" spans="1:17" x14ac:dyDescent="0.45">
      <c r="K30" s="7"/>
      <c r="L30" s="7"/>
      <c r="M30" s="7"/>
      <c r="N30" s="7"/>
      <c r="O30" s="10"/>
    </row>
  </sheetData>
  <mergeCells count="1">
    <mergeCell ref="A1:I1"/>
  </mergeCells>
  <phoneticPr fontId="2"/>
  <pageMargins left="0.51181102362204722" right="0.51181102362204722" top="0.35433070866141736" bottom="0.35433070866141736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真喜子 竹本</dc:creator>
  <cp:lastModifiedBy>真喜子 竹本</cp:lastModifiedBy>
  <cp:lastPrinted>2024-04-04T10:55:09Z</cp:lastPrinted>
  <dcterms:created xsi:type="dcterms:W3CDTF">2023-09-29T11:13:07Z</dcterms:created>
  <dcterms:modified xsi:type="dcterms:W3CDTF">2024-04-04T11:02:35Z</dcterms:modified>
</cp:coreProperties>
</file>