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2021\ハンディキャブ\１予算・決算関係\2023年度予算・請求書等・決算\2023年度決算\"/>
    </mc:Choice>
  </mc:AlternateContent>
  <xr:revisionPtr revIDLastSave="0" documentId="13_ncr:1_{AD38ACB0-A022-460A-9F43-DAC51A1FE90E}" xr6:coauthVersionLast="47" xr6:coauthVersionMax="47" xr10:uidLastSave="{00000000-0000-0000-0000-000000000000}"/>
  <bookViews>
    <workbookView xWindow="-120" yWindow="-120" windowWidth="29040" windowHeight="15720" tabRatio="728" xr2:uid="{00000000-000D-0000-FFFF-FFFF00000000}"/>
  </bookViews>
  <sheets>
    <sheet name="活動計算書 2023" sheetId="32" r:id="rId1"/>
  </sheets>
  <externalReferences>
    <externalReference r:id="rId2"/>
  </externalReferences>
  <definedNames>
    <definedName name="_xlnm.Print_Area" localSheetId="0">'活動計算書 2023'!$A$1:$J$76</definedName>
  </definedNames>
  <calcPr calcId="191029"/>
</workbook>
</file>

<file path=xl/calcChain.xml><?xml version="1.0" encoding="utf-8"?>
<calcChain xmlns="http://schemas.openxmlformats.org/spreadsheetml/2006/main">
  <c r="E50" i="32" l="1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4" i="32"/>
  <c r="E33" i="32"/>
  <c r="E32" i="32"/>
</calcChain>
</file>

<file path=xl/sharedStrings.xml><?xml version="1.0" encoding="utf-8"?>
<sst xmlns="http://schemas.openxmlformats.org/spreadsheetml/2006/main" count="59" uniqueCount="55">
  <si>
    <t>科目</t>
    <rPh sb="0" eb="2">
      <t>カモク</t>
    </rPh>
    <phoneticPr fontId="7"/>
  </si>
  <si>
    <t>１　事業費</t>
    <rPh sb="2" eb="5">
      <t>ジギョウヒ</t>
    </rPh>
    <phoneticPr fontId="7"/>
  </si>
  <si>
    <t>２　管理費</t>
    <rPh sb="2" eb="5">
      <t>カンリヒ</t>
    </rPh>
    <phoneticPr fontId="7"/>
  </si>
  <si>
    <t>金額</t>
    <rPh sb="0" eb="2">
      <t>キンガク</t>
    </rPh>
    <phoneticPr fontId="7"/>
  </si>
  <si>
    <t>（単位：円）</t>
    <rPh sb="1" eb="3">
      <t>タンイ</t>
    </rPh>
    <rPh sb="4" eb="5">
      <t>エン</t>
    </rPh>
    <phoneticPr fontId="7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</si>
  <si>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7"/>
  </si>
  <si>
    <t>Ⅰ　経常収益</t>
    <rPh sb="2" eb="4">
      <t>ケイジョウ</t>
    </rPh>
    <rPh sb="4" eb="6">
      <t>シュウエキ</t>
    </rPh>
    <phoneticPr fontId="7"/>
  </si>
  <si>
    <t>１　受取会費</t>
    <rPh sb="2" eb="4">
      <t>ウケトリ</t>
    </rPh>
    <rPh sb="4" eb="6">
      <t>カイヒ</t>
    </rPh>
    <phoneticPr fontId="7"/>
  </si>
  <si>
    <t>４　事業収益</t>
    <rPh sb="2" eb="4">
      <t>ジギョウ</t>
    </rPh>
    <rPh sb="4" eb="6">
      <t>シュウエキ</t>
    </rPh>
    <phoneticPr fontId="7"/>
  </si>
  <si>
    <t>５　その他収益</t>
    <rPh sb="4" eb="5">
      <t>タ</t>
    </rPh>
    <rPh sb="5" eb="7">
      <t>シュウエキ</t>
    </rPh>
    <phoneticPr fontId="7"/>
  </si>
  <si>
    <t>受取利息</t>
    <rPh sb="0" eb="2">
      <t>ウケトリ</t>
    </rPh>
    <rPh sb="2" eb="4">
      <t>リソク</t>
    </rPh>
    <phoneticPr fontId="7"/>
  </si>
  <si>
    <t>経常収益計</t>
    <rPh sb="0" eb="2">
      <t>ケイジョウ</t>
    </rPh>
    <rPh sb="2" eb="4">
      <t>シュウエキ</t>
    </rPh>
    <rPh sb="4" eb="5">
      <t>ケイ</t>
    </rPh>
    <phoneticPr fontId="7"/>
  </si>
  <si>
    <t>Ⅱ　経常費用</t>
    <rPh sb="2" eb="4">
      <t>ケイジョウ</t>
    </rPh>
    <rPh sb="4" eb="6">
      <t>ヒヨウ</t>
    </rPh>
    <phoneticPr fontId="7"/>
  </si>
  <si>
    <t>人件費計</t>
    <rPh sb="0" eb="3">
      <t>ジンケンヒ</t>
    </rPh>
    <rPh sb="3" eb="4">
      <t>ケイ</t>
    </rPh>
    <phoneticPr fontId="7"/>
  </si>
  <si>
    <t>(2)その他経費</t>
    <rPh sb="5" eb="6">
      <t>ホカ</t>
    </rPh>
    <rPh sb="6" eb="8">
      <t>ケイヒ</t>
    </rPh>
    <phoneticPr fontId="7"/>
  </si>
  <si>
    <t>会議費</t>
    <rPh sb="0" eb="3">
      <t>カイギヒ</t>
    </rPh>
    <phoneticPr fontId="7"/>
  </si>
  <si>
    <t>その他経費計</t>
    <rPh sb="2" eb="3">
      <t>ホカ</t>
    </rPh>
    <rPh sb="3" eb="5">
      <t>ケイヒ</t>
    </rPh>
    <rPh sb="5" eb="6">
      <t>ケイ</t>
    </rPh>
    <phoneticPr fontId="7"/>
  </si>
  <si>
    <t>事業費計</t>
    <rPh sb="0" eb="3">
      <t>ジギョウヒ</t>
    </rPh>
    <rPh sb="3" eb="4">
      <t>ケイ</t>
    </rPh>
    <phoneticPr fontId="7"/>
  </si>
  <si>
    <t>管理費計</t>
    <rPh sb="0" eb="3">
      <t>カンリヒ</t>
    </rPh>
    <rPh sb="3" eb="4">
      <t>ケイ</t>
    </rPh>
    <phoneticPr fontId="7"/>
  </si>
  <si>
    <t>経常費用計</t>
    <rPh sb="0" eb="2">
      <t>ケイジョウ</t>
    </rPh>
    <rPh sb="2" eb="4">
      <t>ヒヨウ</t>
    </rPh>
    <rPh sb="4" eb="5">
      <t>ケイ</t>
    </rPh>
    <phoneticPr fontId="7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</si>
  <si>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7"/>
  </si>
  <si>
    <t>Ⅲ　経常外収益</t>
    <rPh sb="2" eb="4">
      <t>ケイジョウ</t>
    </rPh>
    <rPh sb="4" eb="5">
      <t>ガイ</t>
    </rPh>
    <rPh sb="5" eb="7">
      <t>シュウエキ</t>
    </rPh>
    <phoneticPr fontId="7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</si>
  <si>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7"/>
  </si>
  <si>
    <t>Ⅳ　経常外費用</t>
    <rPh sb="2" eb="4">
      <t>ケイジョウ</t>
    </rPh>
    <rPh sb="4" eb="5">
      <t>ガイ</t>
    </rPh>
    <rPh sb="5" eb="7">
      <t>ヒヨウ</t>
    </rPh>
    <phoneticPr fontId="7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</si>
  <si>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7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</si>
  <si>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7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</si>
  <si>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7"/>
  </si>
  <si>
    <t>３　受取助成金等</t>
    <rPh sb="2" eb="4">
      <t>ウケトリ</t>
    </rPh>
    <rPh sb="4" eb="7">
      <t>ジョセイキン</t>
    </rPh>
    <rPh sb="7" eb="8">
      <t>トウ</t>
    </rPh>
    <phoneticPr fontId="7"/>
  </si>
  <si>
    <t>(1)人件費</t>
    <rPh sb="3" eb="5">
      <t>ジンケン</t>
    </rPh>
    <rPh sb="5" eb="6">
      <t>ヒ</t>
    </rPh>
    <phoneticPr fontId="7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</si>
  <si>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7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</si>
  <si>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7"/>
  </si>
  <si>
    <t>　　</t>
    <phoneticPr fontId="7"/>
  </si>
  <si>
    <t>　</t>
    <phoneticPr fontId="7"/>
  </si>
  <si>
    <t>書式第１３号（法第２８条関係）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7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</si>
  <si>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7"/>
  </si>
  <si>
    <t>２　受取寄附金</t>
    <rPh sb="2" eb="4">
      <t>ウケトリ</t>
    </rPh>
    <rPh sb="4" eb="7">
      <t>キフキン</t>
    </rPh>
    <phoneticPr fontId="7"/>
  </si>
  <si>
    <t>受取寄附金</t>
    <rPh sb="0" eb="2">
      <t>ウケトリ</t>
    </rPh>
    <rPh sb="2" eb="5">
      <t>キフキン</t>
    </rPh>
    <phoneticPr fontId="7"/>
  </si>
  <si>
    <t>受取入会金収益</t>
    <rPh sb="0" eb="2">
      <t>ウケトリ</t>
    </rPh>
    <rPh sb="2" eb="3">
      <t>イリ</t>
    </rPh>
    <rPh sb="3" eb="4">
      <t>カイ</t>
    </rPh>
    <rPh sb="4" eb="5">
      <t>キン</t>
    </rPh>
    <rPh sb="5" eb="7">
      <t>シュウエキ</t>
    </rPh>
    <phoneticPr fontId="7"/>
  </si>
  <si>
    <t>受取正会員会費収益</t>
    <rPh sb="0" eb="2">
      <t>ウケトリ</t>
    </rPh>
    <rPh sb="2" eb="5">
      <t>セイカイイン</t>
    </rPh>
    <rPh sb="5" eb="7">
      <t>カイヒ</t>
    </rPh>
    <rPh sb="7" eb="9">
      <t>シュウエキ</t>
    </rPh>
    <phoneticPr fontId="7"/>
  </si>
  <si>
    <t>受取利用会員会費収益</t>
    <rPh sb="0" eb="2">
      <t>ウケトリ</t>
    </rPh>
    <rPh sb="2" eb="4">
      <t>リヨウ</t>
    </rPh>
    <rPh sb="4" eb="6">
      <t>カイイン</t>
    </rPh>
    <rPh sb="6" eb="8">
      <t>カイヒ</t>
    </rPh>
    <rPh sb="8" eb="10">
      <t>シュウエキ</t>
    </rPh>
    <phoneticPr fontId="7"/>
  </si>
  <si>
    <t>受取賛助会員会費収益</t>
    <rPh sb="0" eb="2">
      <t>ウケトリ</t>
    </rPh>
    <rPh sb="2" eb="4">
      <t>サンジョ</t>
    </rPh>
    <rPh sb="4" eb="6">
      <t>カイイン</t>
    </rPh>
    <rPh sb="6" eb="8">
      <t>カイヒ</t>
    </rPh>
    <rPh sb="8" eb="10">
      <t>シュウエキ</t>
    </rPh>
    <phoneticPr fontId="7"/>
  </si>
  <si>
    <t>町田市市民外出支援サービス事業収益</t>
    <rPh sb="0" eb="3">
      <t>マチダシ</t>
    </rPh>
    <rPh sb="3" eb="5">
      <t>シミン</t>
    </rPh>
    <rPh sb="5" eb="7">
      <t>ガイシュツ</t>
    </rPh>
    <rPh sb="7" eb="9">
      <t>シエン</t>
    </rPh>
    <rPh sb="13" eb="15">
      <t>ジギョウ</t>
    </rPh>
    <rPh sb="15" eb="17">
      <t>シュウエキ</t>
    </rPh>
    <phoneticPr fontId="7"/>
  </si>
  <si>
    <t>外出支援事業収益</t>
    <rPh sb="6" eb="8">
      <t>シュウエキ</t>
    </rPh>
    <phoneticPr fontId="7"/>
  </si>
  <si>
    <t>共同配車センター事業収益</t>
    <rPh sb="10" eb="12">
      <t>シュウエキ</t>
    </rPh>
    <phoneticPr fontId="7"/>
  </si>
  <si>
    <t>町田市社会福祉協議会受取補助金収益</t>
    <rPh sb="0" eb="3">
      <t>マチダシ</t>
    </rPh>
    <rPh sb="3" eb="5">
      <t>シャカイ</t>
    </rPh>
    <rPh sb="5" eb="7">
      <t>フクシ</t>
    </rPh>
    <rPh sb="7" eb="10">
      <t>キョウギカイ</t>
    </rPh>
    <rPh sb="10" eb="12">
      <t>ウケトリ</t>
    </rPh>
    <rPh sb="12" eb="15">
      <t>ホジョキン</t>
    </rPh>
    <rPh sb="15" eb="17">
      <t>シュウエキ</t>
    </rPh>
    <phoneticPr fontId="7"/>
  </si>
  <si>
    <t>町田市市民外出支援サービス受取受託金収益</t>
    <rPh sb="0" eb="3">
      <t>マチダシ</t>
    </rPh>
    <rPh sb="3" eb="5">
      <t>シミン</t>
    </rPh>
    <rPh sb="5" eb="7">
      <t>ガイシュツ</t>
    </rPh>
    <rPh sb="7" eb="9">
      <t>シエン</t>
    </rPh>
    <rPh sb="13" eb="15">
      <t>ウケトリ</t>
    </rPh>
    <rPh sb="15" eb="17">
      <t>ジュタク</t>
    </rPh>
    <rPh sb="17" eb="18">
      <t>キン</t>
    </rPh>
    <rPh sb="18" eb="20">
      <t>シュウエキ</t>
    </rPh>
    <phoneticPr fontId="7"/>
  </si>
  <si>
    <t>町田市共同配車センター受取受託金収益</t>
    <rPh sb="0" eb="3">
      <t>マチダシ</t>
    </rPh>
    <rPh sb="3" eb="5">
      <t>キョウドウ</t>
    </rPh>
    <rPh sb="5" eb="7">
      <t>ハイシャ</t>
    </rPh>
    <rPh sb="11" eb="13">
      <t>ウケトリ</t>
    </rPh>
    <rPh sb="13" eb="15">
      <t>ジュタク</t>
    </rPh>
    <rPh sb="15" eb="16">
      <t>キン</t>
    </rPh>
    <rPh sb="16" eb="18">
      <t>シュウエキ</t>
    </rPh>
    <phoneticPr fontId="7"/>
  </si>
  <si>
    <t>町田市バリアフリーマップ受取補助金収益</t>
    <rPh sb="0" eb="3">
      <t>マチダシ</t>
    </rPh>
    <rPh sb="12" eb="14">
      <t>ウケトリ</t>
    </rPh>
    <rPh sb="14" eb="17">
      <t>ホジョキン</t>
    </rPh>
    <rPh sb="17" eb="19">
      <t>シュウエキ</t>
    </rPh>
    <phoneticPr fontId="7"/>
  </si>
  <si>
    <t>給料手当</t>
    <rPh sb="0" eb="2">
      <t>キュウリョウ</t>
    </rPh>
    <rPh sb="2" eb="4">
      <t>テアテ</t>
    </rPh>
    <phoneticPr fontId="7"/>
  </si>
  <si>
    <t>特定非営利活動法人町田ハンディキャブ友の会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マチダ</t>
    </rPh>
    <rPh sb="18" eb="19">
      <t>トモ</t>
    </rPh>
    <rPh sb="20" eb="21">
      <t>カイ</t>
    </rPh>
    <phoneticPr fontId="7"/>
  </si>
  <si>
    <t>業務委託費</t>
    <rPh sb="0" eb="2">
      <t>ギョウム</t>
    </rPh>
    <rPh sb="2" eb="4">
      <t>イタク</t>
    </rPh>
    <rPh sb="4" eb="5">
      <t>ヒ</t>
    </rPh>
    <phoneticPr fontId="7"/>
  </si>
  <si>
    <t>雑収入</t>
    <rPh sb="0" eb="3">
      <t>ザッシュウニュウ</t>
    </rPh>
    <phoneticPr fontId="7"/>
  </si>
  <si>
    <t>街歩き委託事業収益</t>
    <rPh sb="0" eb="2">
      <t>マチアル</t>
    </rPh>
    <rPh sb="3" eb="5">
      <t>イタク</t>
    </rPh>
    <rPh sb="7" eb="9">
      <t>シュウエキ</t>
    </rPh>
    <phoneticPr fontId="7"/>
  </si>
  <si>
    <t>令和５年度　　活動計算書</t>
    <rPh sb="7" eb="9">
      <t>カツドウ</t>
    </rPh>
    <rPh sb="9" eb="12">
      <t>ケイサンショ</t>
    </rPh>
    <phoneticPr fontId="7"/>
  </si>
  <si>
    <t>令和５年４月１日から令和６年３月３１日まで</t>
    <rPh sb="7" eb="8">
      <t>ニチ</t>
    </rPh>
    <rPh sb="18" eb="19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</si>
</sst>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6" fillId="0" borderId="0"/>
    <xf numFmtId="0" fontId="12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38" fontId="9" fillId="0" borderId="10" xfId="1" applyFont="1" applyBorder="1" applyAlignment="1">
      <alignment vertical="center"/>
    </xf>
    <xf numFmtId="38" fontId="9" fillId="0" borderId="11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3" xfId="1" applyFont="1" applyBorder="1" applyAlignment="1">
      <alignment horizontal="right" vertical="center"/>
    </xf>
    <xf numFmtId="38" fontId="9" fillId="0" borderId="2" xfId="1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0" xfId="1" applyFont="1" applyBorder="1" applyAlignment="1">
      <alignment vertical="center"/>
    </xf>
    <xf numFmtId="38" fontId="9" fillId="0" borderId="2" xfId="1" applyFont="1" applyBorder="1" applyAlignment="1">
      <alignment horizontal="right" vertical="center"/>
    </xf>
    <xf numFmtId="38" fontId="9" fillId="0" borderId="13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14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17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49" fontId="13" fillId="0" borderId="0" xfId="2" applyNumberFormat="1" applyFont="1" applyFill="1" applyBorder="1" applyAlignment="1">
      <alignment horizontal="left" vertical="top"/>
    </xf>
    <xf numFmtId="0" fontId="11" fillId="0" borderId="2" xfId="4" applyFont="1" applyBorder="1">
      <alignment vertical="center"/>
    </xf>
    <xf numFmtId="0" fontId="13" fillId="0" borderId="8" xfId="6" applyFont="1" applyBorder="1"/>
    <xf numFmtId="49" fontId="9" fillId="0" borderId="0" xfId="0" applyNumberFormat="1" applyFont="1" applyAlignment="1">
      <alignment horizontal="left" vertical="center" justifyLastLine="1"/>
    </xf>
    <xf numFmtId="49" fontId="9" fillId="0" borderId="2" xfId="0" applyNumberFormat="1" applyFont="1" applyBorder="1">
      <alignment vertical="center"/>
    </xf>
    <xf numFmtId="0" fontId="13" fillId="0" borderId="0" xfId="4" applyFont="1">
      <alignment vertical="center"/>
    </xf>
    <xf numFmtId="38" fontId="15" fillId="0" borderId="0" xfId="1" applyFont="1" applyBorder="1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9" fillId="0" borderId="16" xfId="0" applyFont="1" applyBorder="1" applyAlignment="1">
      <alignment horizontal="distributed" vertical="center" justifyLastLine="1"/>
    </xf>
    <xf numFmtId="0" fontId="8" fillId="0" borderId="6" xfId="0" applyFont="1" applyBorder="1">
      <alignment vertical="center"/>
    </xf>
    <xf numFmtId="0" fontId="8" fillId="0" borderId="12" xfId="0" applyFont="1" applyBorder="1">
      <alignment vertical="center"/>
    </xf>
    <xf numFmtId="38" fontId="9" fillId="0" borderId="16" xfId="1" applyFont="1" applyBorder="1" applyAlignment="1">
      <alignment horizontal="distributed" vertical="center" justifyLastLine="1"/>
    </xf>
    <xf numFmtId="38" fontId="8" fillId="0" borderId="6" xfId="1" applyFont="1" applyBorder="1">
      <alignment vertical="center"/>
    </xf>
    <xf numFmtId="38" fontId="8" fillId="0" borderId="12" xfId="1" applyFont="1" applyBorder="1">
      <alignment vertical="center"/>
    </xf>
  </cellXfs>
  <cellStyles count="18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14" xr:uid="{890A9924-1FD2-49FC-82CD-A3113B9A5D10}"/>
    <cellStyle name="標準" xfId="0" builtinId="0"/>
    <cellStyle name="標準 10" xfId="12" xr:uid="{00000000-0005-0000-0000-000039000000}"/>
    <cellStyle name="標準 11" xfId="13" xr:uid="{F429473D-EF9E-48E6-A50A-1A5215D0E153}"/>
    <cellStyle name="標準 12" xfId="15" xr:uid="{C91B06DC-B105-4381-AF8C-FDB1729F6F4E}"/>
    <cellStyle name="標準 13" xfId="16" xr:uid="{8D986652-3E4E-4302-93F4-AFDBCDE5E530}"/>
    <cellStyle name="標準 14" xfId="17" xr:uid="{D238D7AF-F725-42D2-A580-30F1C6D9EF35}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  <cellStyle name="標準 8" xfId="10" xr:uid="{00000000-0005-0000-0000-00000A000000}"/>
    <cellStyle name="標準 9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2489;&#12461;&#12517;&#12513;&#12531;&#12488;2021\&#12495;&#12531;&#12487;&#12451;&#12461;&#12515;&#12502;\&#65297;&#20104;&#31639;&#12539;&#27770;&#31639;&#38306;&#20418;\2023&#24180;&#24230;&#20104;&#31639;&#12539;&#35531;&#27714;&#26360;&#31561;&#12539;&#27770;&#31639;\2023&#24180;&#24230;&#27770;&#31639;\&#20196;&#21644;5&#24180;&#24230;&#27770;&#31639;&#26360;&#39006;%20%20&#20304;&#12293;&#26408;&#20107;&#21209;&#25152;.xlsx" TargetMode="External"/><Relationship Id="rId1" Type="http://schemas.openxmlformats.org/officeDocument/2006/relationships/externalLinkPath" Target="&#20196;&#21644;5&#24180;&#24230;&#27770;&#31639;&#26360;&#39006;%20%20&#20304;&#12293;&#26408;&#20107;&#21209;&#251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試算表"/>
      <sheetName val="活動計算書"/>
      <sheetName val="貸借対照表"/>
      <sheetName val="計算書類の注記"/>
      <sheetName val="財産目録"/>
      <sheetName val="活動計算書2"/>
      <sheetName val="貸借対照表2"/>
      <sheetName val="財産目録2"/>
      <sheetName val="Sheet1"/>
      <sheetName val="元データ"/>
    </sheetNames>
    <sheetDataSet>
      <sheetData sheetId="0"/>
      <sheetData sheetId="1"/>
      <sheetData sheetId="2"/>
      <sheetData sheetId="3">
        <row r="28">
          <cell r="D28" t="str">
            <v>給料手当</v>
          </cell>
        </row>
        <row r="29">
          <cell r="D29" t="str">
            <v>法定福利費</v>
          </cell>
        </row>
        <row r="30">
          <cell r="D30" t="str">
            <v>福利厚生費</v>
          </cell>
        </row>
        <row r="33">
          <cell r="D33" t="str">
            <v>業務委託費</v>
          </cell>
        </row>
        <row r="34">
          <cell r="D34" t="str">
            <v>会議費</v>
          </cell>
        </row>
        <row r="35">
          <cell r="D35" t="str">
            <v>リース料</v>
          </cell>
        </row>
        <row r="36">
          <cell r="D36" t="str">
            <v>消耗品費</v>
          </cell>
        </row>
        <row r="37">
          <cell r="D37" t="str">
            <v>水道光熱費</v>
          </cell>
        </row>
        <row r="38">
          <cell r="D38" t="str">
            <v>諸会費</v>
          </cell>
        </row>
        <row r="39">
          <cell r="D39" t="str">
            <v>通信運搬費</v>
          </cell>
        </row>
        <row r="40">
          <cell r="D40" t="str">
            <v>車両維持費</v>
          </cell>
        </row>
        <row r="41">
          <cell r="D41" t="str">
            <v>支払手数料</v>
          </cell>
        </row>
        <row r="42">
          <cell r="D42" t="str">
            <v>保険料</v>
          </cell>
        </row>
        <row r="43">
          <cell r="D43" t="str">
            <v>印刷製本費</v>
          </cell>
        </row>
        <row r="44">
          <cell r="D44" t="str">
            <v>車両燃料費</v>
          </cell>
        </row>
        <row r="45">
          <cell r="D45" t="str">
            <v>研修費</v>
          </cell>
        </row>
        <row r="46">
          <cell r="D46" t="str">
            <v>租税公課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BB88-60E2-450A-81A4-C73329C11EA8}">
  <sheetPr>
    <pageSetUpPr fitToPage="1"/>
  </sheetPr>
  <dimension ref="A1:I76"/>
  <sheetViews>
    <sheetView tabSelected="1" topLeftCell="A13" zoomScaleNormal="100" workbookViewId="0">
      <selection activeCell="M62" sqref="M62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3.625" customWidth="1"/>
    <col min="6" max="8" width="12.875" customWidth="1"/>
    <col min="9" max="9" width="2.625" customWidth="1"/>
    <col min="10" max="10" width="4.625" customWidth="1"/>
  </cols>
  <sheetData>
    <row r="1" spans="1:9" s="1" customFormat="1" x14ac:dyDescent="0.15">
      <c r="A1" s="1" t="s">
        <v>33</v>
      </c>
    </row>
    <row r="2" spans="1:9" ht="24.75" customHeight="1" x14ac:dyDescent="0.15">
      <c r="A2" s="46" t="s">
        <v>53</v>
      </c>
      <c r="B2" s="47"/>
      <c r="C2" s="47"/>
      <c r="D2" s="47"/>
      <c r="E2" s="47"/>
      <c r="F2" s="47"/>
      <c r="G2" s="48"/>
      <c r="H2" s="48"/>
      <c r="I2" s="49"/>
    </row>
    <row r="3" spans="1:9" s="1" customFormat="1" ht="14.25" customHeight="1" x14ac:dyDescent="0.15">
      <c r="A3" s="50" t="s">
        <v>54</v>
      </c>
      <c r="B3" s="44"/>
      <c r="C3" s="44"/>
      <c r="D3" s="44"/>
      <c r="E3" s="44"/>
      <c r="F3" s="44"/>
      <c r="G3" s="51"/>
      <c r="H3" s="51"/>
      <c r="I3" s="52"/>
    </row>
    <row r="4" spans="1:9" s="1" customFormat="1" ht="18.75" customHeight="1" x14ac:dyDescent="0.15">
      <c r="A4" s="2"/>
      <c r="F4" s="37" t="s">
        <v>49</v>
      </c>
      <c r="G4" s="16"/>
      <c r="H4" s="16"/>
      <c r="I4" s="3"/>
    </row>
    <row r="5" spans="1:9" s="5" customFormat="1" ht="13.5" customHeight="1" x14ac:dyDescent="0.15">
      <c r="A5" s="4"/>
      <c r="H5" s="6" t="s">
        <v>4</v>
      </c>
      <c r="I5" s="7"/>
    </row>
    <row r="6" spans="1:9" s="5" customFormat="1" ht="19.5" customHeight="1" x14ac:dyDescent="0.15">
      <c r="A6" s="4"/>
      <c r="B6" s="53" t="s">
        <v>0</v>
      </c>
      <c r="C6" s="54"/>
      <c r="D6" s="54"/>
      <c r="E6" s="55"/>
      <c r="F6" s="56" t="s">
        <v>3</v>
      </c>
      <c r="G6" s="57"/>
      <c r="H6" s="58"/>
      <c r="I6" s="7"/>
    </row>
    <row r="7" spans="1:9" s="5" customFormat="1" ht="12" customHeight="1" x14ac:dyDescent="0.15">
      <c r="A7" s="4"/>
      <c r="B7" s="4" t="s">
        <v>6</v>
      </c>
      <c r="E7" s="7"/>
      <c r="F7" s="21"/>
      <c r="G7" s="18"/>
      <c r="H7" s="24"/>
      <c r="I7" s="7"/>
    </row>
    <row r="8" spans="1:9" s="5" customFormat="1" ht="12" customHeight="1" x14ac:dyDescent="0.15">
      <c r="A8" s="4"/>
      <c r="B8" s="4"/>
      <c r="C8" s="5" t="s">
        <v>7</v>
      </c>
      <c r="E8" s="7"/>
      <c r="F8" s="21"/>
      <c r="G8" s="18"/>
      <c r="H8" s="24"/>
      <c r="I8" s="7"/>
    </row>
    <row r="9" spans="1:9" s="5" customFormat="1" ht="12" customHeight="1" x14ac:dyDescent="0.15">
      <c r="A9" s="4"/>
      <c r="B9" s="4"/>
      <c r="D9" s="38" t="s">
        <v>37</v>
      </c>
      <c r="E9" s="7"/>
      <c r="F9" s="24">
        <v>0</v>
      </c>
      <c r="G9" s="24"/>
      <c r="H9" s="24"/>
      <c r="I9" s="7"/>
    </row>
    <row r="10" spans="1:9" s="5" customFormat="1" ht="12" customHeight="1" x14ac:dyDescent="0.15">
      <c r="A10" s="4"/>
      <c r="B10" s="4"/>
      <c r="D10" s="38" t="s">
        <v>38</v>
      </c>
      <c r="E10" s="7"/>
      <c r="F10" s="24">
        <v>69000</v>
      </c>
      <c r="G10" s="24"/>
      <c r="H10" s="24"/>
      <c r="I10" s="7"/>
    </row>
    <row r="11" spans="1:9" s="5" customFormat="1" ht="12" customHeight="1" x14ac:dyDescent="0.15">
      <c r="A11" s="4"/>
      <c r="B11" s="4"/>
      <c r="D11" s="38" t="s">
        <v>39</v>
      </c>
      <c r="E11" s="7"/>
      <c r="F11" s="24">
        <v>129000</v>
      </c>
      <c r="G11" s="24"/>
      <c r="H11" s="24"/>
      <c r="I11" s="7"/>
    </row>
    <row r="12" spans="1:9" s="5" customFormat="1" ht="12" customHeight="1" x14ac:dyDescent="0.15">
      <c r="A12" s="4"/>
      <c r="B12" s="4"/>
      <c r="D12" s="38" t="s">
        <v>40</v>
      </c>
      <c r="E12" s="3"/>
      <c r="F12" s="34">
        <v>55000</v>
      </c>
      <c r="G12" s="28">
        <v>253000</v>
      </c>
      <c r="H12" s="24"/>
      <c r="I12" s="7"/>
    </row>
    <row r="13" spans="1:9" s="5" customFormat="1" ht="12" customHeight="1" x14ac:dyDescent="0.15">
      <c r="A13" s="4"/>
      <c r="B13" s="4"/>
      <c r="C13" s="42" t="s">
        <v>35</v>
      </c>
      <c r="D13" s="44"/>
      <c r="E13" s="45"/>
      <c r="F13" s="27"/>
      <c r="G13" s="18"/>
      <c r="H13" s="24"/>
      <c r="I13" s="7"/>
    </row>
    <row r="14" spans="1:9" s="5" customFormat="1" ht="12" customHeight="1" x14ac:dyDescent="0.15">
      <c r="A14" s="4"/>
      <c r="B14" s="4"/>
      <c r="D14" s="42" t="s">
        <v>36</v>
      </c>
      <c r="E14" s="43"/>
      <c r="F14" s="34">
        <v>2760</v>
      </c>
      <c r="G14" s="18">
        <v>2760</v>
      </c>
      <c r="H14" s="24"/>
      <c r="I14" s="7"/>
    </row>
    <row r="15" spans="1:9" s="5" customFormat="1" ht="12" customHeight="1" x14ac:dyDescent="0.15">
      <c r="A15" s="4"/>
      <c r="B15" s="4"/>
      <c r="C15" s="5" t="s">
        <v>27</v>
      </c>
      <c r="F15" s="33"/>
      <c r="G15" s="24"/>
      <c r="H15" s="24"/>
      <c r="I15" s="7"/>
    </row>
    <row r="16" spans="1:9" s="5" customFormat="1" ht="12" customHeight="1" x14ac:dyDescent="0.15">
      <c r="A16" s="4"/>
      <c r="B16" s="4"/>
      <c r="D16" s="40" t="s">
        <v>45</v>
      </c>
      <c r="F16" s="18">
        <v>14351000</v>
      </c>
      <c r="G16" s="24"/>
      <c r="H16" s="24"/>
      <c r="I16" s="7"/>
    </row>
    <row r="17" spans="1:9" s="5" customFormat="1" ht="12" customHeight="1" x14ac:dyDescent="0.15">
      <c r="A17" s="4"/>
      <c r="B17" s="4"/>
      <c r="D17" s="40" t="s">
        <v>44</v>
      </c>
      <c r="F17" s="18">
        <v>70000</v>
      </c>
      <c r="G17" s="24"/>
      <c r="H17" s="24"/>
      <c r="I17" s="7"/>
    </row>
    <row r="18" spans="1:9" s="5" customFormat="1" ht="12" customHeight="1" x14ac:dyDescent="0.15">
      <c r="A18" s="4"/>
      <c r="B18" s="4"/>
      <c r="D18" s="40" t="s">
        <v>46</v>
      </c>
      <c r="F18" s="18">
        <v>1382000</v>
      </c>
      <c r="G18" s="24"/>
      <c r="H18" s="24"/>
      <c r="I18" s="7"/>
    </row>
    <row r="19" spans="1:9" s="5" customFormat="1" ht="12" customHeight="1" x14ac:dyDescent="0.15">
      <c r="A19" s="4"/>
      <c r="B19" s="4"/>
      <c r="D19" s="40" t="s">
        <v>47</v>
      </c>
      <c r="F19" s="22">
        <v>4911000</v>
      </c>
      <c r="G19" s="24">
        <v>20714000</v>
      </c>
      <c r="H19" s="24"/>
      <c r="I19" s="7"/>
    </row>
    <row r="20" spans="1:9" s="5" customFormat="1" ht="12" customHeight="1" x14ac:dyDescent="0.15">
      <c r="A20" s="4"/>
      <c r="B20" s="4"/>
      <c r="C20" s="5" t="s">
        <v>8</v>
      </c>
      <c r="E20" s="7"/>
      <c r="F20" s="27"/>
      <c r="G20" s="18"/>
      <c r="H20" s="24"/>
      <c r="I20" s="7"/>
    </row>
    <row r="21" spans="1:9" s="5" customFormat="1" ht="12" customHeight="1" x14ac:dyDescent="0.15">
      <c r="A21" s="4"/>
      <c r="B21" s="4"/>
      <c r="D21" s="35" t="s">
        <v>41</v>
      </c>
      <c r="E21" s="36"/>
      <c r="F21" s="27">
        <v>633000</v>
      </c>
      <c r="G21" s="18"/>
      <c r="H21" s="24"/>
      <c r="I21" s="7"/>
    </row>
    <row r="22" spans="1:9" s="5" customFormat="1" ht="12" customHeight="1" x14ac:dyDescent="0.15">
      <c r="A22" s="4"/>
      <c r="B22" s="4"/>
      <c r="D22" s="35" t="s">
        <v>42</v>
      </c>
      <c r="E22" s="36"/>
      <c r="F22" s="27">
        <v>393940</v>
      </c>
      <c r="G22" s="18"/>
      <c r="H22" s="24"/>
      <c r="I22" s="7"/>
    </row>
    <row r="23" spans="1:9" s="5" customFormat="1" ht="12" customHeight="1" x14ac:dyDescent="0.15">
      <c r="A23" s="4"/>
      <c r="B23" s="4"/>
      <c r="D23" s="35" t="s">
        <v>43</v>
      </c>
      <c r="E23" s="36"/>
      <c r="F23" s="28">
        <v>0</v>
      </c>
      <c r="G23" s="20"/>
      <c r="H23" s="24"/>
      <c r="I23" s="7"/>
    </row>
    <row r="24" spans="1:9" s="5" customFormat="1" ht="12" customHeight="1" x14ac:dyDescent="0.15">
      <c r="A24" s="4"/>
      <c r="B24" s="4"/>
      <c r="D24" s="35" t="s">
        <v>52</v>
      </c>
      <c r="E24" s="36"/>
      <c r="F24" s="32">
        <v>500000</v>
      </c>
      <c r="G24" s="20">
        <v>1526940</v>
      </c>
      <c r="H24" s="24"/>
      <c r="I24" s="7"/>
    </row>
    <row r="25" spans="1:9" s="5" customFormat="1" ht="12" customHeight="1" x14ac:dyDescent="0.15">
      <c r="A25" s="4"/>
      <c r="B25" s="4"/>
      <c r="C25" s="5" t="s">
        <v>9</v>
      </c>
      <c r="E25" s="7"/>
      <c r="F25" s="21"/>
      <c r="G25" s="18"/>
      <c r="H25" s="24"/>
      <c r="I25" s="7"/>
    </row>
    <row r="26" spans="1:9" s="5" customFormat="1" ht="12" customHeight="1" x14ac:dyDescent="0.15">
      <c r="A26" s="4"/>
      <c r="B26" s="4"/>
      <c r="D26" s="5" t="s">
        <v>51</v>
      </c>
      <c r="E26" s="7"/>
      <c r="F26" s="21">
        <v>30000</v>
      </c>
      <c r="G26" s="18"/>
      <c r="H26" s="24"/>
      <c r="I26" s="7"/>
    </row>
    <row r="27" spans="1:9" s="5" customFormat="1" ht="12" customHeight="1" x14ac:dyDescent="0.15">
      <c r="A27" s="4"/>
      <c r="B27" s="4"/>
      <c r="D27" s="5" t="s">
        <v>10</v>
      </c>
      <c r="E27" s="7"/>
      <c r="F27" s="23">
        <v>87</v>
      </c>
      <c r="G27" s="22">
        <v>30087</v>
      </c>
      <c r="H27" s="24"/>
      <c r="I27" s="7"/>
    </row>
    <row r="28" spans="1:9" s="5" customFormat="1" ht="12" customHeight="1" x14ac:dyDescent="0.15">
      <c r="A28" s="4"/>
      <c r="B28" s="4"/>
      <c r="C28" s="5" t="s">
        <v>11</v>
      </c>
      <c r="E28" s="7"/>
      <c r="F28" s="20"/>
      <c r="G28" s="20"/>
      <c r="H28" s="22">
        <v>22526787</v>
      </c>
      <c r="I28" s="7"/>
    </row>
    <row r="29" spans="1:9" s="5" customFormat="1" ht="12" customHeight="1" x14ac:dyDescent="0.15">
      <c r="A29" s="4"/>
      <c r="B29" s="4" t="s">
        <v>12</v>
      </c>
      <c r="E29" s="7"/>
      <c r="F29" s="21"/>
      <c r="G29" s="18"/>
      <c r="H29" s="18"/>
      <c r="I29" s="7"/>
    </row>
    <row r="30" spans="1:9" s="5" customFormat="1" ht="12" customHeight="1" x14ac:dyDescent="0.15">
      <c r="A30" s="4"/>
      <c r="B30" s="4"/>
      <c r="C30" s="5" t="s">
        <v>1</v>
      </c>
      <c r="E30" s="7"/>
      <c r="F30" s="21"/>
      <c r="G30" s="18"/>
      <c r="H30" s="24"/>
      <c r="I30" s="7"/>
    </row>
    <row r="31" spans="1:9" s="5" customFormat="1" ht="12" customHeight="1" x14ac:dyDescent="0.15">
      <c r="A31" s="4"/>
      <c r="B31" s="4"/>
      <c r="D31" s="5" t="s">
        <v>28</v>
      </c>
      <c r="E31" s="7"/>
      <c r="F31" s="17"/>
      <c r="G31" s="18"/>
      <c r="H31" s="24"/>
      <c r="I31" s="7"/>
    </row>
    <row r="32" spans="1:9" s="5" customFormat="1" ht="12" customHeight="1" x14ac:dyDescent="0.15">
      <c r="A32" s="4"/>
      <c r="B32" s="4"/>
      <c r="E32" s="39" t="str">
        <f>[1]計算書類の注記!D28</f>
        <v>給料手当</v>
      </c>
      <c r="F32" s="17">
        <v>11477515</v>
      </c>
      <c r="G32" s="18"/>
      <c r="H32" s="24"/>
      <c r="I32" s="7"/>
    </row>
    <row r="33" spans="1:9" s="5" customFormat="1" ht="12" customHeight="1" x14ac:dyDescent="0.15">
      <c r="A33" s="4"/>
      <c r="B33" s="4"/>
      <c r="E33" s="39" t="str">
        <f>[1]計算書類の注記!D29</f>
        <v>法定福利費</v>
      </c>
      <c r="F33" s="17">
        <v>810346</v>
      </c>
      <c r="G33" s="18"/>
      <c r="H33" s="24"/>
      <c r="I33" s="7"/>
    </row>
    <row r="34" spans="1:9" s="5" customFormat="1" ht="12" customHeight="1" x14ac:dyDescent="0.15">
      <c r="A34" s="4"/>
      <c r="B34" s="4"/>
      <c r="E34" s="39" t="str">
        <f>[1]計算書類の注記!D30</f>
        <v>福利厚生費</v>
      </c>
      <c r="F34" s="17">
        <v>54810</v>
      </c>
      <c r="G34" s="18"/>
      <c r="H34" s="24"/>
      <c r="I34" s="7"/>
    </row>
    <row r="35" spans="1:9" s="5" customFormat="1" ht="12" customHeight="1" x14ac:dyDescent="0.15">
      <c r="A35" s="4"/>
      <c r="B35" s="4"/>
      <c r="E35" s="7" t="s">
        <v>13</v>
      </c>
      <c r="F35" s="26">
        <v>12342671</v>
      </c>
      <c r="G35" s="20"/>
      <c r="H35" s="24"/>
      <c r="I35" s="7"/>
    </row>
    <row r="36" spans="1:9" s="5" customFormat="1" ht="12" customHeight="1" x14ac:dyDescent="0.15">
      <c r="A36" s="4"/>
      <c r="B36" s="4"/>
      <c r="D36" s="42" t="s">
        <v>14</v>
      </c>
      <c r="E36" s="45"/>
      <c r="F36" s="25"/>
      <c r="G36" s="20"/>
      <c r="H36" s="24"/>
      <c r="I36" s="7"/>
    </row>
    <row r="37" spans="1:9" s="5" customFormat="1" ht="12" customHeight="1" x14ac:dyDescent="0.15">
      <c r="A37" s="4"/>
      <c r="B37" s="4"/>
      <c r="E37" s="39" t="str">
        <f>[1]計算書類の注記!D33</f>
        <v>業務委託費</v>
      </c>
      <c r="F37" s="41">
        <v>6111097</v>
      </c>
      <c r="G37" s="20"/>
      <c r="H37" s="24"/>
      <c r="I37" s="7"/>
    </row>
    <row r="38" spans="1:9" s="5" customFormat="1" ht="12" customHeight="1" x14ac:dyDescent="0.15">
      <c r="A38" s="4"/>
      <c r="B38" s="4"/>
      <c r="E38" s="39" t="str">
        <f>[1]計算書類の注記!D34</f>
        <v>会議費</v>
      </c>
      <c r="F38" s="41">
        <v>29000</v>
      </c>
      <c r="G38" s="20"/>
      <c r="H38" s="24"/>
      <c r="I38" s="7"/>
    </row>
    <row r="39" spans="1:9" s="5" customFormat="1" ht="12" customHeight="1" x14ac:dyDescent="0.15">
      <c r="A39" s="4"/>
      <c r="B39" s="4"/>
      <c r="E39" s="39" t="str">
        <f>[1]計算書類の注記!D35</f>
        <v>リース料</v>
      </c>
      <c r="F39" s="41">
        <v>1226760</v>
      </c>
      <c r="G39" s="20"/>
      <c r="H39" s="24"/>
      <c r="I39" s="7"/>
    </row>
    <row r="40" spans="1:9" s="5" customFormat="1" ht="12" customHeight="1" x14ac:dyDescent="0.15">
      <c r="A40" s="4"/>
      <c r="B40" s="4"/>
      <c r="E40" s="39" t="str">
        <f>[1]計算書類の注記!D36</f>
        <v>消耗品費</v>
      </c>
      <c r="F40" s="41">
        <v>60155</v>
      </c>
      <c r="G40" s="20"/>
      <c r="H40" s="24"/>
      <c r="I40" s="7"/>
    </row>
    <row r="41" spans="1:9" s="5" customFormat="1" ht="12" customHeight="1" x14ac:dyDescent="0.15">
      <c r="A41" s="4"/>
      <c r="B41" s="4"/>
      <c r="E41" s="39" t="str">
        <f>[1]計算書類の注記!D37</f>
        <v>水道光熱費</v>
      </c>
      <c r="F41" s="41">
        <v>29740</v>
      </c>
      <c r="G41" s="20"/>
      <c r="H41" s="24"/>
      <c r="I41" s="7"/>
    </row>
    <row r="42" spans="1:9" s="5" customFormat="1" ht="12" customHeight="1" x14ac:dyDescent="0.15">
      <c r="A42" s="4"/>
      <c r="B42" s="4"/>
      <c r="E42" s="39" t="str">
        <f>[1]計算書類の注記!D38</f>
        <v>諸会費</v>
      </c>
      <c r="F42" s="41">
        <v>59400</v>
      </c>
      <c r="G42" s="20"/>
      <c r="H42" s="24"/>
      <c r="I42" s="7"/>
    </row>
    <row r="43" spans="1:9" s="5" customFormat="1" ht="12" customHeight="1" x14ac:dyDescent="0.15">
      <c r="A43" s="4"/>
      <c r="B43" s="4"/>
      <c r="E43" s="39" t="str">
        <f>[1]計算書類の注記!D39</f>
        <v>通信運搬費</v>
      </c>
      <c r="F43" s="41">
        <v>138424</v>
      </c>
      <c r="G43" s="20"/>
      <c r="H43" s="24"/>
      <c r="I43" s="7"/>
    </row>
    <row r="44" spans="1:9" s="5" customFormat="1" ht="12" customHeight="1" x14ac:dyDescent="0.15">
      <c r="A44" s="4"/>
      <c r="B44" s="4"/>
      <c r="E44" s="39" t="str">
        <f>[1]計算書類の注記!D40</f>
        <v>車両維持費</v>
      </c>
      <c r="F44" s="41">
        <v>859912</v>
      </c>
      <c r="G44" s="20"/>
      <c r="H44" s="24"/>
      <c r="I44" s="7"/>
    </row>
    <row r="45" spans="1:9" s="5" customFormat="1" ht="12" customHeight="1" x14ac:dyDescent="0.15">
      <c r="A45" s="4"/>
      <c r="B45" s="4"/>
      <c r="E45" s="39" t="str">
        <f>[1]計算書類の注記!D41</f>
        <v>支払手数料</v>
      </c>
      <c r="F45" s="41">
        <v>33336</v>
      </c>
      <c r="G45" s="20"/>
      <c r="H45" s="24"/>
      <c r="I45" s="7"/>
    </row>
    <row r="46" spans="1:9" s="5" customFormat="1" ht="12" customHeight="1" x14ac:dyDescent="0.15">
      <c r="A46" s="4"/>
      <c r="B46" s="4"/>
      <c r="E46" s="39" t="str">
        <f>[1]計算書類の注記!D42</f>
        <v>保険料</v>
      </c>
      <c r="F46" s="41">
        <v>964562</v>
      </c>
      <c r="G46" s="20"/>
      <c r="H46" s="24"/>
      <c r="I46" s="7"/>
    </row>
    <row r="47" spans="1:9" s="5" customFormat="1" ht="12" customHeight="1" x14ac:dyDescent="0.15">
      <c r="A47" s="4"/>
      <c r="B47" s="4"/>
      <c r="E47" s="39" t="str">
        <f>[1]計算書類の注記!D43</f>
        <v>印刷製本費</v>
      </c>
      <c r="F47" s="41">
        <v>18270</v>
      </c>
      <c r="G47" s="20"/>
      <c r="H47" s="24"/>
      <c r="I47" s="7"/>
    </row>
    <row r="48" spans="1:9" s="5" customFormat="1" ht="12" customHeight="1" x14ac:dyDescent="0.15">
      <c r="A48" s="4"/>
      <c r="B48" s="4"/>
      <c r="E48" s="39" t="str">
        <f>[1]計算書類の注記!D44</f>
        <v>車両燃料費</v>
      </c>
      <c r="F48" s="41">
        <v>647567</v>
      </c>
      <c r="G48" s="20"/>
      <c r="H48" s="24"/>
      <c r="I48" s="7"/>
    </row>
    <row r="49" spans="1:9" s="5" customFormat="1" ht="12" customHeight="1" x14ac:dyDescent="0.15">
      <c r="A49" s="4"/>
      <c r="B49" s="4"/>
      <c r="E49" s="39" t="str">
        <f>[1]計算書類の注記!D45</f>
        <v>研修費</v>
      </c>
      <c r="F49" s="41">
        <v>117896</v>
      </c>
      <c r="G49" s="20"/>
      <c r="H49" s="24"/>
      <c r="I49" s="7"/>
    </row>
    <row r="50" spans="1:9" s="5" customFormat="1" ht="12" customHeight="1" x14ac:dyDescent="0.15">
      <c r="A50" s="4"/>
      <c r="B50" s="4"/>
      <c r="E50" s="39" t="str">
        <f>[1]計算書類の注記!D46</f>
        <v>租税公課</v>
      </c>
      <c r="F50" s="41">
        <v>39500</v>
      </c>
      <c r="G50" s="20"/>
      <c r="H50" s="24"/>
      <c r="I50" s="7"/>
    </row>
    <row r="51" spans="1:9" s="5" customFormat="1" ht="12" customHeight="1" x14ac:dyDescent="0.15">
      <c r="A51" s="4"/>
      <c r="B51" s="4"/>
      <c r="E51" s="7" t="s">
        <v>16</v>
      </c>
      <c r="F51" s="26">
        <v>10335619</v>
      </c>
      <c r="G51" s="20"/>
      <c r="H51" s="24"/>
      <c r="I51" s="7"/>
    </row>
    <row r="52" spans="1:9" s="5" customFormat="1" ht="12" customHeight="1" x14ac:dyDescent="0.15">
      <c r="A52" s="4"/>
      <c r="B52" s="4"/>
      <c r="D52" s="42" t="s">
        <v>17</v>
      </c>
      <c r="E52" s="45"/>
      <c r="F52" s="25"/>
      <c r="G52" s="20">
        <v>22678290</v>
      </c>
      <c r="H52" s="24"/>
      <c r="I52" s="7"/>
    </row>
    <row r="53" spans="1:9" s="5" customFormat="1" ht="12" customHeight="1" x14ac:dyDescent="0.15">
      <c r="A53" s="4"/>
      <c r="B53" s="4"/>
      <c r="C53" s="5" t="s">
        <v>2</v>
      </c>
      <c r="E53" s="7"/>
      <c r="F53" s="27"/>
      <c r="G53" s="18"/>
      <c r="H53" s="24"/>
      <c r="I53" s="7"/>
    </row>
    <row r="54" spans="1:9" s="5" customFormat="1" ht="12" customHeight="1" x14ac:dyDescent="0.15">
      <c r="A54" s="4"/>
      <c r="B54" s="4"/>
      <c r="D54" s="5" t="s">
        <v>28</v>
      </c>
      <c r="E54" s="7"/>
      <c r="F54" s="25"/>
      <c r="G54" s="18"/>
      <c r="H54" s="24"/>
      <c r="I54" s="7"/>
    </row>
    <row r="55" spans="1:9" s="5" customFormat="1" ht="12" customHeight="1" x14ac:dyDescent="0.15">
      <c r="A55" s="4"/>
      <c r="B55" s="4"/>
      <c r="E55" s="7" t="s">
        <v>48</v>
      </c>
      <c r="F55" s="41">
        <v>0</v>
      </c>
      <c r="G55" s="18"/>
      <c r="H55" s="24"/>
      <c r="I55" s="7"/>
    </row>
    <row r="56" spans="1:9" s="5" customFormat="1" ht="12" customHeight="1" x14ac:dyDescent="0.15">
      <c r="A56" s="4"/>
      <c r="B56" s="4"/>
      <c r="E56" s="7" t="s">
        <v>13</v>
      </c>
      <c r="F56" s="32">
        <v>0</v>
      </c>
      <c r="G56" s="18"/>
      <c r="H56" s="24"/>
      <c r="I56" s="7"/>
    </row>
    <row r="57" spans="1:9" s="5" customFormat="1" ht="12" customHeight="1" x14ac:dyDescent="0.15">
      <c r="A57" s="4"/>
      <c r="B57" s="4"/>
      <c r="D57" s="42" t="s">
        <v>14</v>
      </c>
      <c r="E57" s="45"/>
      <c r="F57" s="25"/>
      <c r="G57" s="18"/>
      <c r="H57" s="24"/>
      <c r="I57" s="7"/>
    </row>
    <row r="58" spans="1:9" s="5" customFormat="1" ht="12" customHeight="1" x14ac:dyDescent="0.15">
      <c r="A58" s="4"/>
      <c r="B58" s="4"/>
      <c r="E58" s="7" t="s">
        <v>50</v>
      </c>
      <c r="F58" s="25">
        <v>70000</v>
      </c>
      <c r="G58" s="18"/>
      <c r="H58" s="24"/>
      <c r="I58" s="7"/>
    </row>
    <row r="59" spans="1:9" s="5" customFormat="1" ht="12" customHeight="1" x14ac:dyDescent="0.15">
      <c r="A59" s="4"/>
      <c r="B59" s="4"/>
      <c r="E59" s="7" t="s">
        <v>15</v>
      </c>
      <c r="F59" s="25">
        <v>41033</v>
      </c>
      <c r="G59" s="18"/>
      <c r="H59" s="24"/>
      <c r="I59" s="7"/>
    </row>
    <row r="60" spans="1:9" s="5" customFormat="1" ht="12" customHeight="1" x14ac:dyDescent="0.15">
      <c r="A60" s="4"/>
      <c r="B60" s="4"/>
      <c r="E60" s="7" t="s">
        <v>16</v>
      </c>
      <c r="F60" s="29">
        <v>111033</v>
      </c>
      <c r="G60" s="18"/>
      <c r="H60" s="28"/>
      <c r="I60" s="7"/>
    </row>
    <row r="61" spans="1:9" s="5" customFormat="1" ht="12" customHeight="1" x14ac:dyDescent="0.15">
      <c r="A61" s="4"/>
      <c r="B61" s="4"/>
      <c r="D61" s="42" t="s">
        <v>18</v>
      </c>
      <c r="E61" s="45"/>
      <c r="F61" s="27"/>
      <c r="G61" s="22">
        <v>111033</v>
      </c>
      <c r="H61" s="28"/>
      <c r="I61" s="7"/>
    </row>
    <row r="62" spans="1:9" s="5" customFormat="1" ht="12" customHeight="1" x14ac:dyDescent="0.15">
      <c r="A62" s="4"/>
      <c r="B62" s="4"/>
      <c r="C62" s="42" t="s">
        <v>19</v>
      </c>
      <c r="D62" s="44"/>
      <c r="E62" s="45"/>
      <c r="F62" s="27"/>
      <c r="G62" s="18"/>
      <c r="H62" s="19">
        <v>22789323</v>
      </c>
      <c r="I62" s="7"/>
    </row>
    <row r="63" spans="1:9" s="5" customFormat="1" ht="12" customHeight="1" x14ac:dyDescent="0.15">
      <c r="A63" s="4"/>
      <c r="B63" s="4"/>
      <c r="D63" s="42" t="s">
        <v>20</v>
      </c>
      <c r="E63" s="43"/>
      <c r="F63" s="27"/>
      <c r="G63" s="18"/>
      <c r="H63" s="28"/>
      <c r="I63" s="7"/>
    </row>
    <row r="64" spans="1:9" s="5" customFormat="1" ht="12" customHeight="1" x14ac:dyDescent="0.15">
      <c r="A64" s="4"/>
      <c r="B64" s="4" t="s">
        <v>21</v>
      </c>
      <c r="E64" s="7"/>
      <c r="F64" s="27"/>
      <c r="G64" s="18"/>
      <c r="H64" s="24"/>
      <c r="I64" s="7"/>
    </row>
    <row r="65" spans="1:9" s="5" customFormat="1" ht="12" customHeight="1" x14ac:dyDescent="0.15">
      <c r="A65" s="4"/>
      <c r="B65" s="4"/>
      <c r="C65" s="5" t="s">
        <v>31</v>
      </c>
      <c r="D65" s="42"/>
      <c r="E65" s="43"/>
      <c r="F65" s="24">
        <v>0</v>
      </c>
      <c r="G65" s="19">
        <v>0</v>
      </c>
      <c r="H65" s="24"/>
      <c r="I65" s="7"/>
    </row>
    <row r="66" spans="1:9" s="5" customFormat="1" ht="12" customHeight="1" x14ac:dyDescent="0.15">
      <c r="A66" s="4"/>
      <c r="B66" s="4"/>
      <c r="C66" s="42" t="s">
        <v>22</v>
      </c>
      <c r="D66" s="44"/>
      <c r="E66" s="45"/>
      <c r="F66" s="27"/>
      <c r="G66" s="20"/>
      <c r="H66" s="20">
        <v>0</v>
      </c>
      <c r="I66" s="7"/>
    </row>
    <row r="67" spans="1:9" s="5" customFormat="1" ht="12" customHeight="1" x14ac:dyDescent="0.15">
      <c r="A67" s="4"/>
      <c r="B67" s="4" t="s">
        <v>23</v>
      </c>
      <c r="E67" s="7"/>
      <c r="F67" s="27"/>
      <c r="G67" s="18"/>
      <c r="H67" s="24"/>
      <c r="I67" s="7"/>
    </row>
    <row r="68" spans="1:9" s="5" customFormat="1" ht="12" customHeight="1" x14ac:dyDescent="0.15">
      <c r="A68" s="4"/>
      <c r="B68" s="4"/>
      <c r="C68" s="5" t="s">
        <v>32</v>
      </c>
      <c r="D68" s="42"/>
      <c r="E68" s="45"/>
      <c r="F68" s="28">
        <v>0</v>
      </c>
      <c r="G68" s="19">
        <v>0</v>
      </c>
      <c r="H68" s="24"/>
      <c r="I68" s="7"/>
    </row>
    <row r="69" spans="1:9" s="5" customFormat="1" ht="12" customHeight="1" x14ac:dyDescent="0.15">
      <c r="A69" s="4"/>
      <c r="B69" s="4"/>
      <c r="C69" s="42" t="s">
        <v>24</v>
      </c>
      <c r="D69" s="44"/>
      <c r="E69" s="45"/>
      <c r="F69" s="25"/>
      <c r="G69" s="20"/>
      <c r="H69" s="22">
        <v>0</v>
      </c>
      <c r="I69" s="7"/>
    </row>
    <row r="70" spans="1:9" s="5" customFormat="1" ht="12" customHeight="1" x14ac:dyDescent="0.15">
      <c r="A70" s="4"/>
      <c r="B70" s="4"/>
      <c r="D70" s="5" t="s">
        <v>29</v>
      </c>
      <c r="E70" s="7"/>
      <c r="F70" s="27"/>
      <c r="G70" s="18"/>
      <c r="H70" s="20">
        <v>-262536</v>
      </c>
      <c r="I70" s="7"/>
    </row>
    <row r="71" spans="1:9" s="5" customFormat="1" ht="12" customHeight="1" x14ac:dyDescent="0.15">
      <c r="A71" s="4"/>
      <c r="B71" s="4"/>
      <c r="D71" s="5" t="s">
        <v>30</v>
      </c>
      <c r="E71" s="7"/>
      <c r="F71" s="27"/>
      <c r="G71" s="18"/>
      <c r="H71" s="20">
        <v>0</v>
      </c>
      <c r="I71" s="7"/>
    </row>
    <row r="72" spans="1:9" s="5" customFormat="1" ht="12" customHeight="1" x14ac:dyDescent="0.15">
      <c r="A72" s="4"/>
      <c r="B72" s="4"/>
      <c r="D72" s="5" t="s">
        <v>34</v>
      </c>
      <c r="E72" s="7"/>
      <c r="F72" s="27"/>
      <c r="G72" s="18"/>
      <c r="H72" s="20">
        <v>-262536</v>
      </c>
      <c r="I72" s="7"/>
    </row>
    <row r="73" spans="1:9" s="5" customFormat="1" ht="12" customHeight="1" x14ac:dyDescent="0.15">
      <c r="A73" s="4"/>
      <c r="B73" s="4"/>
      <c r="D73" s="5" t="s">
        <v>25</v>
      </c>
      <c r="E73" s="7"/>
      <c r="F73" s="27"/>
      <c r="G73" s="18"/>
      <c r="H73" s="19">
        <v>17006311</v>
      </c>
      <c r="I73" s="7"/>
    </row>
    <row r="74" spans="1:9" s="5" customFormat="1" ht="12" customHeight="1" thickBot="1" x14ac:dyDescent="0.2">
      <c r="A74" s="4"/>
      <c r="B74" s="8"/>
      <c r="C74" s="9" t="s">
        <v>5</v>
      </c>
      <c r="D74" s="9" t="s">
        <v>26</v>
      </c>
      <c r="E74" s="10"/>
      <c r="F74" s="30"/>
      <c r="G74" s="22"/>
      <c r="H74" s="31">
        <v>16743775</v>
      </c>
      <c r="I74" s="7"/>
    </row>
    <row r="75" spans="1:9" s="1" customFormat="1" ht="10.5" customHeight="1" thickTop="1" x14ac:dyDescent="0.15">
      <c r="A75" s="11"/>
      <c r="B75" s="12"/>
      <c r="C75" s="12"/>
      <c r="D75" s="14"/>
      <c r="E75" s="12"/>
      <c r="F75" s="12"/>
      <c r="G75" s="12"/>
      <c r="H75" s="12"/>
      <c r="I75" s="13"/>
    </row>
    <row r="76" spans="1:9" s="1" customFormat="1" ht="10.5" customHeight="1" x14ac:dyDescent="0.15">
      <c r="A76" s="15"/>
      <c r="B76" s="15"/>
      <c r="C76" s="15"/>
      <c r="D76" s="15"/>
      <c r="E76" s="15"/>
      <c r="F76" s="15"/>
      <c r="G76" s="15"/>
      <c r="H76" s="15"/>
      <c r="I76" s="15"/>
    </row>
  </sheetData>
  <mergeCells count="16">
    <mergeCell ref="D14:E14"/>
    <mergeCell ref="A2:I2"/>
    <mergeCell ref="A3:I3"/>
    <mergeCell ref="B6:E6"/>
    <mergeCell ref="F6:H6"/>
    <mergeCell ref="C13:E13"/>
    <mergeCell ref="D65:E65"/>
    <mergeCell ref="C66:E66"/>
    <mergeCell ref="D68:E68"/>
    <mergeCell ref="C69:E69"/>
    <mergeCell ref="D36:E36"/>
    <mergeCell ref="D52:E52"/>
    <mergeCell ref="D57:E57"/>
    <mergeCell ref="D61:E61"/>
    <mergeCell ref="C62:E62"/>
    <mergeCell ref="D63:E63"/>
  </mergeCells>
  <phoneticPr fontId="7"/>
  <printOptions horizontalCentered="1"/>
  <pageMargins left="0.59055118110236227" right="0.59055118110236227" top="0.41" bottom="0.26" header="0.51181102362204722" footer="0.51181102362204722"/>
  <pageSetup paperSize="9" scale="8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 2023</vt:lpstr>
      <vt:lpstr>'活動計算書 2023'!Print_Area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友の会 ハンディキャブ</cp:lastModifiedBy>
  <cp:lastPrinted>2024-04-25T01:21:57Z</cp:lastPrinted>
  <dcterms:created xsi:type="dcterms:W3CDTF">2002-07-29T05:38:42Z</dcterms:created>
  <dcterms:modified xsi:type="dcterms:W3CDTF">2024-05-30T06:54:43Z</dcterms:modified>
</cp:coreProperties>
</file>