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1640"/>
  </bookViews>
  <sheets>
    <sheet name="令和3年10月8日" sheetId="56" r:id="rId1"/>
  </sheets>
  <calcPr calcId="152511"/>
</workbook>
</file>

<file path=xl/calcChain.xml><?xml version="1.0" encoding="utf-8"?>
<calcChain xmlns="http://schemas.openxmlformats.org/spreadsheetml/2006/main">
  <c r="I31" i="56" l="1"/>
  <c r="I8" i="56"/>
  <c r="I20" i="56"/>
  <c r="I32" i="56" l="1"/>
  <c r="I37" i="56" s="1"/>
</calcChain>
</file>

<file path=xl/sharedStrings.xml><?xml version="1.0" encoding="utf-8"?>
<sst xmlns="http://schemas.openxmlformats.org/spreadsheetml/2006/main" count="42" uniqueCount="41">
  <si>
    <t>(流動資産)</t>
    <rPh sb="1" eb="3">
      <t>リュウドウ</t>
    </rPh>
    <rPh sb="3" eb="5">
      <t>シサン</t>
    </rPh>
    <phoneticPr fontId="1"/>
  </si>
  <si>
    <t>貸借対照表科目</t>
    <rPh sb="0" eb="2">
      <t>タイシャク</t>
    </rPh>
    <rPh sb="2" eb="4">
      <t>タイショウ</t>
    </rPh>
    <rPh sb="4" eb="5">
      <t>ヒョウ</t>
    </rPh>
    <rPh sb="5" eb="7">
      <t>カモク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</si>
  <si>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</si>
  <si>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</si>
  <si>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(単位 ： 円)</t>
    <rPh sb="1" eb="3">
      <t>タンイ</t>
    </rPh>
    <rPh sb="6" eb="7">
      <t>エン</t>
    </rPh>
    <phoneticPr fontId="1"/>
  </si>
  <si>
    <t>現金</t>
    <rPh sb="0" eb="2">
      <t>ゲンキン</t>
    </rPh>
    <phoneticPr fontId="1"/>
  </si>
  <si>
    <t>手元保管</t>
    <rPh sb="0" eb="2">
      <t>テモト</t>
    </rPh>
    <rPh sb="2" eb="4">
      <t>ホカン</t>
    </rPh>
    <phoneticPr fontId="1"/>
  </si>
  <si>
    <t>運転資金として</t>
    <rPh sb="0" eb="2">
      <t>ウンテン</t>
    </rPh>
    <rPh sb="2" eb="4">
      <t>シキン</t>
    </rPh>
    <phoneticPr fontId="1"/>
  </si>
  <si>
    <t>預金</t>
    <rPh sb="0" eb="2">
      <t>ヨキン</t>
    </rPh>
    <phoneticPr fontId="1"/>
  </si>
  <si>
    <t>普通預金</t>
    <rPh sb="0" eb="2">
      <t>フツウ</t>
    </rPh>
    <rPh sb="2" eb="4">
      <t>ヨキン</t>
    </rPh>
    <phoneticPr fontId="1"/>
  </si>
  <si>
    <t>大東銀行普通預金</t>
    <rPh sb="0" eb="2">
      <t>ダイトウ</t>
    </rPh>
    <rPh sb="2" eb="4">
      <t>ギンコウ</t>
    </rPh>
    <rPh sb="4" eb="6">
      <t>フツウ</t>
    </rPh>
    <rPh sb="6" eb="8">
      <t>ヨキン</t>
    </rPh>
    <phoneticPr fontId="1"/>
  </si>
  <si>
    <t>福島銀行普通預金</t>
    <rPh sb="0" eb="2">
      <t>フクシマ</t>
    </rPh>
    <rPh sb="2" eb="4">
      <t>ギンコウ</t>
    </rPh>
    <rPh sb="4" eb="6">
      <t>フツウ</t>
    </rPh>
    <rPh sb="6" eb="8">
      <t>ヨキン</t>
    </rPh>
    <phoneticPr fontId="1"/>
  </si>
  <si>
    <t>金専用</t>
    <rPh sb="0" eb="1">
      <t>キン</t>
    </rPh>
    <rPh sb="1" eb="3">
      <t>センヨウ</t>
    </rPh>
    <phoneticPr fontId="1"/>
  </si>
  <si>
    <t>東邦銀行普通預金入</t>
    <rPh sb="0" eb="2">
      <t>トウホウ</t>
    </rPh>
    <rPh sb="2" eb="4">
      <t>ギンコウ</t>
    </rPh>
    <rPh sb="4" eb="6">
      <t>フツウ</t>
    </rPh>
    <rPh sb="6" eb="8">
      <t>ヨキン</t>
    </rPh>
    <rPh sb="8" eb="9">
      <t>イ</t>
    </rPh>
    <phoneticPr fontId="1"/>
  </si>
  <si>
    <t>東邦銀行普通預金事</t>
    <rPh sb="0" eb="2">
      <t>トウホウ</t>
    </rPh>
    <rPh sb="2" eb="4">
      <t>ギンコウ</t>
    </rPh>
    <rPh sb="4" eb="6">
      <t>フツウ</t>
    </rPh>
    <rPh sb="6" eb="8">
      <t>ヨキン</t>
    </rPh>
    <rPh sb="8" eb="9">
      <t>コト</t>
    </rPh>
    <phoneticPr fontId="1"/>
  </si>
  <si>
    <t>務局用</t>
    <rPh sb="0" eb="1">
      <t>ム</t>
    </rPh>
    <rPh sb="1" eb="2">
      <t>キョク</t>
    </rPh>
    <rPh sb="2" eb="3">
      <t>ヨウ</t>
    </rPh>
    <phoneticPr fontId="1"/>
  </si>
  <si>
    <t>業費用</t>
    <rPh sb="0" eb="1">
      <t>ギョウ</t>
    </rPh>
    <rPh sb="1" eb="3">
      <t>ヒヨウ</t>
    </rPh>
    <phoneticPr fontId="1"/>
  </si>
  <si>
    <t>東邦銀行普通預金県</t>
    <rPh sb="0" eb="2">
      <t>トウホウ</t>
    </rPh>
    <rPh sb="2" eb="4">
      <t>ギンコウ</t>
    </rPh>
    <rPh sb="4" eb="6">
      <t>フツウ</t>
    </rPh>
    <rPh sb="6" eb="8">
      <t>ヨキン</t>
    </rPh>
    <rPh sb="8" eb="9">
      <t>ケン</t>
    </rPh>
    <phoneticPr fontId="1"/>
  </si>
  <si>
    <t>委託用</t>
    <rPh sb="0" eb="2">
      <t>イタク</t>
    </rPh>
    <rPh sb="2" eb="3">
      <t>ヨウ</t>
    </rPh>
    <phoneticPr fontId="1"/>
  </si>
  <si>
    <t>未収金</t>
    <rPh sb="0" eb="2">
      <t>ミシュウ</t>
    </rPh>
    <rPh sb="2" eb="3">
      <t>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</si>
  <si>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</si>
  <si>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(固定資産)</t>
    <rPh sb="1" eb="3">
      <t>コテイ</t>
    </rPh>
    <rPh sb="3" eb="5">
      <t>シサン</t>
    </rPh>
    <phoneticPr fontId="1"/>
  </si>
  <si>
    <t>特定資産</t>
    <rPh sb="0" eb="2">
      <t>トクテイ</t>
    </rPh>
    <rPh sb="2" eb="4">
      <t>シサン</t>
    </rPh>
    <phoneticPr fontId="1"/>
  </si>
  <si>
    <t>大規模支援準備金</t>
    <rPh sb="0" eb="1">
      <t>オオキ</t>
    </rPh>
    <rPh sb="1" eb="3">
      <t>キボ</t>
    </rPh>
    <rPh sb="3" eb="5">
      <t>シエン</t>
    </rPh>
    <rPh sb="5" eb="8">
      <t>ジュンビキン</t>
    </rPh>
    <phoneticPr fontId="1"/>
  </si>
  <si>
    <t>大規模支援積立金</t>
    <rPh sb="0" eb="1">
      <t>オオキ</t>
    </rPh>
    <rPh sb="1" eb="3">
      <t>キボ</t>
    </rPh>
    <rPh sb="3" eb="5">
      <t>シエン</t>
    </rPh>
    <rPh sb="5" eb="6">
      <t>ツ</t>
    </rPh>
    <rPh sb="6" eb="7">
      <t>タ</t>
    </rPh>
    <rPh sb="7" eb="8">
      <t>キン</t>
    </rPh>
    <phoneticPr fontId="1"/>
  </si>
  <si>
    <t>その他固定資産</t>
    <rPh sb="2" eb="3">
      <t>タ</t>
    </rPh>
    <rPh sb="3" eb="7">
      <t>コテイシサン</t>
    </rPh>
    <phoneticPr fontId="1"/>
  </si>
  <si>
    <t>建物</t>
    <rPh sb="0" eb="2">
      <t>タテモノ</t>
    </rPh>
    <phoneticPr fontId="1"/>
  </si>
  <si>
    <t>構築物</t>
    <rPh sb="0" eb="2">
      <t>コウチク</t>
    </rPh>
    <rPh sb="2" eb="3">
      <t>ブツ</t>
    </rPh>
    <phoneticPr fontId="1"/>
  </si>
  <si>
    <t>車両運搬具</t>
    <rPh sb="0" eb="2">
      <t>シャリョウ</t>
    </rPh>
    <rPh sb="2" eb="5">
      <t>ウンパング</t>
    </rPh>
    <phoneticPr fontId="1"/>
  </si>
  <si>
    <t>什器備品</t>
    <rPh sb="0" eb="2">
      <t>ジュウキ</t>
    </rPh>
    <rPh sb="2" eb="4">
      <t>ビヒン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</si>
  <si>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</si>
  <si>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</si>
  <si>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(流動負債)</t>
    <rPh sb="1" eb="3">
      <t>リュウドウ</t>
    </rPh>
    <rPh sb="3" eb="5">
      <t>フサイ</t>
    </rPh>
    <phoneticPr fontId="1"/>
  </si>
  <si>
    <t>預り金</t>
    <rPh sb="0" eb="1">
      <t>アズ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</si>
  <si>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</si>
  <si>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</si>
  <si>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</t>
    <rPh sb="0" eb="2">
      <t>ショウミ</t>
    </rPh>
    <rPh sb="2" eb="4">
      <t>ザイサン</t>
    </rPh>
    <phoneticPr fontId="1"/>
  </si>
  <si>
    <t>令和４年３月３１日　現在</t>
    <rPh sb="0" eb="2">
      <t>レイワ</t>
    </rPh>
    <rPh sb="3" eb="4">
      <t>ネン</t>
    </rPh>
    <rPh sb="5" eb="6">
      <t>ツキ</t>
    </rPh>
    <rPh sb="8" eb="9">
      <t>ヒ</t>
    </rPh>
    <rPh sb="10" eb="12">
      <t>ゲンザイ</t>
    </rPh>
    <phoneticPr fontId="1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</si>
  <si>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1"/>
  </si>
  <si>
    <t>預託金(リサイクル関連)</t>
    <rPh sb="0" eb="2">
      <t>ヨタク</t>
    </rPh>
    <rPh sb="2" eb="3">
      <t>キン</t>
    </rPh>
    <rPh sb="9" eb="11">
      <t>カンレン</t>
    </rPh>
    <phoneticPr fontId="1"/>
  </si>
  <si>
    <t>金　　額</t>
    <rPh sb="0" eb="1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</si>
</sst>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176" fontId="2" fillId="0" borderId="14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176" fontId="2" fillId="0" borderId="10" xfId="0" applyNumberFormat="1" applyFont="1" applyBorder="1">
      <alignment vertical="center"/>
    </xf>
    <xf numFmtId="0" fontId="5" fillId="0" borderId="8" xfId="0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13" workbookViewId="0">
      <selection activeCell="L14" sqref="L14"/>
    </sheetView>
  </sheetViews>
  <sheetFormatPr defaultRowHeight="13.5" x14ac:dyDescent="0.15"/>
  <cols>
    <col min="1" max="2" width="2.125" customWidth="1"/>
    <col min="3" max="3" width="10.625" customWidth="1"/>
    <col min="4" max="4" width="2.125" customWidth="1"/>
    <col min="5" max="5" width="13.625" customWidth="1"/>
    <col min="6" max="6" width="2.125" customWidth="1"/>
    <col min="7" max="7" width="15.625" customWidth="1"/>
    <col min="8" max="8" width="25.625" customWidth="1"/>
    <col min="9" max="9" width="13.625" customWidth="1"/>
    <col min="10" max="10" width="35.625" customWidth="1"/>
  </cols>
  <sheetData>
    <row r="1" spans="1:10" x14ac:dyDescent="0.15">
      <c r="A1" s="2"/>
      <c r="B1" s="2"/>
      <c r="C1" s="2"/>
      <c r="D1" s="2"/>
      <c r="E1" s="2"/>
      <c r="F1" s="2"/>
      <c r="G1" s="2"/>
      <c r="H1" s="2"/>
      <c r="I1" s="2"/>
    </row>
    <row r="2" spans="1:10" ht="20.100000000000001" customHeight="1" x14ac:dyDescent="0.15">
      <c r="A2" s="2"/>
      <c r="B2" s="2"/>
      <c r="C2" s="2"/>
      <c r="D2" s="2"/>
      <c r="E2" s="29" t="s">
        <v>38</v>
      </c>
      <c r="F2" s="29"/>
      <c r="G2" s="29"/>
      <c r="H2" s="29"/>
      <c r="I2" s="2"/>
    </row>
    <row r="3" spans="1:10" ht="15" customHeight="1" x14ac:dyDescent="0.15">
      <c r="A3" s="2"/>
      <c r="B3" s="2"/>
      <c r="C3" s="2"/>
      <c r="D3" s="2"/>
      <c r="E3" s="30" t="s">
        <v>37</v>
      </c>
      <c r="F3" s="31"/>
      <c r="G3" s="31"/>
      <c r="H3" s="31"/>
      <c r="I3" s="2"/>
    </row>
    <row r="4" spans="1:10" ht="17.25" customHeight="1" x14ac:dyDescent="0.15">
      <c r="A4" s="2"/>
      <c r="B4" s="2"/>
      <c r="C4" s="2"/>
      <c r="D4" s="2"/>
      <c r="E4" s="2"/>
      <c r="F4" s="2"/>
      <c r="G4" s="2"/>
      <c r="H4" s="2"/>
      <c r="I4" s="3" t="s">
        <v>4</v>
      </c>
    </row>
    <row r="5" spans="1:10" ht="15" customHeight="1" x14ac:dyDescent="0.15">
      <c r="A5" s="39" t="s">
        <v>1</v>
      </c>
      <c r="B5" s="40"/>
      <c r="C5" s="40"/>
      <c r="D5" s="40"/>
      <c r="E5" s="41"/>
      <c r="F5" s="39" t="s">
        <v>2</v>
      </c>
      <c r="G5" s="41"/>
      <c r="H5" s="25" t="s">
        <v>3</v>
      </c>
      <c r="I5" s="26" t="s">
        <v>40</v>
      </c>
      <c r="J5" s="1"/>
    </row>
    <row r="6" spans="1:10" ht="15" customHeight="1" x14ac:dyDescent="0.15">
      <c r="A6" s="4" t="s">
        <v>0</v>
      </c>
      <c r="B6" s="5"/>
      <c r="C6" s="6"/>
      <c r="D6" s="4"/>
      <c r="E6" s="6"/>
      <c r="F6" s="5"/>
      <c r="G6" s="6"/>
      <c r="H6" s="4"/>
      <c r="I6" s="7"/>
    </row>
    <row r="7" spans="1:10" ht="15" customHeight="1" x14ac:dyDescent="0.15">
      <c r="A7" s="8"/>
      <c r="B7" s="9"/>
      <c r="C7" s="10"/>
      <c r="D7" s="27" t="s">
        <v>5</v>
      </c>
      <c r="E7" s="28"/>
      <c r="F7" s="27" t="s">
        <v>6</v>
      </c>
      <c r="G7" s="28"/>
      <c r="H7" s="8" t="s">
        <v>7</v>
      </c>
      <c r="I7" s="11">
        <v>6954</v>
      </c>
    </row>
    <row r="8" spans="1:10" ht="15" customHeight="1" x14ac:dyDescent="0.15">
      <c r="A8" s="8"/>
      <c r="B8" s="9"/>
      <c r="C8" s="10"/>
      <c r="D8" s="27" t="s">
        <v>8</v>
      </c>
      <c r="E8" s="28"/>
      <c r="F8" s="27" t="s">
        <v>9</v>
      </c>
      <c r="G8" s="28"/>
      <c r="H8" s="8"/>
      <c r="I8" s="11">
        <f>SUM(I9+I10+I11+I13+I15+I17)</f>
        <v>9405871</v>
      </c>
    </row>
    <row r="9" spans="1:10" ht="15" customHeight="1" x14ac:dyDescent="0.15">
      <c r="A9" s="8"/>
      <c r="B9" s="9"/>
      <c r="C9" s="10"/>
      <c r="D9" s="8"/>
      <c r="E9" s="10"/>
      <c r="F9" s="9"/>
      <c r="G9" s="10" t="s">
        <v>10</v>
      </c>
      <c r="H9" s="8"/>
      <c r="I9" s="11">
        <v>312228</v>
      </c>
    </row>
    <row r="10" spans="1:10" ht="15" customHeight="1" x14ac:dyDescent="0.15">
      <c r="A10" s="8"/>
      <c r="B10" s="9"/>
      <c r="C10" s="10"/>
      <c r="D10" s="8"/>
      <c r="E10" s="10"/>
      <c r="F10" s="9"/>
      <c r="G10" s="10" t="s">
        <v>11</v>
      </c>
      <c r="H10" s="8"/>
      <c r="I10" s="11">
        <v>878315</v>
      </c>
    </row>
    <row r="11" spans="1:10" ht="15" customHeight="1" x14ac:dyDescent="0.15">
      <c r="A11" s="8"/>
      <c r="B11" s="9"/>
      <c r="C11" s="10"/>
      <c r="D11" s="8"/>
      <c r="E11" s="10"/>
      <c r="F11" s="9"/>
      <c r="G11" s="12" t="s">
        <v>13</v>
      </c>
      <c r="H11" s="8"/>
      <c r="I11" s="11">
        <v>4165974</v>
      </c>
    </row>
    <row r="12" spans="1:10" ht="15" customHeight="1" x14ac:dyDescent="0.15">
      <c r="A12" s="8"/>
      <c r="B12" s="9"/>
      <c r="C12" s="10"/>
      <c r="D12" s="8"/>
      <c r="E12" s="10"/>
      <c r="F12" s="9"/>
      <c r="G12" s="10" t="s">
        <v>12</v>
      </c>
      <c r="H12" s="8"/>
      <c r="I12" s="11"/>
    </row>
    <row r="13" spans="1:10" ht="15" customHeight="1" x14ac:dyDescent="0.15">
      <c r="A13" s="8"/>
      <c r="B13" s="9"/>
      <c r="C13" s="10"/>
      <c r="D13" s="8"/>
      <c r="E13" s="10"/>
      <c r="F13" s="9"/>
      <c r="G13" s="10" t="s">
        <v>14</v>
      </c>
      <c r="H13" s="8"/>
      <c r="I13" s="11">
        <v>1851721</v>
      </c>
    </row>
    <row r="14" spans="1:10" ht="15" customHeight="1" x14ac:dyDescent="0.15">
      <c r="A14" s="8"/>
      <c r="B14" s="9"/>
      <c r="C14" s="10"/>
      <c r="D14" s="8"/>
      <c r="E14" s="10"/>
      <c r="F14" s="9"/>
      <c r="G14" s="10" t="s">
        <v>15</v>
      </c>
      <c r="H14" s="8"/>
      <c r="I14" s="11"/>
    </row>
    <row r="15" spans="1:10" ht="15" customHeight="1" x14ac:dyDescent="0.15">
      <c r="A15" s="8"/>
      <c r="B15" s="9"/>
      <c r="C15" s="10"/>
      <c r="D15" s="8"/>
      <c r="E15" s="10"/>
      <c r="F15" s="9"/>
      <c r="G15" s="10" t="s">
        <v>14</v>
      </c>
      <c r="H15" s="8"/>
      <c r="I15" s="11">
        <v>966631</v>
      </c>
    </row>
    <row r="16" spans="1:10" ht="15" customHeight="1" x14ac:dyDescent="0.15">
      <c r="A16" s="8"/>
      <c r="B16" s="9"/>
      <c r="C16" s="10"/>
      <c r="D16" s="8"/>
      <c r="E16" s="10"/>
      <c r="F16" s="9"/>
      <c r="G16" s="10" t="s">
        <v>16</v>
      </c>
      <c r="H16" s="8"/>
      <c r="I16" s="11"/>
    </row>
    <row r="17" spans="1:9" ht="15" customHeight="1" x14ac:dyDescent="0.15">
      <c r="A17" s="8"/>
      <c r="B17" s="9"/>
      <c r="C17" s="10"/>
      <c r="D17" s="8"/>
      <c r="E17" s="10"/>
      <c r="F17" s="9"/>
      <c r="G17" s="10" t="s">
        <v>17</v>
      </c>
      <c r="H17" s="8"/>
      <c r="I17" s="11">
        <v>1231002</v>
      </c>
    </row>
    <row r="18" spans="1:9" ht="15" customHeight="1" x14ac:dyDescent="0.15">
      <c r="A18" s="8"/>
      <c r="B18" s="9"/>
      <c r="C18" s="10"/>
      <c r="D18" s="8"/>
      <c r="E18" s="10"/>
      <c r="F18" s="9"/>
      <c r="G18" s="10" t="s">
        <v>18</v>
      </c>
      <c r="H18" s="8"/>
      <c r="I18" s="11"/>
    </row>
    <row r="19" spans="1:9" ht="15" customHeight="1" x14ac:dyDescent="0.15">
      <c r="A19" s="8"/>
      <c r="B19" s="9"/>
      <c r="C19" s="10"/>
      <c r="D19" s="27" t="s">
        <v>19</v>
      </c>
      <c r="E19" s="28"/>
      <c r="F19" s="9"/>
      <c r="G19" s="10"/>
      <c r="H19" s="8"/>
      <c r="I19" s="13">
        <v>637500</v>
      </c>
    </row>
    <row r="20" spans="1:9" ht="15" customHeight="1" x14ac:dyDescent="0.15">
      <c r="A20" s="32" t="s">
        <v>20</v>
      </c>
      <c r="B20" s="33"/>
      <c r="C20" s="33"/>
      <c r="D20" s="33"/>
      <c r="E20" s="33"/>
      <c r="F20" s="33"/>
      <c r="G20" s="33"/>
      <c r="H20" s="34"/>
      <c r="I20" s="14">
        <f>SUM(I7+I8+I19)</f>
        <v>10050325</v>
      </c>
    </row>
    <row r="21" spans="1:9" ht="15" customHeight="1" x14ac:dyDescent="0.15">
      <c r="A21" s="35" t="s">
        <v>21</v>
      </c>
      <c r="B21" s="36"/>
      <c r="C21" s="37"/>
      <c r="D21" s="8"/>
      <c r="E21" s="10"/>
      <c r="F21" s="9"/>
      <c r="G21" s="10"/>
      <c r="H21" s="8"/>
      <c r="I21" s="11"/>
    </row>
    <row r="22" spans="1:9" ht="15" customHeight="1" x14ac:dyDescent="0.15">
      <c r="A22" s="8"/>
      <c r="B22" s="38" t="s">
        <v>22</v>
      </c>
      <c r="C22" s="28"/>
      <c r="D22" s="8"/>
      <c r="E22" s="10"/>
      <c r="F22" s="9"/>
      <c r="G22" s="10"/>
      <c r="H22" s="8"/>
      <c r="I22" s="11"/>
    </row>
    <row r="23" spans="1:9" ht="15" customHeight="1" x14ac:dyDescent="0.15">
      <c r="A23" s="8"/>
      <c r="B23" s="9"/>
      <c r="C23" s="10"/>
      <c r="D23" s="27" t="s">
        <v>23</v>
      </c>
      <c r="E23" s="28"/>
      <c r="F23" s="9"/>
      <c r="G23" s="10"/>
      <c r="H23" s="8"/>
      <c r="I23" s="11">
        <v>12000000</v>
      </c>
    </row>
    <row r="24" spans="1:9" ht="15" customHeight="1" x14ac:dyDescent="0.15">
      <c r="A24" s="8"/>
      <c r="B24" s="9"/>
      <c r="C24" s="10"/>
      <c r="D24" s="8"/>
      <c r="E24" s="10" t="s">
        <v>24</v>
      </c>
      <c r="F24" s="9"/>
      <c r="G24" s="10"/>
      <c r="H24" s="8"/>
      <c r="I24" s="11">
        <v>12000000</v>
      </c>
    </row>
    <row r="25" spans="1:9" ht="15" customHeight="1" x14ac:dyDescent="0.15">
      <c r="A25" s="8"/>
      <c r="B25" s="9" t="s">
        <v>25</v>
      </c>
      <c r="C25" s="10"/>
      <c r="D25" s="8"/>
      <c r="E25" s="10"/>
      <c r="F25" s="9"/>
      <c r="G25" s="10"/>
      <c r="H25" s="8"/>
      <c r="I25" s="11"/>
    </row>
    <row r="26" spans="1:9" ht="15" customHeight="1" x14ac:dyDescent="0.15">
      <c r="A26" s="8"/>
      <c r="B26" s="9"/>
      <c r="C26" s="10"/>
      <c r="D26" s="8" t="s">
        <v>26</v>
      </c>
      <c r="E26" s="10"/>
      <c r="F26" s="9"/>
      <c r="G26" s="10"/>
      <c r="H26" s="8"/>
      <c r="I26" s="11">
        <v>1110519</v>
      </c>
    </row>
    <row r="27" spans="1:9" ht="15" customHeight="1" x14ac:dyDescent="0.15">
      <c r="A27" s="8"/>
      <c r="B27" s="9"/>
      <c r="C27" s="10"/>
      <c r="D27" s="8" t="s">
        <v>27</v>
      </c>
      <c r="E27" s="10"/>
      <c r="F27" s="9"/>
      <c r="G27" s="10"/>
      <c r="H27" s="8"/>
      <c r="I27" s="11">
        <v>1</v>
      </c>
    </row>
    <row r="28" spans="1:9" ht="15" customHeight="1" x14ac:dyDescent="0.15">
      <c r="A28" s="8"/>
      <c r="B28" s="9"/>
      <c r="C28" s="10"/>
      <c r="D28" s="8" t="s">
        <v>28</v>
      </c>
      <c r="E28" s="10"/>
      <c r="F28" s="9"/>
      <c r="G28" s="10"/>
      <c r="H28" s="8"/>
      <c r="I28" s="11">
        <v>1</v>
      </c>
    </row>
    <row r="29" spans="1:9" ht="15" customHeight="1" x14ac:dyDescent="0.15">
      <c r="A29" s="8"/>
      <c r="B29" s="9"/>
      <c r="C29" s="10"/>
      <c r="D29" s="8" t="s">
        <v>29</v>
      </c>
      <c r="E29" s="10"/>
      <c r="F29" s="9"/>
      <c r="G29" s="10"/>
      <c r="H29" s="8"/>
      <c r="I29" s="11">
        <v>318106</v>
      </c>
    </row>
    <row r="30" spans="1:9" ht="20.100000000000001" customHeight="1" x14ac:dyDescent="0.15">
      <c r="A30" s="8"/>
      <c r="B30" s="9"/>
      <c r="C30" s="10"/>
      <c r="D30" s="42" t="s">
        <v>39</v>
      </c>
      <c r="E30" s="43"/>
      <c r="F30" s="24"/>
      <c r="G30" s="10"/>
      <c r="H30" s="8"/>
      <c r="I30" s="11">
        <v>10660</v>
      </c>
    </row>
    <row r="31" spans="1:9" ht="15" customHeight="1" x14ac:dyDescent="0.15">
      <c r="A31" s="15"/>
      <c r="B31" s="33" t="s">
        <v>30</v>
      </c>
      <c r="C31" s="33"/>
      <c r="D31" s="33"/>
      <c r="E31" s="33"/>
      <c r="F31" s="16"/>
      <c r="G31" s="17"/>
      <c r="H31" s="18"/>
      <c r="I31" s="14">
        <f>SUM(I23+I26+I27+I27+I29+I30)</f>
        <v>13439287</v>
      </c>
    </row>
    <row r="32" spans="1:9" ht="15" customHeight="1" x14ac:dyDescent="0.15">
      <c r="A32" s="15"/>
      <c r="B32" s="19"/>
      <c r="C32" s="19" t="s">
        <v>31</v>
      </c>
      <c r="D32" s="19"/>
      <c r="E32" s="19"/>
      <c r="F32" s="20"/>
      <c r="G32" s="20"/>
      <c r="H32" s="21"/>
      <c r="I32" s="22">
        <f>SUM(I20+I31)</f>
        <v>23489612</v>
      </c>
    </row>
    <row r="33" spans="1:9" ht="15" customHeight="1" x14ac:dyDescent="0.15">
      <c r="A33" s="4" t="s">
        <v>32</v>
      </c>
      <c r="B33" s="5"/>
      <c r="C33" s="6"/>
      <c r="D33" s="4"/>
      <c r="E33" s="6"/>
      <c r="F33" s="5"/>
      <c r="G33" s="6"/>
      <c r="H33" s="4"/>
      <c r="I33" s="7"/>
    </row>
    <row r="34" spans="1:9" ht="15" customHeight="1" x14ac:dyDescent="0.15">
      <c r="A34" s="8"/>
      <c r="B34" s="9"/>
      <c r="C34" s="10"/>
      <c r="D34" s="27" t="s">
        <v>33</v>
      </c>
      <c r="E34" s="28"/>
      <c r="F34" s="9"/>
      <c r="G34" s="10"/>
      <c r="H34" s="8"/>
      <c r="I34" s="11">
        <v>78680</v>
      </c>
    </row>
    <row r="35" spans="1:9" ht="15" customHeight="1" x14ac:dyDescent="0.15">
      <c r="A35" s="4"/>
      <c r="B35" s="5" t="s">
        <v>34</v>
      </c>
      <c r="C35" s="5"/>
      <c r="D35" s="5"/>
      <c r="E35" s="6"/>
      <c r="F35" s="4"/>
      <c r="G35" s="5"/>
      <c r="H35" s="6"/>
      <c r="I35" s="14">
        <v>78680</v>
      </c>
    </row>
    <row r="36" spans="1:9" ht="15" customHeight="1" x14ac:dyDescent="0.15">
      <c r="A36" s="4"/>
      <c r="B36" s="5"/>
      <c r="C36" s="5" t="s">
        <v>35</v>
      </c>
      <c r="D36" s="5"/>
      <c r="E36" s="5"/>
      <c r="F36" s="5"/>
      <c r="G36" s="5"/>
      <c r="H36" s="6"/>
      <c r="I36" s="14">
        <v>78680</v>
      </c>
    </row>
    <row r="37" spans="1:9" ht="15" customHeight="1" x14ac:dyDescent="0.15">
      <c r="A37" s="16"/>
      <c r="B37" s="17"/>
      <c r="C37" s="17" t="s">
        <v>36</v>
      </c>
      <c r="D37" s="17"/>
      <c r="E37" s="17"/>
      <c r="F37" s="17"/>
      <c r="G37" s="17"/>
      <c r="H37" s="18"/>
      <c r="I37" s="23">
        <f>SUM(I32-I36)</f>
        <v>23410932</v>
      </c>
    </row>
    <row r="38" spans="1:9" ht="15" customHeight="1" x14ac:dyDescent="0.15"/>
    <row r="39" spans="1:9" ht="15" customHeight="1" x14ac:dyDescent="0.15"/>
    <row r="40" spans="1:9" ht="15" customHeight="1" x14ac:dyDescent="0.15"/>
    <row r="41" spans="1:9" ht="15" customHeight="1" x14ac:dyDescent="0.15"/>
    <row r="42" spans="1:9" ht="15" customHeight="1" x14ac:dyDescent="0.15"/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1:1" ht="15" customHeight="1" x14ac:dyDescent="0.15"/>
    <row r="50" spans="1:1" ht="15" customHeight="1" x14ac:dyDescent="0.15"/>
    <row r="51" spans="1:1" ht="15" customHeight="1" x14ac:dyDescent="0.15"/>
    <row r="52" spans="1:1" ht="15" customHeight="1" x14ac:dyDescent="0.15"/>
    <row r="53" spans="1:1" ht="15" customHeight="1" x14ac:dyDescent="0.15">
      <c r="A53" s="1"/>
    </row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>
      <c r="A58" s="1"/>
    </row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>
      <c r="A63" s="1"/>
    </row>
    <row r="64" spans="1: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9.9499999999999993" customHeight="1" x14ac:dyDescent="0.15"/>
    <row r="72" ht="17.25" customHeight="1" x14ac:dyDescent="0.15"/>
    <row r="73" ht="17.25" customHeight="1" x14ac:dyDescent="0.15"/>
  </sheetData>
  <mergeCells count="16">
    <mergeCell ref="D34:E34"/>
    <mergeCell ref="E2:H2"/>
    <mergeCell ref="E3:H3"/>
    <mergeCell ref="A20:H20"/>
    <mergeCell ref="A21:C21"/>
    <mergeCell ref="B22:C22"/>
    <mergeCell ref="D23:E23"/>
    <mergeCell ref="B31:E31"/>
    <mergeCell ref="D7:E7"/>
    <mergeCell ref="F7:G7"/>
    <mergeCell ref="D8:E8"/>
    <mergeCell ref="F8:G8"/>
    <mergeCell ref="D19:E19"/>
    <mergeCell ref="A5:E5"/>
    <mergeCell ref="F5:G5"/>
    <mergeCell ref="D30:E30"/>
  </mergeCells>
  <phoneticPr fontId="1"/>
  <pageMargins left="1" right="0.31496062992125984" top="0.74803149606299213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令和3年10月8日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2022-06-28T04:46:38Z</dcterms:modified>
</cp:coreProperties>
</file>