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keiri\Desktop\インフォ関係\"/>
    </mc:Choice>
  </mc:AlternateContent>
  <xr:revisionPtr revIDLastSave="0" documentId="8_{6593206A-1FBC-46AE-9D2B-5FEF94A21EC6}" xr6:coauthVersionLast="47" xr6:coauthVersionMax="47" xr10:uidLastSave="{00000000-0000-0000-0000-000000000000}"/>
  <workbookProtection workbookAlgorithmName="SHA-512" workbookHashValue="PFbxuJ85bnqjwEcHc50vCxGd+m+hhw7w2FF0pC03zCKIJer7Vp3IO4OiinF02iEi7vUcFui5vMMwOxCXMSpbmg==" workbookSaltValue="U0yrwfTHSf1HuaVZAS/cZg==" workbookSpinCount="100000" lockStructure="1"/>
  <bookViews>
    <workbookView xWindow="-120" yWindow="-120" windowWidth="20730" windowHeight="11160" tabRatio="841" firstSheet="1" activeTab="4" xr2:uid="{00000000-000D-0000-FFFF-FFFF00000000}"/>
  </bookViews>
  <sheets>
    <sheet name="変更履歴" sheetId="26" state="hidden" r:id="rId1"/>
    <sheet name="表紙" sheetId="25" r:id="rId2"/>
    <sheet name="目次" sheetId="22" r:id="rId3"/>
    <sheet name="事業計画書等に係る提出書" sheetId="14" r:id="rId4"/>
    <sheet name="資金調達及び設備投資の見込について" sheetId="13" r:id="rId5"/>
    <sheet name="List" sheetId="18" state="hidden" r:id="rId6"/>
  </sheets>
  <definedNames>
    <definedName name="\C1_1.00.1">表紙!$M$6</definedName>
    <definedName name="\C1_1.00.2">表紙!$M$8</definedName>
    <definedName name="\C1_1.00.3">表紙!$M$12</definedName>
    <definedName name="\C1_1.00.4">表紙!$P$12</definedName>
    <definedName name="\C1_1.00.5">表紙!$O$14</definedName>
    <definedName name="\C1_1.00.6">表紙!$O$16</definedName>
    <definedName name="\C1_1.00.7">表紙!$V$20</definedName>
    <definedName name="\C1_1.00.8">表紙!$V$22</definedName>
    <definedName name="\C1_1.00.9">表紙!$V$24</definedName>
    <definedName name="\C1_1.1.1">事業計画書等に係る提出書!$AP$4</definedName>
    <definedName name="\C1_1.1.2">事業計画書等に係る提出書!$AL$7</definedName>
    <definedName name="\C1_1.1.3">事業計画書等に係る提出書!$E$9</definedName>
    <definedName name="\C1_1.1.4">事業計画書等に係る提出書!$E$11</definedName>
    <definedName name="\C1_1.1.5">事業計画書等に係る提出書!$AI$13</definedName>
    <definedName name="\C1_1.1.6">事業計画書等に係る提出書!$AI$16</definedName>
    <definedName name="\C1_1.4.1">資金調達及び設備投資の見込について!$AB$4</definedName>
    <definedName name="\C1_1.4.10">資金調達及び設備投資の見込について!$T$13</definedName>
    <definedName name="\C1_1.4.11">資金調達及び設備投資の見込について!$AC$13</definedName>
    <definedName name="\C1_1.4.12">資金調達及び設備投資の見込について!$N$18</definedName>
    <definedName name="\C1_1.4.13">資金調達及び設備投資の見込について!$BB$20</definedName>
    <definedName name="\C1_1.4.14">資金調達及び設備投資の見込について!$C$21</definedName>
    <definedName name="\C1_1.4.15">資金調達及び設備投資の見込について!$E$21</definedName>
    <definedName name="\C1_1.4.16">資金調達及び設備投資の見込について!$G$21</definedName>
    <definedName name="\C1_1.4.17">資金調達及び設備投資の見込について!$T$21</definedName>
    <definedName name="\C1_1.4.18">資金調達及び設備投資の見込について!$AC$21</definedName>
    <definedName name="\C1_1.4.2">資金調達及び設備投資の見込について!$AB$5</definedName>
    <definedName name="\C1_1.4.3">資金調達及び設備投資の見込について!$AN$4</definedName>
    <definedName name="\C1_1.4.4">資金調達及び設備投資の見込について!$AN$5</definedName>
    <definedName name="\C1_1.4.5">資金調達及び設備投資の見込について!$N$10</definedName>
    <definedName name="\C1_1.4.6">資金調達及び設備投資の見込について!$BB$12</definedName>
    <definedName name="\C1_1.4.7">資金調達及び設備投資の見込について!$C$13</definedName>
    <definedName name="\C1_1.4.8">資金調達及び設備投資の見込について!$E$13</definedName>
    <definedName name="\C1_1.4.9">資金調達及び設備投資の見込について!$G$13</definedName>
    <definedName name="No">変更履歴!$B$2</definedName>
    <definedName name="_xlnm.Print_Area" localSheetId="4">資金調達及び設備投資の見込について!$B$3:$AY$23</definedName>
    <definedName name="_xlnm.Print_Area" localSheetId="3">事業計画書等に係る提出書!$B$3:$AY$35</definedName>
    <definedName name="_xlnm.Print_Area" localSheetId="1">表紙!$B$3:$AY$27</definedName>
    <definedName name="_xlnm.Print_Area" localSheetId="2">目次!$B$2:$AY$11</definedName>
    <definedName name="事業区分">List!$C$3:$C$7</definedName>
    <definedName name="有無">List!$B$3:$B$5</definedName>
  </definedNames>
  <calcPr calcId="181029"/>
  <fileRecoveryPr autoRecover="0"/>
</workbook>
</file>

<file path=xl/calcChain.xml><?xml version="1.0" encoding="utf-8"?>
<calcChain xmlns="http://schemas.openxmlformats.org/spreadsheetml/2006/main">
  <c r="O16" i="25" l="1"/>
  <c r="BB14" i="25"/>
  <c r="BA20" i="25" l="1"/>
  <c r="BB12" i="25"/>
  <c r="BA12" i="25"/>
  <c r="B2" i="25" l="1"/>
  <c r="AV7" i="22"/>
  <c r="AN4" i="13" l="1"/>
  <c r="BB20" i="13" l="1"/>
  <c r="BB12" i="13"/>
  <c r="B11" i="26" l="1"/>
  <c r="B10" i="26"/>
  <c r="B9" i="26"/>
  <c r="B8" i="26"/>
  <c r="B7" i="26"/>
  <c r="B6" i="26"/>
  <c r="B5" i="26"/>
  <c r="B4" i="26"/>
  <c r="B3" i="26"/>
  <c r="B2" i="14" l="1"/>
  <c r="AN5" i="13" l="1"/>
  <c r="AV9" i="22" l="1"/>
  <c r="AV10" i="22"/>
  <c r="AB5" i="13"/>
  <c r="AB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OOSAKO</author>
  </authors>
  <commentList>
    <comment ref="O14" authorId="0" shapeId="0" xr:uid="{00000000-0006-0000-0100-000001000000}">
      <text>
        <r>
          <rPr>
            <sz val="10"/>
            <color theme="1"/>
            <rFont val="ＭＳ Ｐゴシック"/>
            <family val="3"/>
            <charset val="128"/>
          </rPr>
          <t>本書類は次年度の計画です。
西暦年/月/日の形式で入力してください。和暦表示になります。
※MicrosoftOfficeがアップデートされていない環境では新年号表示にならない場合がありますが、一括PDFでは新年号で出力されます。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L7" authorId="0" shapeId="0" xr:uid="{00000000-0006-0000-0300-000001000000}">
      <text>
        <r>
          <rPr>
            <sz val="10"/>
            <color theme="1"/>
            <rFont val="ＭＳ Ｐゴシック"/>
            <family val="3"/>
            <charset val="128"/>
          </rPr>
          <t xml:space="preserve">申請日：
西暦年/月/日の形式で入力してください。和暦表示になります。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13" authorId="0" shapeId="0" xr:uid="{00000000-0006-0000-0400-000001000000}">
      <text>
        <r>
          <rPr>
            <sz val="10"/>
            <color theme="1"/>
            <rFont val="ＭＳ Ｐゴシック"/>
            <family val="3"/>
            <charset val="128"/>
          </rPr>
          <t>【行追加・行削除に当たってのご注意】
1.</t>
        </r>
        <r>
          <rPr>
            <sz val="10"/>
            <color indexed="10"/>
            <rFont val="ＭＳ Ｐゴシック"/>
            <family val="3"/>
            <charset val="128"/>
          </rPr>
          <t>各表の記載欄の第１行目を削除しないでください。</t>
        </r>
        <r>
          <rPr>
            <sz val="10"/>
            <color theme="1"/>
            <rFont val="ＭＳ Ｐゴシック"/>
            <family val="3"/>
            <charset val="128"/>
          </rPr>
          <t xml:space="preserve">
2.行を追加する場合、行番号を選択してコピー元とし、2行目以降において「コピーしたセルを挿入(E)」を行ってください。（電子申請マニュアル1-63ページ参照）（以下同じ。）</t>
        </r>
      </text>
    </comment>
  </commentList>
</comments>
</file>

<file path=xl/sharedStrings.xml><?xml version="1.0" encoding="utf-8"?>
<sst xmlns="http://schemas.openxmlformats.org/spreadsheetml/2006/main" count="127" uniqueCount="115">
  <si>
    <t>法人コード</t>
    <rPh sb="0" eb="2">
      <t>ホウジン</t>
    </rPh>
    <phoneticPr fontId="3"/>
  </si>
  <si>
    <t>円</t>
    <rPh sb="0" eb="1">
      <t>エン</t>
    </rPh>
    <phoneticPr fontId="3"/>
  </si>
  <si>
    <t>資金調達及び設備投資の見込みについて</t>
    <rPh sb="0" eb="2">
      <t>シキン</t>
    </rPh>
    <rPh sb="2" eb="4">
      <t>チョウタツ</t>
    </rPh>
    <rPh sb="4" eb="5">
      <t>オヨ</t>
    </rPh>
    <rPh sb="6" eb="8">
      <t>セツビ</t>
    </rPh>
    <rPh sb="8" eb="10">
      <t>トウシ</t>
    </rPh>
    <rPh sb="11" eb="13">
      <t>ミコ</t>
    </rPh>
    <phoneticPr fontId="3"/>
  </si>
  <si>
    <t>借入れの予定</t>
    <rPh sb="0" eb="2">
      <t>カリイ</t>
    </rPh>
    <rPh sb="4" eb="6">
      <t>ヨテイ</t>
    </rPh>
    <phoneticPr fontId="3"/>
  </si>
  <si>
    <t>借入先</t>
    <rPh sb="0" eb="2">
      <t>カリイレ</t>
    </rPh>
    <rPh sb="2" eb="3">
      <t>サキ</t>
    </rPh>
    <phoneticPr fontId="3"/>
  </si>
  <si>
    <t>金額</t>
    <rPh sb="0" eb="2">
      <t>キンガク</t>
    </rPh>
    <phoneticPr fontId="3"/>
  </si>
  <si>
    <t>使途</t>
    <rPh sb="0" eb="2">
      <t>シト</t>
    </rPh>
    <phoneticPr fontId="3"/>
  </si>
  <si>
    <t>（１）資金調達の見込みについて</t>
    <rPh sb="3" eb="5">
      <t>シキン</t>
    </rPh>
    <rPh sb="5" eb="7">
      <t>チョウタツ</t>
    </rPh>
    <rPh sb="8" eb="10">
      <t>ミコ</t>
    </rPh>
    <phoneticPr fontId="3"/>
  </si>
  <si>
    <t>（２）設備投資の見込みについて</t>
    <rPh sb="3" eb="5">
      <t>セツビ</t>
    </rPh>
    <rPh sb="5" eb="7">
      <t>トウシ</t>
    </rPh>
    <rPh sb="8" eb="10">
      <t>ミコ</t>
    </rPh>
    <phoneticPr fontId="3"/>
  </si>
  <si>
    <t>当期中における重要な設備投資（除却又は売却を含む。）の予定の有無を記載し、設備投資の予定がある場合には、その内容等を記載してください。</t>
    <rPh sb="0" eb="3">
      <t>トウキチュウ</t>
    </rPh>
    <rPh sb="7" eb="9">
      <t>ジュウヨウ</t>
    </rPh>
    <rPh sb="10" eb="12">
      <t>セツビ</t>
    </rPh>
    <rPh sb="12" eb="14">
      <t>トウシ</t>
    </rPh>
    <rPh sb="15" eb="17">
      <t>ジョキャク</t>
    </rPh>
    <rPh sb="17" eb="18">
      <t>マタ</t>
    </rPh>
    <rPh sb="19" eb="21">
      <t>バイキャク</t>
    </rPh>
    <rPh sb="22" eb="23">
      <t>フク</t>
    </rPh>
    <rPh sb="27" eb="29">
      <t>ヨテイ</t>
    </rPh>
    <rPh sb="30" eb="32">
      <t>ウム</t>
    </rPh>
    <rPh sb="33" eb="35">
      <t>キサイ</t>
    </rPh>
    <rPh sb="37" eb="39">
      <t>セツビ</t>
    </rPh>
    <rPh sb="39" eb="41">
      <t>トウシ</t>
    </rPh>
    <rPh sb="42" eb="44">
      <t>ヨテイ</t>
    </rPh>
    <rPh sb="47" eb="49">
      <t>バアイ</t>
    </rPh>
    <rPh sb="54" eb="57">
      <t>ナイヨウトウ</t>
    </rPh>
    <rPh sb="58" eb="60">
      <t>キサイ</t>
    </rPh>
    <phoneticPr fontId="3"/>
  </si>
  <si>
    <t>当期中における借入れの予定の有無を記載し、借入れ予定がある場合は、その借入先等を記載してください。</t>
    <rPh sb="0" eb="3">
      <t>トウキチュウ</t>
    </rPh>
    <rPh sb="7" eb="9">
      <t>カリイ</t>
    </rPh>
    <rPh sb="11" eb="13">
      <t>ヨテイ</t>
    </rPh>
    <rPh sb="14" eb="16">
      <t>ウム</t>
    </rPh>
    <rPh sb="17" eb="19">
      <t>キサイ</t>
    </rPh>
    <rPh sb="21" eb="23">
      <t>カリイ</t>
    </rPh>
    <rPh sb="24" eb="26">
      <t>ヨテイ</t>
    </rPh>
    <rPh sb="29" eb="31">
      <t>バアイ</t>
    </rPh>
    <rPh sb="35" eb="37">
      <t>カリイ</t>
    </rPh>
    <rPh sb="37" eb="38">
      <t>サキ</t>
    </rPh>
    <rPh sb="38" eb="39">
      <t>トウ</t>
    </rPh>
    <rPh sb="40" eb="42">
      <t>キサイ</t>
    </rPh>
    <phoneticPr fontId="3"/>
  </si>
  <si>
    <t>設備投資の予定</t>
    <rPh sb="0" eb="2">
      <t>セツビ</t>
    </rPh>
    <rPh sb="2" eb="4">
      <t>トウシ</t>
    </rPh>
    <rPh sb="5" eb="7">
      <t>ヨテイ</t>
    </rPh>
    <phoneticPr fontId="3"/>
  </si>
  <si>
    <t>設備投資の内容</t>
    <rPh sb="0" eb="2">
      <t>セツビ</t>
    </rPh>
    <rPh sb="2" eb="4">
      <t>トウシ</t>
    </rPh>
    <rPh sb="5" eb="7">
      <t>ナイヨウ</t>
    </rPh>
    <phoneticPr fontId="3"/>
  </si>
  <si>
    <t>支出又は収入の
予定額</t>
    <rPh sb="0" eb="2">
      <t>シシュツ</t>
    </rPh>
    <rPh sb="2" eb="3">
      <t>マタ</t>
    </rPh>
    <rPh sb="4" eb="6">
      <t>シュウニュウ</t>
    </rPh>
    <rPh sb="8" eb="10">
      <t>ヨテイ</t>
    </rPh>
    <rPh sb="10" eb="11">
      <t>ガク</t>
    </rPh>
    <phoneticPr fontId="3"/>
  </si>
  <si>
    <t>資金調達方法
又は取得資金の使途</t>
    <rPh sb="0" eb="2">
      <t>シキン</t>
    </rPh>
    <rPh sb="2" eb="4">
      <t>チョウタツ</t>
    </rPh>
    <rPh sb="4" eb="6">
      <t>ホウホウ</t>
    </rPh>
    <rPh sb="7" eb="8">
      <t>マタ</t>
    </rPh>
    <rPh sb="9" eb="11">
      <t>シュトク</t>
    </rPh>
    <rPh sb="11" eb="13">
      <t>シキン</t>
    </rPh>
    <rPh sb="14" eb="16">
      <t>シト</t>
    </rPh>
    <phoneticPr fontId="3"/>
  </si>
  <si>
    <t>殿</t>
    <rPh sb="0" eb="1">
      <t>トノ</t>
    </rPh>
    <phoneticPr fontId="3"/>
  </si>
  <si>
    <t>法人の名称</t>
    <rPh sb="0" eb="2">
      <t>ホウジン</t>
    </rPh>
    <rPh sb="3" eb="5">
      <t>メイショウ</t>
    </rPh>
    <phoneticPr fontId="3"/>
  </si>
  <si>
    <t>代表者の氏名</t>
    <rPh sb="0" eb="3">
      <t>ダイヒョウシャ</t>
    </rPh>
    <rPh sb="4" eb="6">
      <t>シメイ</t>
    </rPh>
    <phoneticPr fontId="3"/>
  </si>
  <si>
    <t>記</t>
    <rPh sb="0" eb="1">
      <t>キ</t>
    </rPh>
    <phoneticPr fontId="3"/>
  </si>
  <si>
    <t>氏名</t>
    <rPh sb="0" eb="2">
      <t>シメイ</t>
    </rPh>
    <phoneticPr fontId="3"/>
  </si>
  <si>
    <t>電話番号</t>
    <rPh sb="0" eb="2">
      <t>デンワ</t>
    </rPh>
    <rPh sb="2" eb="4">
      <t>バンゴウ</t>
    </rPh>
    <phoneticPr fontId="3"/>
  </si>
  <si>
    <t>事業計画書等に係る提出書</t>
    <rPh sb="0" eb="2">
      <t>ジギョウ</t>
    </rPh>
    <rPh sb="2" eb="6">
      <t>ケイカクショナド</t>
    </rPh>
    <rPh sb="7" eb="8">
      <t>カカワ</t>
    </rPh>
    <rPh sb="9" eb="12">
      <t>テイシュツショ</t>
    </rPh>
    <phoneticPr fontId="3"/>
  </si>
  <si>
    <t>目次に戻る</t>
    <rPh sb="0" eb="2">
      <t>モクジ</t>
    </rPh>
    <rPh sb="3" eb="4">
      <t>モド</t>
    </rPh>
    <phoneticPr fontId="3"/>
  </si>
  <si>
    <t>名前</t>
    <rPh sb="0" eb="2">
      <t>ナマエ</t>
    </rPh>
    <phoneticPr fontId="7"/>
  </si>
  <si>
    <t>シート</t>
    <phoneticPr fontId="7"/>
  </si>
  <si>
    <t>有無</t>
    <rPh sb="0" eb="2">
      <t>ウム</t>
    </rPh>
    <phoneticPr fontId="7"/>
  </si>
  <si>
    <t>あり</t>
    <phoneticPr fontId="3"/>
  </si>
  <si>
    <t>なし</t>
    <phoneticPr fontId="3"/>
  </si>
  <si>
    <t>公</t>
    <rPh sb="0" eb="1">
      <t>コウ</t>
    </rPh>
    <phoneticPr fontId="3"/>
  </si>
  <si>
    <t>収</t>
    <rPh sb="0" eb="1">
      <t>シュウ</t>
    </rPh>
    <phoneticPr fontId="3"/>
  </si>
  <si>
    <t>他</t>
    <rPh sb="0" eb="1">
      <t>タ</t>
    </rPh>
    <phoneticPr fontId="3"/>
  </si>
  <si>
    <t>管</t>
    <rPh sb="0" eb="1">
      <t>カン</t>
    </rPh>
    <phoneticPr fontId="3"/>
  </si>
  <si>
    <t>事業区分</t>
    <rPh sb="0" eb="2">
      <t>ジギョウ</t>
    </rPh>
    <rPh sb="2" eb="4">
      <t>クブン</t>
    </rPh>
    <phoneticPr fontId="3"/>
  </si>
  <si>
    <t>エラー
チェック</t>
    <phoneticPr fontId="3"/>
  </si>
  <si>
    <t>１　事業計画書</t>
    <phoneticPr fontId="3"/>
  </si>
  <si>
    <t>２　収支予算書</t>
    <phoneticPr fontId="3"/>
  </si>
  <si>
    <t>３　資金調達及び設備投資の見込みを記載した書類</t>
    <phoneticPr fontId="3"/>
  </si>
  <si>
    <t>表紙</t>
    <rPh sb="0" eb="2">
      <t>ヒョウシ</t>
    </rPh>
    <phoneticPr fontId="3"/>
  </si>
  <si>
    <t>表紙・・・・・・・・・・・・・・・・・・・・・・・・・・・・・・・・・・・・・</t>
    <rPh sb="0" eb="2">
      <t>ヒョウシ</t>
    </rPh>
    <phoneticPr fontId="3"/>
  </si>
  <si>
    <t>提出書</t>
    <rPh sb="0" eb="2">
      <t>テイシュツ</t>
    </rPh>
    <rPh sb="2" eb="3">
      <t>ショ</t>
    </rPh>
    <phoneticPr fontId="3"/>
  </si>
  <si>
    <t>事業計画書等に係る提出書・・・・・・・・・・・・・・・・・・・・・・・・・・・</t>
    <phoneticPr fontId="3"/>
  </si>
  <si>
    <t>資金調達及び設備投資の見込について・・・・・・・・・・・・・・・・・・・・・・</t>
    <phoneticPr fontId="3"/>
  </si>
  <si>
    <t>　下記に掲げる事業計画書等について、公益社団法人及び公益財団法人の認定等に関する</t>
    <phoneticPr fontId="3"/>
  </si>
  <si>
    <t>法律第２２条第１項の規定により、提出します。</t>
    <phoneticPr fontId="3"/>
  </si>
  <si>
    <t>４　１から３までに掲げる書類について理事会（社員総会又は評議員会の承認を受けた場</t>
    <phoneticPr fontId="3"/>
  </si>
  <si>
    <t>　　合にあっては、当該社員総会又は評議員会）の承認を受けたことを証する書類</t>
    <phoneticPr fontId="3"/>
  </si>
  <si>
    <t>番号</t>
    <rPh sb="0" eb="2">
      <t>バンゴウ</t>
    </rPh>
    <phoneticPr fontId="3"/>
  </si>
  <si>
    <t>区分</t>
    <rPh sb="0" eb="2">
      <t>クブン</t>
    </rPh>
    <phoneticPr fontId="3"/>
  </si>
  <si>
    <t>事業</t>
    <rPh sb="0" eb="2">
      <t>ジギョウ</t>
    </rPh>
    <phoneticPr fontId="3"/>
  </si>
  <si>
    <t>目次</t>
    <phoneticPr fontId="3"/>
  </si>
  <si>
    <t>手続No</t>
    <rPh sb="0" eb="2">
      <t>テツヅキ</t>
    </rPh>
    <phoneticPr fontId="3"/>
  </si>
  <si>
    <t>手続名</t>
    <rPh sb="0" eb="2">
      <t>テツヅキ</t>
    </rPh>
    <rPh sb="2" eb="3">
      <t>ナ</t>
    </rPh>
    <phoneticPr fontId="3"/>
  </si>
  <si>
    <t>申請事務担当者</t>
    <phoneticPr fontId="3"/>
  </si>
  <si>
    <t>電子メールアドレス</t>
    <rPh sb="0" eb="2">
      <t>デンシ</t>
    </rPh>
    <phoneticPr fontId="3"/>
  </si>
  <si>
    <t>事業計画書等の提出</t>
    <phoneticPr fontId="3"/>
  </si>
  <si>
    <r>
      <t>C</t>
    </r>
    <r>
      <rPr>
        <sz val="11"/>
        <color theme="1"/>
        <rFont val="ＭＳ Ｐゴシック"/>
        <family val="3"/>
        <charset val="128"/>
      </rPr>
      <t>1-1</t>
    </r>
    <phoneticPr fontId="3"/>
  </si>
  <si>
    <t>事業年度</t>
    <rPh sb="0" eb="2">
      <t>ジギョウ</t>
    </rPh>
    <rPh sb="2" eb="4">
      <t>ネンド</t>
    </rPh>
    <phoneticPr fontId="15"/>
  </si>
  <si>
    <t>自</t>
    <rPh sb="0" eb="1">
      <t>ジ</t>
    </rPh>
    <phoneticPr fontId="15"/>
  </si>
  <si>
    <t>至</t>
    <rPh sb="0" eb="1">
      <t>イタ</t>
    </rPh>
    <phoneticPr fontId="15"/>
  </si>
  <si>
    <t>事業
年度</t>
    <rPh sb="0" eb="2">
      <t>ジギョウ</t>
    </rPh>
    <rPh sb="3" eb="5">
      <t>ネンド</t>
    </rPh>
    <phoneticPr fontId="19"/>
  </si>
  <si>
    <t>自</t>
    <rPh sb="0" eb="1">
      <t>ジ</t>
    </rPh>
    <phoneticPr fontId="19"/>
  </si>
  <si>
    <t>法人コード</t>
    <rPh sb="0" eb="2">
      <t>ホウジン</t>
    </rPh>
    <phoneticPr fontId="19"/>
  </si>
  <si>
    <t>至</t>
    <rPh sb="0" eb="1">
      <t>イタ</t>
    </rPh>
    <phoneticPr fontId="19"/>
  </si>
  <si>
    <t>法人名</t>
    <rPh sb="0" eb="2">
      <t>ホウジン</t>
    </rPh>
    <rPh sb="2" eb="3">
      <t>メイ</t>
    </rPh>
    <phoneticPr fontId="19"/>
  </si>
  <si>
    <t>変更履歴</t>
    <rPh sb="0" eb="2">
      <t>ヘンコウ</t>
    </rPh>
    <rPh sb="2" eb="4">
      <t>リレキ</t>
    </rPh>
    <phoneticPr fontId="3"/>
  </si>
  <si>
    <t>No</t>
    <phoneticPr fontId="3"/>
  </si>
  <si>
    <t>V/R</t>
    <phoneticPr fontId="3"/>
  </si>
  <si>
    <t>変更日付</t>
    <rPh sb="0" eb="2">
      <t>ヘンコウ</t>
    </rPh>
    <rPh sb="2" eb="4">
      <t>ヒヅケ</t>
    </rPh>
    <phoneticPr fontId="3"/>
  </si>
  <si>
    <t>変更箇所</t>
    <rPh sb="0" eb="2">
      <t>ヘンコウ</t>
    </rPh>
    <rPh sb="2" eb="4">
      <t>カショ</t>
    </rPh>
    <phoneticPr fontId="3"/>
  </si>
  <si>
    <t>変更内容</t>
    <rPh sb="0" eb="2">
      <t>ヘンコウ</t>
    </rPh>
    <rPh sb="2" eb="4">
      <t>ナイヨウ</t>
    </rPh>
    <phoneticPr fontId="3"/>
  </si>
  <si>
    <t>備考</t>
    <rPh sb="0" eb="2">
      <t>ビコウ</t>
    </rPh>
    <phoneticPr fontId="3"/>
  </si>
  <si>
    <t>V01R01</t>
  </si>
  <si>
    <t>新規作成</t>
    <rPh sb="0" eb="2">
      <t>シンキ</t>
    </rPh>
    <rPh sb="2" eb="4">
      <t>サクセイ</t>
    </rPh>
    <phoneticPr fontId="3"/>
  </si>
  <si>
    <t>-</t>
    <phoneticPr fontId="3"/>
  </si>
  <si>
    <t>2018.11.19 Ver.1.0</t>
    <phoneticPr fontId="3"/>
  </si>
  <si>
    <t>年号</t>
    <rPh sb="0" eb="2">
      <t>ネンゴウ</t>
    </rPh>
    <phoneticPr fontId="7"/>
  </si>
  <si>
    <t>平成</t>
    <rPh sb="0" eb="2">
      <t>ヘイセイ</t>
    </rPh>
    <phoneticPr fontId="7"/>
  </si>
  <si>
    <t>V01R02</t>
    <phoneticPr fontId="3"/>
  </si>
  <si>
    <t>-</t>
    <phoneticPr fontId="3"/>
  </si>
  <si>
    <t>マスタ作成</t>
    <rPh sb="3" eb="5">
      <t>サクセイ</t>
    </rPh>
    <phoneticPr fontId="3"/>
  </si>
  <si>
    <t>ファイルプロパティ消去</t>
  </si>
  <si>
    <t>V01R03</t>
  </si>
  <si>
    <t>目次へ</t>
    <phoneticPr fontId="3"/>
  </si>
  <si>
    <t>V01R04</t>
    <phoneticPr fontId="3"/>
  </si>
  <si>
    <t>修正</t>
    <rPh sb="0" eb="2">
      <t>シュウセイ</t>
    </rPh>
    <phoneticPr fontId="3"/>
  </si>
  <si>
    <t>行追加様式を全て2行化
「理事等の名簿」シートの「○」を「レ」に変更</t>
    <phoneticPr fontId="3"/>
  </si>
  <si>
    <t>年度</t>
    <rPh sb="0" eb="2">
      <t>ネンド</t>
    </rPh>
    <phoneticPr fontId="15"/>
  </si>
  <si>
    <t>V01R05</t>
    <phoneticPr fontId="3"/>
  </si>
  <si>
    <t>表紙
「年度報告」→「年度」
コメント、
「【入力書式】
西暦/月/日を、半角数字で「yyyy/mm/dd」の書式で入力してください。
　↓
和暦表示になります。」
に修正。
事業計画書当に係る提出書
コメント、
「申請日を入力してください。
【入力書式】
西暦/月/日を、半角数字で「yyyy/mm/dd」の書式で入力してください。
　↓
和暦表示になります。」
に修正。
資金調達及び設備投資の見込みについて
第１表、コメント、
「【行追加・行削除に当たってのご注意】
1.各表の記載欄の第１行目を削除しないでください。また、第１行目をコピー元としないでください。
2.行を追加する場合、第２行目をコピー元として、２行目以降において「コピーしたセルを挿入(E)」を行ってください。（電子申請マニュアル1-63ページ参照）（以下同じ。）」
を追記。</t>
    <phoneticPr fontId="3"/>
  </si>
  <si>
    <t>令和</t>
    <rPh sb="0" eb="2">
      <t>レイワ</t>
    </rPh>
    <phoneticPr fontId="7"/>
  </si>
  <si>
    <t>V01R06</t>
    <phoneticPr fontId="3"/>
  </si>
  <si>
    <t>修正</t>
    <rPh sb="0" eb="2">
      <t>シュウセイ</t>
    </rPh>
    <phoneticPr fontId="3"/>
  </si>
  <si>
    <t>Listシートの年号の「新年号」を「令和」に変更</t>
    <phoneticPr fontId="3"/>
  </si>
  <si>
    <t>V01R07</t>
    <phoneticPr fontId="3"/>
  </si>
  <si>
    <t>・表紙の年度欄(P12セル)に"1"が入力された場合、"元"と表示するように条件付き書式を設定
・日付項目が2019/5/1～2019/12/31の場合、年部分を固定で「令和元年」表示するように条件付き書式を設定
・日付項目が2020/1/1～2020/12/31の場合、年部分を固定で「令和2年」表示するように条件付き書式を設定
・元年表示となるコメントを追記</t>
    <phoneticPr fontId="3"/>
  </si>
  <si>
    <t>V01R08</t>
    <phoneticPr fontId="3"/>
  </si>
  <si>
    <t>修正</t>
    <rPh sb="0" eb="2">
      <t>シュウセイ</t>
    </rPh>
    <phoneticPr fontId="3"/>
  </si>
  <si>
    <r>
      <t>「表紙」シートの事業年度のチェック追加
B2 =IF(</t>
    </r>
    <r>
      <rPr>
        <strike/>
        <sz val="10"/>
        <color theme="0" tint="-0.34998626667073579"/>
        <rFont val="ＭＳ Ｐゴシック"/>
        <family val="3"/>
        <charset val="128"/>
      </rPr>
      <t>COUNTA(M12,P12,O14,O16,V20,V22,V24)&lt;&gt;7</t>
    </r>
    <r>
      <rPr>
        <sz val="10"/>
        <color rgb="FFFF0000"/>
        <rFont val="ＭＳ Ｐゴシック"/>
        <family val="3"/>
        <charset val="128"/>
      </rPr>
      <t>SUM(BA:BA)&gt;0</t>
    </r>
    <r>
      <rPr>
        <sz val="10"/>
        <rFont val="ＭＳ Ｐゴシック"/>
        <family val="3"/>
        <charset val="128"/>
      </rPr>
      <t>,"※必須入力項目（緑色網掛け）に未入力箇所があります。",</t>
    </r>
    <r>
      <rPr>
        <sz val="10"/>
        <color rgb="FFFF0000"/>
        <rFont val="ＭＳ Ｐゴシック"/>
        <family val="3"/>
        <charset val="128"/>
      </rPr>
      <t>IF(BB12&gt;0,"事業年度と日付(自)が合致しません",IF(BB14&gt;0,"事業年度(自／至)が1年間ではありません",</t>
    </r>
    <r>
      <rPr>
        <sz val="10"/>
        <rFont val="ＭＳ Ｐゴシック"/>
        <family val="3"/>
        <charset val="128"/>
      </rPr>
      <t>""</t>
    </r>
    <r>
      <rPr>
        <sz val="10"/>
        <color rgb="FFFF0000"/>
        <rFont val="ＭＳ Ｐゴシック"/>
        <family val="3"/>
        <charset val="128"/>
      </rPr>
      <t>))</t>
    </r>
    <r>
      <rPr>
        <sz val="10"/>
        <rFont val="ＭＳ Ｐゴシック"/>
        <family val="3"/>
        <charset val="128"/>
      </rPr>
      <t>)
BB12　</t>
    </r>
    <r>
      <rPr>
        <sz val="10"/>
        <color rgb="FFFF0000"/>
        <rFont val="ＭＳ Ｐゴシック"/>
        <family val="3"/>
        <charset val="128"/>
      </rPr>
      <t>=IF(OR(AND(M12="平成",P12=YEAR(O14)-1988), AND(M12="令和",P12=YEAR(O14)-2018)),0,1)</t>
    </r>
    <r>
      <rPr>
        <sz val="10"/>
        <rFont val="ＭＳ Ｐゴシック"/>
        <family val="3"/>
        <charset val="128"/>
      </rPr>
      <t xml:space="preserve">
BA12　</t>
    </r>
    <r>
      <rPr>
        <sz val="10"/>
        <color rgb="FFFF0000"/>
        <rFont val="ＭＳ Ｐゴシック"/>
        <family val="3"/>
        <charset val="128"/>
      </rPr>
      <t>=IF(COUNTA(M12,P12,O14,O16)&lt;&gt;4,1,0)</t>
    </r>
    <r>
      <rPr>
        <sz val="10"/>
        <rFont val="ＭＳ Ｐゴシック"/>
        <family val="3"/>
        <charset val="128"/>
      </rPr>
      <t xml:space="preserve">
BA20　</t>
    </r>
    <r>
      <rPr>
        <sz val="10"/>
        <color rgb="FFFF0000"/>
        <rFont val="ＭＳ Ｐゴシック"/>
        <family val="3"/>
        <charset val="128"/>
      </rPr>
      <t>=IF(COUNTA(V20,V22,V24)&lt;&gt;3,1,0)</t>
    </r>
    <r>
      <rPr>
        <sz val="10"/>
        <rFont val="ＭＳ Ｐゴシック"/>
        <family val="3"/>
        <charset val="128"/>
      </rPr>
      <t xml:space="preserve">
条件付き書式の色変更、(赤)B2に文字があった時→(赤)未入力の時、(ピンク)事業年度のチェック時
コメントの追加：本書類は次年度の計画です。コメントの削除：</t>
    </r>
    <r>
      <rPr>
        <sz val="10"/>
        <color theme="0" tint="-0.34998626667073579"/>
        <rFont val="ＭＳ Ｐゴシック"/>
        <family val="3"/>
        <charset val="128"/>
      </rPr>
      <t xml:space="preserve">"1"を入力すると"元"と表示されます
</t>
    </r>
    <r>
      <rPr>
        <sz val="10"/>
        <rFont val="ＭＳ Ｐゴシック"/>
        <family val="3"/>
        <charset val="128"/>
      </rPr>
      <t xml:space="preserve">
「目次」シートのNGチェック修正
AV7　</t>
    </r>
    <r>
      <rPr>
        <strike/>
        <sz val="10"/>
        <color theme="0" tint="-0.34998626667073579"/>
        <rFont val="ＭＳ Ｐゴシック"/>
        <family val="3"/>
        <charset val="128"/>
      </rPr>
      <t>=IF(表紙1!B2="","","NG")　</t>
    </r>
    <r>
      <rPr>
        <sz val="10"/>
        <rFont val="ＭＳ Ｐゴシック"/>
        <family val="3"/>
        <charset val="128"/>
      </rPr>
      <t xml:space="preserve"> </t>
    </r>
    <r>
      <rPr>
        <sz val="10"/>
        <color rgb="FFFF0000"/>
        <rFont val="ＭＳ Ｐゴシック"/>
        <family val="3"/>
        <charset val="128"/>
      </rPr>
      <t>=IF(SUM(表紙!BA:BA)&gt;0,"NG","")</t>
    </r>
    <rPh sb="394" eb="396">
      <t>ツイカ</t>
    </rPh>
    <rPh sb="397" eb="398">
      <t>ホン</t>
    </rPh>
    <rPh sb="398" eb="400">
      <t>ショルイ</t>
    </rPh>
    <rPh sb="401" eb="404">
      <t>ジネンド</t>
    </rPh>
    <rPh sb="405" eb="407">
      <t>ケイカク</t>
    </rPh>
    <rPh sb="415" eb="417">
      <t>サクジョ</t>
    </rPh>
    <rPh sb="422" eb="424">
      <t>ニュウリョク</t>
    </rPh>
    <rPh sb="428" eb="429">
      <t>ガン</t>
    </rPh>
    <rPh sb="431" eb="433">
      <t>ヒョウジ</t>
    </rPh>
    <phoneticPr fontId="3"/>
  </si>
  <si>
    <t>V01R09</t>
    <phoneticPr fontId="3"/>
  </si>
  <si>
    <t>修正</t>
    <rPh sb="0" eb="2">
      <t>シュウセイ</t>
    </rPh>
    <phoneticPr fontId="3"/>
  </si>
  <si>
    <t>「表紙」シート
・事業年度(至)の自動記入機能追加、チェック関数変更
 O16=IF(COUNTA(O14)=1,EDATE(O14,12)-1,"")
 BB12 = IF(COUNTA(O14),IF(EDATE(O14,12)=O16+1,0,1),0)
・コメントの追加変更
年号欄
※ご使用のMicrosoftOfficeのサポートが切れていたり、アップデートがされていないと、表示が新年号「令和」にならない場合があります。</t>
    <rPh sb="14" eb="15">
      <t>イタル</t>
    </rPh>
    <rPh sb="17" eb="19">
      <t>ジドウ</t>
    </rPh>
    <rPh sb="19" eb="21">
      <t>キニュウ</t>
    </rPh>
    <rPh sb="21" eb="23">
      <t>キノウ</t>
    </rPh>
    <rPh sb="30" eb="32">
      <t>カンスウ</t>
    </rPh>
    <rPh sb="32" eb="34">
      <t>ヘンコウ</t>
    </rPh>
    <rPh sb="137" eb="139">
      <t>ツイカ</t>
    </rPh>
    <rPh sb="139" eb="141">
      <t>ヘンコウ</t>
    </rPh>
    <rPh sb="142" eb="144">
      <t>ネンゴウ</t>
    </rPh>
    <rPh sb="144" eb="145">
      <t>ランツイカホンショルイジネンドケイカクサクジョニュウリョクガンヒョウジ</t>
    </rPh>
    <phoneticPr fontId="3"/>
  </si>
  <si>
    <t>修正</t>
    <rPh sb="0" eb="2">
      <t>シュウセイ</t>
    </rPh>
    <phoneticPr fontId="7"/>
  </si>
  <si>
    <t>V01R10</t>
    <phoneticPr fontId="7"/>
  </si>
  <si>
    <t>表紙シート　　データの入力規則設定
　V20(氏名)　日本語入力「オン」
　V22,24(電話番号、電子メールアドレス欄)
　　日本語入力「オフ」,　ユーザ設定の数式 =LENB(V22)=LEN(V22)
　M12　「空白を無視する」チェックが残っていたので除去</t>
    <rPh sb="0" eb="2">
      <t>ヒョウシ</t>
    </rPh>
    <rPh sb="123" eb="124">
      <t>ノコ</t>
    </rPh>
    <phoneticPr fontId="7"/>
  </si>
  <si>
    <t>V01R10a</t>
    <phoneticPr fontId="7"/>
  </si>
  <si>
    <t>「資金調達及び設備投資の見込みについて」シート保護解除</t>
    <rPh sb="1" eb="3">
      <t>シキン</t>
    </rPh>
    <rPh sb="3" eb="5">
      <t>チョウタツ</t>
    </rPh>
    <rPh sb="5" eb="6">
      <t>オヨ</t>
    </rPh>
    <rPh sb="7" eb="9">
      <t>セツビ</t>
    </rPh>
    <rPh sb="9" eb="11">
      <t>トウシ</t>
    </rPh>
    <rPh sb="12" eb="14">
      <t>ミコ</t>
    </rPh>
    <rPh sb="23" eb="25">
      <t>ホゴ</t>
    </rPh>
    <rPh sb="25" eb="27">
      <t>カイジョ</t>
    </rPh>
    <phoneticPr fontId="3"/>
  </si>
  <si>
    <t>A002708</t>
  </si>
  <si>
    <t>公益社団法人沖縄被害者支援ゆいセンター</t>
  </si>
  <si>
    <t>　奥平　登美子</t>
  </si>
  <si>
    <t>沖縄県知事</t>
  </si>
  <si>
    <t>加治工さよ子</t>
    <rPh sb="0" eb="6">
      <t>カジク</t>
    </rPh>
    <phoneticPr fontId="3"/>
  </si>
  <si>
    <t>098-951-2408</t>
    <phoneticPr fontId="3"/>
  </si>
  <si>
    <t>yui@mco.ne.jp</t>
    <phoneticPr fontId="3"/>
  </si>
  <si>
    <t>玉城　康裕</t>
    <rPh sb="0" eb="2">
      <t>タマシロ</t>
    </rPh>
    <rPh sb="3" eb="4">
      <t>ヤスシ</t>
    </rPh>
    <phoneticPr fontId="3"/>
  </si>
  <si>
    <t>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</si>
</sst>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General;"/>
    <numFmt numFmtId="177" formatCode="[&gt;43830]ggge&quot;年&quot;m&quot;月&quot;d&quot;日&quot;;[&gt;43585]&quot;令和元年&quot;m&quot;月&quot;d&quot;日&quot;;ggge&quot;年&quot;m&quot;月&quot;d&quot;日&quot;"/>
    <numFmt numFmtId="178" formatCode="[=1]&quot;元&quot;;0;@"/>
  </numFmts>
  <fonts count="34" x14ac:knownFonts="1">
    <font>
      <sz val="11"/>
      <color theme="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u/>
      <sz val="10"/>
      <color indexed="12"/>
      <name val="ＭＳ ゴシック"/>
      <family val="3"/>
      <charset val="128"/>
    </font>
    <font>
      <sz val="6"/>
      <name val="ＭＳ ゴシック"/>
      <family val="3"/>
      <charset val="128"/>
    </font>
    <font>
      <sz val="11"/>
      <color indexed="12"/>
      <name val="Arial"/>
      <family val="2"/>
    </font>
    <font>
      <b/>
      <u/>
      <sz val="12"/>
      <color indexed="12"/>
      <name val="ＭＳ ゴシック"/>
      <family val="3"/>
      <charset val="128"/>
    </font>
    <font>
      <sz val="10"/>
      <name val="ＭＳ 明朝"/>
      <family val="1"/>
      <charset val="128"/>
    </font>
    <font>
      <sz val="10.5"/>
      <name val="ＭＳ 明朝"/>
      <family val="1"/>
      <charset val="128"/>
    </font>
    <font>
      <sz val="10.5"/>
      <name val="ＭＳ ゴシック"/>
      <family val="3"/>
      <charset val="128"/>
    </font>
    <font>
      <u/>
      <sz val="10.5"/>
      <color indexed="12"/>
      <name val="ＭＳ ゴシック"/>
      <family val="3"/>
      <charset val="128"/>
    </font>
    <font>
      <b/>
      <u/>
      <sz val="12"/>
      <color indexed="12"/>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font>
    <font>
      <sz val="11"/>
      <color theme="1"/>
      <name val="ＭＳ ゴシック"/>
      <family val="3"/>
      <charset val="128"/>
    </font>
    <font>
      <sz val="9"/>
      <color theme="1"/>
      <name val="ＭＳ Ｐゴシック"/>
      <family val="3"/>
      <charset val="128"/>
    </font>
    <font>
      <sz val="14"/>
      <color theme="1"/>
      <name val="ＭＳ Ｐゴシック"/>
      <family val="3"/>
      <charset val="128"/>
    </font>
    <font>
      <b/>
      <sz val="14"/>
      <color theme="1"/>
      <name val="ＭＳ ゴシック"/>
      <family val="3"/>
      <charset val="128"/>
    </font>
    <font>
      <sz val="9"/>
      <color theme="1"/>
      <name val="ＭＳ ゴシック"/>
      <family val="3"/>
      <charset val="128"/>
    </font>
    <font>
      <sz val="10"/>
      <name val="ＭＳ Ｐゴシック"/>
      <family val="3"/>
      <charset val="128"/>
    </font>
    <font>
      <sz val="10"/>
      <color theme="1"/>
      <name val="ＭＳ Ｐゴシック"/>
      <family val="3"/>
      <charset val="128"/>
    </font>
    <font>
      <sz val="9"/>
      <color theme="0"/>
      <name val="ＭＳ Ｐゴシック"/>
      <family val="3"/>
      <charset val="128"/>
    </font>
    <font>
      <sz val="11"/>
      <color theme="0"/>
      <name val="ＭＳ Ｐゴシック"/>
      <family val="3"/>
      <charset val="128"/>
    </font>
    <font>
      <strike/>
      <sz val="10"/>
      <color theme="0" tint="-0.34998626667073579"/>
      <name val="ＭＳ Ｐゴシック"/>
      <family val="3"/>
      <charset val="128"/>
    </font>
    <font>
      <sz val="10"/>
      <color rgb="FFFF0000"/>
      <name val="ＭＳ Ｐゴシック"/>
      <family val="3"/>
      <charset val="128"/>
    </font>
    <font>
      <sz val="10"/>
      <color theme="0" tint="-0.34998626667073579"/>
      <name val="ＭＳ Ｐゴシック"/>
      <family val="3"/>
      <charset val="128"/>
    </font>
    <font>
      <sz val="10"/>
      <color indexed="1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499984740745262"/>
        <bgColor indexed="64"/>
      </patternFill>
    </fill>
    <fill>
      <patternFill patternType="solid">
        <fgColor rgb="FFFFFF0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0">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4" fillId="0" borderId="0"/>
    <xf numFmtId="0" fontId="20" fillId="0" borderId="0">
      <alignment vertical="center"/>
    </xf>
    <xf numFmtId="0" fontId="2" fillId="0" borderId="0"/>
    <xf numFmtId="0" fontId="2" fillId="0" borderId="0"/>
  </cellStyleXfs>
  <cellXfs count="136">
    <xf numFmtId="0" fontId="0" fillId="0" borderId="0" xfId="0">
      <alignment vertical="center"/>
    </xf>
    <xf numFmtId="0" fontId="0" fillId="2" borderId="0" xfId="0" applyFill="1" applyAlignment="1"/>
    <xf numFmtId="0" fontId="0" fillId="0" borderId="0" xfId="0" applyAlignment="1"/>
    <xf numFmtId="0" fontId="21" fillId="0" borderId="0" xfId="0" applyFont="1">
      <alignment vertical="center"/>
    </xf>
    <xf numFmtId="0" fontId="20" fillId="0" borderId="0" xfId="7">
      <alignment vertical="center"/>
    </xf>
    <xf numFmtId="0" fontId="2" fillId="0" borderId="0" xfId="5">
      <alignment vertical="center"/>
    </xf>
    <xf numFmtId="0" fontId="18" fillId="0" borderId="0" xfId="5" applyFont="1" applyAlignment="1">
      <alignment horizontal="left" vertical="center"/>
    </xf>
    <xf numFmtId="0" fontId="17" fillId="0" borderId="0" xfId="5" applyFont="1" applyAlignment="1">
      <alignment horizontal="center" vertical="center"/>
    </xf>
    <xf numFmtId="0" fontId="18" fillId="0" borderId="0" xfId="5" applyFont="1" applyAlignment="1">
      <alignment vertical="center" wrapText="1"/>
    </xf>
    <xf numFmtId="0" fontId="18" fillId="0" borderId="1" xfId="5" applyFont="1" applyBorder="1" applyAlignment="1">
      <alignment vertical="center" wrapText="1"/>
    </xf>
    <xf numFmtId="0" fontId="17" fillId="0" borderId="0" xfId="5" applyFont="1" applyAlignment="1" applyProtection="1">
      <alignment horizontal="center" vertical="center"/>
      <protection locked="0"/>
    </xf>
    <xf numFmtId="0" fontId="18" fillId="0" borderId="0" xfId="5" applyFont="1" applyAlignment="1" applyProtection="1">
      <alignment horizontal="left" vertical="center"/>
      <protection locked="0"/>
    </xf>
    <xf numFmtId="0" fontId="2" fillId="0" borderId="0" xfId="5" applyProtection="1">
      <alignment vertical="center"/>
      <protection locked="0"/>
    </xf>
    <xf numFmtId="0" fontId="18" fillId="0" borderId="0" xfId="5" applyFont="1" applyAlignment="1" applyProtection="1">
      <alignment horizontal="center" vertical="center"/>
      <protection locked="0"/>
    </xf>
    <xf numFmtId="0" fontId="22" fillId="0" borderId="0" xfId="4" applyFont="1" applyAlignment="1">
      <alignment horizontal="center" vertical="center" wrapText="1"/>
    </xf>
    <xf numFmtId="0" fontId="22" fillId="0" borderId="0" xfId="4" applyFont="1" applyAlignment="1">
      <alignment horizontal="center" vertical="center"/>
    </xf>
    <xf numFmtId="58" fontId="18" fillId="0" borderId="0" xfId="4" applyNumberFormat="1" applyFont="1" applyAlignment="1">
      <alignment horizontal="distributed" vertical="center"/>
    </xf>
    <xf numFmtId="0" fontId="18" fillId="0" borderId="0" xfId="4" applyFont="1" applyAlignment="1">
      <alignment horizontal="distributed" vertical="center"/>
    </xf>
    <xf numFmtId="0" fontId="22" fillId="0" borderId="0" xfId="4" applyFont="1" applyAlignment="1">
      <alignment vertical="center"/>
    </xf>
    <xf numFmtId="176" fontId="18" fillId="0" borderId="0" xfId="4" applyNumberFormat="1" applyFont="1" applyAlignment="1">
      <alignment vertical="center" wrapText="1" shrinkToFit="1"/>
    </xf>
    <xf numFmtId="176" fontId="18" fillId="0" borderId="0" xfId="4" applyNumberFormat="1" applyFont="1" applyAlignment="1">
      <alignment vertical="center" shrinkToFit="1"/>
    </xf>
    <xf numFmtId="0" fontId="26" fillId="0" borderId="0" xfId="8" applyFont="1" applyAlignment="1">
      <alignment horizontal="left" vertical="center"/>
    </xf>
    <xf numFmtId="49" fontId="26" fillId="0" borderId="0" xfId="8" applyNumberFormat="1" applyFont="1" applyAlignment="1">
      <alignment horizontal="center" vertical="center"/>
    </xf>
    <xf numFmtId="0" fontId="26" fillId="0" borderId="0" xfId="8" applyFont="1" applyAlignment="1">
      <alignment horizontal="center" vertical="center"/>
    </xf>
    <xf numFmtId="0" fontId="26" fillId="4" borderId="2" xfId="8" applyFont="1" applyFill="1" applyBorder="1" applyAlignment="1">
      <alignment horizontal="center" vertical="center"/>
    </xf>
    <xf numFmtId="49" fontId="26" fillId="4" borderId="2" xfId="8" applyNumberFormat="1" applyFont="1" applyFill="1" applyBorder="1" applyAlignment="1">
      <alignment horizontal="center" vertical="center"/>
    </xf>
    <xf numFmtId="0" fontId="26" fillId="0" borderId="2" xfId="8" applyFont="1" applyBorder="1" applyAlignment="1">
      <alignment horizontal="center" vertical="center"/>
    </xf>
    <xf numFmtId="49" fontId="26" fillId="0" borderId="2" xfId="8" applyNumberFormat="1" applyFont="1" applyBorder="1" applyAlignment="1">
      <alignment horizontal="center" vertical="center"/>
    </xf>
    <xf numFmtId="14" fontId="26" fillId="0" borderId="2" xfId="8" applyNumberFormat="1" applyFont="1" applyBorder="1" applyAlignment="1">
      <alignment horizontal="center" vertical="center"/>
    </xf>
    <xf numFmtId="0" fontId="26" fillId="0" borderId="2" xfId="8" applyFont="1" applyBorder="1" applyAlignment="1">
      <alignment horizontal="left" vertical="center" wrapText="1"/>
    </xf>
    <xf numFmtId="0" fontId="26" fillId="0" borderId="2" xfId="8" applyFont="1" applyBorder="1" applyAlignment="1">
      <alignment horizontal="left" vertical="top" wrapText="1"/>
    </xf>
    <xf numFmtId="0" fontId="28" fillId="0" borderId="0" xfId="5" applyFont="1" applyAlignment="1">
      <alignment horizontal="left" vertical="center"/>
    </xf>
    <xf numFmtId="0" fontId="28" fillId="0" borderId="0" xfId="5" applyFont="1" applyAlignment="1" applyProtection="1">
      <alignment horizontal="left" vertical="center"/>
      <protection locked="0"/>
    </xf>
    <xf numFmtId="0" fontId="0" fillId="6" borderId="0" xfId="0" applyFill="1" applyAlignment="1"/>
    <xf numFmtId="0" fontId="0" fillId="7" borderId="0" xfId="0" applyFill="1" applyAlignment="1"/>
    <xf numFmtId="0" fontId="10" fillId="0" borderId="0" xfId="6" applyFont="1" applyAlignment="1">
      <alignment vertical="center"/>
    </xf>
    <xf numFmtId="0" fontId="5" fillId="0" borderId="0" xfId="6" applyFont="1" applyAlignment="1">
      <alignment vertical="center"/>
    </xf>
    <xf numFmtId="0" fontId="11" fillId="0" borderId="0" xfId="6" applyFont="1" applyAlignment="1">
      <alignment horizontal="center" vertical="center"/>
    </xf>
    <xf numFmtId="0" fontId="11" fillId="0" borderId="0" xfId="6" applyFont="1" applyAlignment="1">
      <alignment vertical="center"/>
    </xf>
    <xf numFmtId="0" fontId="12" fillId="0" borderId="0" xfId="6" applyFont="1" applyAlignment="1">
      <alignment vertical="center"/>
    </xf>
    <xf numFmtId="0" fontId="16" fillId="0" borderId="0" xfId="5" applyFont="1" applyAlignment="1" applyProtection="1">
      <alignment horizontal="center" vertical="center"/>
      <protection locked="0"/>
    </xf>
    <xf numFmtId="0" fontId="29" fillId="0" borderId="0" xfId="7" applyFont="1">
      <alignment vertical="center"/>
    </xf>
    <xf numFmtId="0" fontId="26" fillId="0" borderId="2" xfId="8" applyFont="1" applyBorder="1" applyAlignment="1">
      <alignment horizontal="left" vertical="center"/>
    </xf>
    <xf numFmtId="0" fontId="2" fillId="0" borderId="2" xfId="9"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0" fillId="3" borderId="2" xfId="7" applyFill="1" applyBorder="1" applyProtection="1">
      <alignment vertical="center"/>
      <protection locked="0"/>
    </xf>
    <xf numFmtId="178" fontId="0" fillId="3" borderId="2" xfId="0" applyNumberFormat="1" applyFill="1" applyBorder="1" applyAlignment="1" applyProtection="1">
      <alignment horizontal="center" vertical="center"/>
      <protection locked="0"/>
    </xf>
    <xf numFmtId="0" fontId="0" fillId="0" borderId="2" xfId="0" applyBorder="1">
      <alignment vertical="center"/>
    </xf>
    <xf numFmtId="0" fontId="0" fillId="0" borderId="2" xfId="0" applyBorder="1" applyAlignment="1">
      <alignment horizontal="center" vertical="center"/>
    </xf>
    <xf numFmtId="177" fontId="27" fillId="3" borderId="2" xfId="0" applyNumberFormat="1" applyFont="1" applyFill="1" applyBorder="1" applyAlignment="1" applyProtection="1">
      <alignment horizontal="center" vertical="center" shrinkToFit="1"/>
      <protection locked="0"/>
    </xf>
    <xf numFmtId="0" fontId="0" fillId="0" borderId="0" xfId="7" applyFont="1" applyAlignment="1">
      <alignment horizontal="right" vertical="center"/>
    </xf>
    <xf numFmtId="0" fontId="20" fillId="0" borderId="0" xfId="7" applyAlignment="1">
      <alignment horizontal="right" vertical="center"/>
    </xf>
    <xf numFmtId="0" fontId="14" fillId="0" borderId="0" xfId="1" applyFont="1" applyAlignment="1" applyProtection="1">
      <alignment horizontal="right" vertical="center"/>
    </xf>
    <xf numFmtId="0" fontId="23" fillId="0" borderId="0" xfId="7" quotePrefix="1" applyFont="1" applyAlignment="1">
      <alignment horizontal="center" vertical="center"/>
    </xf>
    <xf numFmtId="0" fontId="23" fillId="0" borderId="0" xfId="7" applyFont="1" applyAlignment="1">
      <alignment horizontal="center" vertical="center"/>
    </xf>
    <xf numFmtId="0" fontId="20" fillId="0" borderId="2" xfId="7" applyBorder="1">
      <alignment vertical="center"/>
    </xf>
    <xf numFmtId="0" fontId="0" fillId="3" borderId="3" xfId="7" applyFont="1" applyFill="1" applyBorder="1" applyAlignment="1" applyProtection="1">
      <alignment horizontal="left" vertical="center"/>
      <protection locked="0"/>
    </xf>
    <xf numFmtId="0" fontId="20" fillId="3" borderId="4" xfId="7" applyFill="1" applyBorder="1" applyAlignment="1" applyProtection="1">
      <alignment horizontal="left" vertical="center"/>
      <protection locked="0"/>
    </xf>
    <xf numFmtId="0" fontId="20" fillId="3" borderId="5" xfId="7" applyFill="1" applyBorder="1" applyAlignment="1" applyProtection="1">
      <alignment horizontal="left" vertical="center"/>
      <protection locked="0"/>
    </xf>
    <xf numFmtId="0" fontId="20" fillId="3" borderId="7" xfId="7" applyFill="1" applyBorder="1" applyAlignment="1" applyProtection="1">
      <alignment horizontal="left" vertical="center"/>
      <protection locked="0"/>
    </xf>
    <xf numFmtId="0" fontId="20" fillId="3" borderId="8" xfId="7" applyFill="1" applyBorder="1" applyAlignment="1" applyProtection="1">
      <alignment horizontal="left" vertical="center"/>
      <protection locked="0"/>
    </xf>
    <xf numFmtId="0" fontId="20" fillId="3" borderId="9" xfId="7" applyFill="1" applyBorder="1" applyAlignment="1" applyProtection="1">
      <alignment horizontal="left" vertical="center"/>
      <protection locked="0"/>
    </xf>
    <xf numFmtId="0" fontId="20" fillId="3" borderId="3" xfId="7" applyFill="1" applyBorder="1" applyAlignment="1" applyProtection="1">
      <alignment horizontal="left" vertical="center"/>
      <protection locked="0"/>
    </xf>
    <xf numFmtId="177" fontId="20" fillId="3" borderId="2" xfId="7" applyNumberFormat="1" applyFill="1" applyBorder="1" applyAlignment="1" applyProtection="1">
      <alignment horizontal="center" vertical="center" shrinkToFit="1"/>
      <protection locked="0"/>
    </xf>
    <xf numFmtId="0" fontId="13" fillId="0" borderId="0" xfId="1" applyFont="1" applyFill="1" applyAlignment="1" applyProtection="1">
      <alignment vertical="center"/>
    </xf>
    <xf numFmtId="0" fontId="8" fillId="0" borderId="0" xfId="1" applyFont="1" applyBorder="1" applyAlignment="1" applyProtection="1">
      <alignment horizontal="center" vertical="center"/>
    </xf>
    <xf numFmtId="0" fontId="5" fillId="0" borderId="0" xfId="6" applyFont="1" applyAlignment="1">
      <alignment horizontal="center" vertical="center"/>
    </xf>
    <xf numFmtId="0" fontId="22" fillId="0" borderId="0" xfId="7" applyFont="1" applyAlignment="1">
      <alignment horizontal="center" vertical="center" wrapText="1"/>
    </xf>
    <xf numFmtId="0" fontId="12" fillId="0" borderId="2" xfId="6" applyFont="1" applyBorder="1" applyAlignment="1">
      <alignment horizontal="left" vertical="center"/>
    </xf>
    <xf numFmtId="0" fontId="21" fillId="0" borderId="0" xfId="0" applyFont="1" applyAlignment="1">
      <alignment horizontal="left" vertical="center"/>
    </xf>
    <xf numFmtId="0" fontId="21" fillId="3" borderId="0" xfId="0" applyFont="1" applyFill="1" applyAlignment="1" applyProtection="1">
      <alignment horizontal="left" vertical="center" wrapText="1"/>
      <protection locked="0"/>
    </xf>
    <xf numFmtId="0" fontId="24" fillId="0" borderId="0" xfId="0" applyFont="1" applyAlignment="1">
      <alignment horizontal="center" vertical="center"/>
    </xf>
    <xf numFmtId="0" fontId="9" fillId="0" borderId="0" xfId="1" applyFont="1" applyFill="1" applyAlignment="1" applyProtection="1">
      <alignment horizontal="right" vertical="center"/>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5" borderId="10" xfId="0" applyFont="1" applyFill="1" applyBorder="1" applyAlignment="1">
      <alignment horizontal="left" vertical="center"/>
    </xf>
    <xf numFmtId="0" fontId="25" fillId="5" borderId="11" xfId="0" applyFont="1" applyFill="1" applyBorder="1" applyAlignment="1">
      <alignment horizontal="left" vertical="center"/>
    </xf>
    <xf numFmtId="0" fontId="25" fillId="5" borderId="12" xfId="0" applyFont="1" applyFill="1" applyBorder="1" applyAlignment="1">
      <alignment horizontal="left" vertical="center"/>
    </xf>
    <xf numFmtId="177" fontId="21" fillId="3" borderId="0" xfId="0" applyNumberFormat="1" applyFont="1" applyFill="1" applyAlignment="1" applyProtection="1">
      <alignment horizontal="center" vertical="center" shrinkToFit="1"/>
      <protection locked="0"/>
    </xf>
    <xf numFmtId="0" fontId="21" fillId="0" borderId="0" xfId="0" applyFont="1" applyAlignment="1">
      <alignment horizontal="center" vertical="center"/>
    </xf>
    <xf numFmtId="0" fontId="21" fillId="3" borderId="0" xfId="0" applyFont="1" applyFill="1" applyAlignment="1" applyProtection="1">
      <alignment horizontal="left" vertical="top" wrapText="1"/>
      <protection locked="0"/>
    </xf>
    <xf numFmtId="0" fontId="21" fillId="0" borderId="0" xfId="0" applyFont="1" applyAlignment="1">
      <alignment horizontal="left" vertical="top"/>
    </xf>
    <xf numFmtId="38" fontId="4" fillId="0" borderId="11" xfId="2" applyFont="1" applyFill="1" applyBorder="1" applyAlignment="1" applyProtection="1">
      <alignment horizontal="left" vertical="center" wrapText="1"/>
      <protection locked="0"/>
    </xf>
    <xf numFmtId="38" fontId="4" fillId="0" borderId="12" xfId="2" applyFont="1" applyFill="1" applyBorder="1" applyAlignment="1" applyProtection="1">
      <alignment horizontal="left" vertical="center" wrapText="1"/>
      <protection locked="0"/>
    </xf>
    <xf numFmtId="0" fontId="4" fillId="3" borderId="10" xfId="5" applyFont="1" applyFill="1" applyBorder="1" applyAlignment="1" applyProtection="1">
      <alignment horizontal="left" vertical="center" wrapText="1"/>
      <protection locked="0"/>
    </xf>
    <xf numFmtId="0" fontId="4" fillId="3" borderId="11" xfId="5" applyFont="1" applyFill="1" applyBorder="1" applyAlignment="1" applyProtection="1">
      <alignment horizontal="left" vertical="center" wrapText="1"/>
      <protection locked="0"/>
    </xf>
    <xf numFmtId="0" fontId="4" fillId="3" borderId="12" xfId="5" applyFont="1" applyFill="1" applyBorder="1" applyAlignment="1" applyProtection="1">
      <alignment horizontal="left" vertical="center" wrapText="1"/>
      <protection locked="0"/>
    </xf>
    <xf numFmtId="0" fontId="4" fillId="3" borderId="2" xfId="5" applyFont="1" applyFill="1" applyBorder="1" applyAlignment="1" applyProtection="1">
      <alignment horizontal="center" vertical="center" wrapText="1"/>
      <protection locked="0"/>
    </xf>
    <xf numFmtId="0" fontId="4" fillId="3" borderId="10" xfId="5" applyFont="1" applyFill="1" applyBorder="1" applyAlignment="1" applyProtection="1">
      <alignment horizontal="center" vertical="center" wrapText="1"/>
      <protection locked="0"/>
    </xf>
    <xf numFmtId="0" fontId="4" fillId="3" borderId="12" xfId="5" applyFont="1" applyFill="1" applyBorder="1" applyAlignment="1" applyProtection="1">
      <alignment horizontal="center" vertical="center" wrapText="1"/>
      <protection locked="0"/>
    </xf>
    <xf numFmtId="0" fontId="4" fillId="3" borderId="2" xfId="5" applyFont="1" applyFill="1" applyBorder="1" applyAlignment="1" applyProtection="1">
      <alignment horizontal="left" vertical="center" wrapText="1"/>
      <protection locked="0"/>
    </xf>
    <xf numFmtId="38" fontId="4" fillId="3" borderId="2" xfId="2" applyFont="1" applyFill="1" applyBorder="1" applyAlignment="1" applyProtection="1">
      <alignment horizontal="right" vertical="center" wrapText="1"/>
      <protection locked="0"/>
    </xf>
    <xf numFmtId="38" fontId="4" fillId="3" borderId="10" xfId="2" applyFont="1" applyFill="1" applyBorder="1" applyAlignment="1" applyProtection="1">
      <alignment horizontal="right" vertical="center" wrapText="1"/>
      <protection locked="0"/>
    </xf>
    <xf numFmtId="38" fontId="4" fillId="0" borderId="2" xfId="2" applyFont="1" applyFill="1" applyBorder="1" applyAlignment="1" applyProtection="1">
      <alignment horizontal="left" vertical="center" wrapText="1"/>
      <protection locked="0"/>
    </xf>
    <xf numFmtId="0" fontId="2" fillId="0" borderId="0" xfId="5" applyAlignment="1">
      <alignment horizontal="left" vertical="center" wrapText="1"/>
    </xf>
    <xf numFmtId="0" fontId="18" fillId="0" borderId="3" xfId="5" applyFont="1" applyBorder="1" applyAlignment="1">
      <alignment horizontal="center" vertical="center"/>
    </xf>
    <xf numFmtId="0" fontId="18" fillId="0" borderId="4" xfId="5" applyFont="1" applyBorder="1" applyAlignment="1">
      <alignment horizontal="center" vertical="center"/>
    </xf>
    <xf numFmtId="0" fontId="18" fillId="0" borderId="13" xfId="5" applyFont="1" applyBorder="1" applyAlignment="1">
      <alignment horizontal="center" vertical="center"/>
    </xf>
    <xf numFmtId="0" fontId="18" fillId="0" borderId="14" xfId="5" applyFont="1" applyBorder="1" applyAlignment="1">
      <alignment horizontal="center" vertical="center"/>
    </xf>
    <xf numFmtId="0" fontId="18" fillId="0" borderId="15" xfId="5" applyFont="1" applyBorder="1" applyAlignment="1">
      <alignment horizontal="center" vertical="center"/>
    </xf>
    <xf numFmtId="0" fontId="18" fillId="0" borderId="7" xfId="5" applyFont="1" applyBorder="1" applyAlignment="1">
      <alignment horizontal="center" vertical="center"/>
    </xf>
    <xf numFmtId="0" fontId="18" fillId="0" borderId="8" xfId="5" applyFont="1" applyBorder="1" applyAlignment="1">
      <alignment horizontal="center" vertical="center"/>
    </xf>
    <xf numFmtId="0" fontId="18" fillId="0" borderId="9" xfId="5" applyFont="1" applyBorder="1" applyAlignment="1">
      <alignment horizontal="center" vertical="center"/>
    </xf>
    <xf numFmtId="38" fontId="4" fillId="3" borderId="11" xfId="2" applyFont="1" applyFill="1" applyBorder="1" applyAlignment="1" applyProtection="1">
      <alignment horizontal="right" vertical="center" wrapText="1"/>
      <protection locked="0"/>
    </xf>
    <xf numFmtId="0" fontId="22" fillId="0" borderId="2" xfId="4" applyFont="1" applyBorder="1" applyAlignment="1">
      <alignment horizontal="center" vertical="center" wrapText="1"/>
    </xf>
    <xf numFmtId="0" fontId="17" fillId="0" borderId="0" xfId="5" applyFont="1" applyAlignment="1">
      <alignment horizontal="center" vertical="center"/>
    </xf>
    <xf numFmtId="0" fontId="22" fillId="0" borderId="2" xfId="4" applyFont="1" applyBorder="1" applyAlignment="1">
      <alignment vertical="center"/>
    </xf>
    <xf numFmtId="0" fontId="16" fillId="0" borderId="0" xfId="5" applyFont="1" applyAlignment="1">
      <alignment horizontal="left" vertical="center" wrapText="1"/>
    </xf>
    <xf numFmtId="0" fontId="22" fillId="0" borderId="2" xfId="4" applyFont="1" applyBorder="1" applyAlignment="1">
      <alignment horizontal="center" vertical="center"/>
    </xf>
    <xf numFmtId="177" fontId="16" fillId="5" borderId="2" xfId="4" applyNumberFormat="1" applyFont="1" applyFill="1" applyBorder="1" applyAlignment="1">
      <alignment horizontal="center" vertical="center" shrinkToFit="1"/>
    </xf>
    <xf numFmtId="0" fontId="18" fillId="0" borderId="5" xfId="5" applyFont="1" applyBorder="1" applyAlignment="1">
      <alignment horizontal="center" vertical="center"/>
    </xf>
    <xf numFmtId="0" fontId="2" fillId="0" borderId="0" xfId="5" applyAlignment="1">
      <alignment horizontal="center" vertical="center"/>
    </xf>
    <xf numFmtId="0" fontId="18" fillId="0" borderId="3" xfId="5" applyFont="1" applyBorder="1" applyAlignment="1">
      <alignment horizontal="center" vertical="center" wrapText="1"/>
    </xf>
    <xf numFmtId="0" fontId="18" fillId="0" borderId="4" xfId="5" applyFont="1" applyBorder="1" applyAlignment="1">
      <alignment horizontal="center" vertical="center" wrapText="1"/>
    </xf>
    <xf numFmtId="0" fontId="18" fillId="0" borderId="5" xfId="5" applyFont="1" applyBorder="1" applyAlignment="1">
      <alignment horizontal="center" vertical="center" wrapText="1"/>
    </xf>
    <xf numFmtId="0" fontId="18" fillId="0" borderId="7" xfId="5" applyFont="1" applyBorder="1" applyAlignment="1">
      <alignment horizontal="center" vertical="center" wrapText="1"/>
    </xf>
    <xf numFmtId="0" fontId="18" fillId="0" borderId="8" xfId="5" applyFont="1" applyBorder="1" applyAlignment="1">
      <alignment horizontal="center" vertical="center" wrapText="1"/>
    </xf>
    <xf numFmtId="0" fontId="18" fillId="0" borderId="9" xfId="5" applyFont="1" applyBorder="1" applyAlignment="1">
      <alignment horizontal="center" vertical="center" wrapText="1"/>
    </xf>
    <xf numFmtId="0" fontId="18" fillId="5" borderId="2" xfId="4" applyFont="1" applyFill="1" applyBorder="1" applyAlignment="1">
      <alignment vertical="center"/>
    </xf>
    <xf numFmtId="0" fontId="18" fillId="5" borderId="2" xfId="4" applyFont="1" applyFill="1" applyBorder="1" applyAlignment="1">
      <alignment vertical="center" wrapText="1" shrinkToFit="1"/>
    </xf>
    <xf numFmtId="0" fontId="18" fillId="5" borderId="2" xfId="4" applyFont="1" applyFill="1" applyBorder="1" applyAlignment="1">
      <alignment vertical="center" shrinkToFit="1"/>
    </xf>
    <xf numFmtId="0" fontId="18" fillId="3" borderId="3" xfId="5" applyFont="1" applyFill="1" applyBorder="1" applyAlignment="1" applyProtection="1">
      <alignment vertical="center" wrapText="1"/>
      <protection locked="0"/>
    </xf>
    <xf numFmtId="0" fontId="18" fillId="3" borderId="4" xfId="5" applyFont="1" applyFill="1" applyBorder="1" applyAlignment="1" applyProtection="1">
      <alignment vertical="center" wrapText="1"/>
      <protection locked="0"/>
    </xf>
    <xf numFmtId="0" fontId="18" fillId="3" borderId="5" xfId="5" applyFont="1" applyFill="1" applyBorder="1" applyAlignment="1" applyProtection="1">
      <alignment vertical="center" wrapText="1"/>
      <protection locked="0"/>
    </xf>
    <xf numFmtId="0" fontId="18" fillId="3" borderId="4" xfId="5" applyFont="1" applyFill="1" applyBorder="1" applyAlignment="1" applyProtection="1">
      <alignment horizontal="left" vertical="center" wrapText="1"/>
      <protection locked="0"/>
    </xf>
    <xf numFmtId="0" fontId="18" fillId="3" borderId="5" xfId="5" applyFont="1" applyFill="1" applyBorder="1" applyAlignment="1" applyProtection="1">
      <alignment horizontal="left" vertical="center" wrapText="1"/>
      <protection locked="0"/>
    </xf>
    <xf numFmtId="0" fontId="16" fillId="0" borderId="0" xfId="5" applyFont="1" applyAlignment="1">
      <alignment horizontal="left" vertical="center"/>
    </xf>
  </cellXfs>
  <cellStyles count="10">
    <cellStyle name="ハイパーリンク" xfId="1" builtinId="8"/>
    <cellStyle name="桁区切り" xfId="2" builtinId="6"/>
    <cellStyle name="桁区切り 4" xfId="3" xr:uid="{00000000-0005-0000-0000-000002000000}"/>
    <cellStyle name="標準" xfId="0" builtinId="0"/>
    <cellStyle name="標準 2" xfId="4" xr:uid="{00000000-0005-0000-0000-000004000000}"/>
    <cellStyle name="標準 2 2" xfId="5" xr:uid="{00000000-0005-0000-0000-000005000000}"/>
    <cellStyle name="標準 3" xfId="6" xr:uid="{00000000-0005-0000-0000-000006000000}"/>
    <cellStyle name="標準 3 2 2" xfId="9" xr:uid="{00000000-0005-0000-0000-000007000000}"/>
    <cellStyle name="標準 3 3" xfId="8" xr:uid="{00000000-0005-0000-0000-000008000000}"/>
    <cellStyle name="標準 4" xfId="7" xr:uid="{00000000-0005-0000-0000-000009000000}"/>
  </cellStyles>
  <dxfs count="22">
    <dxf>
      <numFmt numFmtId="179" formatCode="&quot;令和元年&quot;m&quot;月&quot;d&quot;日&quot;"/>
    </dxf>
    <dxf>
      <numFmt numFmtId="180" formatCode="&quot;令和2年&quot;m&quot;月&quot;d&quot;日&quot;"/>
    </dxf>
    <dxf>
      <numFmt numFmtId="179" formatCode="&quot;令和元年&quot;m&quot;月&quot;d&quot;日&quot;"/>
    </dxf>
    <dxf>
      <numFmt numFmtId="180" formatCode="&quot;令和2年&quot;m&quot;月&quot;d&quot;日&quot;"/>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92D050"/>
        </patternFill>
      </fill>
    </dxf>
    <dxf>
      <fill>
        <patternFill>
          <bgColor rgb="FF92D050"/>
        </patternFill>
      </fill>
    </dxf>
    <dxf>
      <fill>
        <patternFill>
          <bgColor rgb="FF92D050"/>
        </patternFill>
      </fill>
    </dxf>
    <dxf>
      <numFmt numFmtId="179" formatCode="&quot;令和元年&quot;m&quot;月&quot;d&quot;日&quot;"/>
    </dxf>
    <dxf>
      <numFmt numFmtId="180" formatCode="&quot;令和2年&quot;m&quot;月&quot;d&quot;日&quot;"/>
    </dxf>
    <dxf>
      <fill>
        <patternFill>
          <bgColor rgb="FF92D050"/>
        </patternFill>
      </fill>
    </dxf>
    <dxf>
      <fill>
        <patternFill>
          <bgColor rgb="FF92D050"/>
        </patternFill>
      </fill>
    </dxf>
    <dxf>
      <numFmt numFmtId="179" formatCode="&quot;令和元年&quot;m&quot;月&quot;d&quot;日&quot;"/>
    </dxf>
    <dxf>
      <numFmt numFmtId="180" formatCode="&quot;令和2年&quot;m&quot;月&quot;d&quot;日&quot;"/>
    </dxf>
    <dxf>
      <numFmt numFmtId="181" formatCode="&quot;元&quot;"/>
    </dxf>
    <dxf>
      <fill>
        <patternFill>
          <bgColor rgb="FF92D050"/>
        </patternFill>
      </fill>
    </dxf>
    <dxf>
      <font>
        <b/>
        <i val="0"/>
        <color theme="0"/>
      </font>
      <fill>
        <patternFill>
          <bgColor theme="5" tint="0.39994506668294322"/>
        </patternFill>
      </fill>
    </dxf>
    <dxf>
      <font>
        <b/>
        <i val="0"/>
        <color theme="0"/>
      </font>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13"/>
  <sheetViews>
    <sheetView showGridLines="0" topLeftCell="A10" workbookViewId="0">
      <selection activeCell="K13" sqref="K13"/>
    </sheetView>
  </sheetViews>
  <sheetFormatPr defaultColWidth="9" defaultRowHeight="15.75" customHeight="1" x14ac:dyDescent="0.15"/>
  <cols>
    <col min="1" max="1" width="2.125" style="21" customWidth="1"/>
    <col min="2" max="2" width="6.75" style="23" customWidth="1"/>
    <col min="3" max="3" width="12.25" style="22" customWidth="1"/>
    <col min="4" max="4" width="13.375" style="23" customWidth="1"/>
    <col min="5" max="5" width="22.25" style="21" customWidth="1"/>
    <col min="6" max="6" width="62.5" style="21" customWidth="1"/>
    <col min="7" max="7" width="19.875" style="21" customWidth="1"/>
    <col min="8" max="16384" width="9" style="21"/>
  </cols>
  <sheetData>
    <row r="1" spans="2:7" ht="21" customHeight="1" x14ac:dyDescent="0.15">
      <c r="B1" s="21" t="s">
        <v>64</v>
      </c>
    </row>
    <row r="2" spans="2:7" s="23" customFormat="1" ht="15.75" customHeight="1" x14ac:dyDescent="0.15">
      <c r="B2" s="24" t="s">
        <v>65</v>
      </c>
      <c r="C2" s="25" t="s">
        <v>66</v>
      </c>
      <c r="D2" s="24" t="s">
        <v>67</v>
      </c>
      <c r="E2" s="24" t="s">
        <v>68</v>
      </c>
      <c r="F2" s="24" t="s">
        <v>69</v>
      </c>
      <c r="G2" s="24" t="s">
        <v>70</v>
      </c>
    </row>
    <row r="3" spans="2:7" ht="15.75" customHeight="1" x14ac:dyDescent="0.15">
      <c r="B3" s="26">
        <f t="shared" ref="B3:B11" si="0">ROW()-ROW(No)</f>
        <v>1</v>
      </c>
      <c r="C3" s="27" t="s">
        <v>71</v>
      </c>
      <c r="D3" s="28">
        <v>43031</v>
      </c>
      <c r="E3" s="29" t="s">
        <v>72</v>
      </c>
      <c r="F3" s="30" t="s">
        <v>73</v>
      </c>
      <c r="G3" s="29"/>
    </row>
    <row r="4" spans="2:7" ht="15.75" customHeight="1" x14ac:dyDescent="0.15">
      <c r="B4" s="26">
        <f t="shared" si="0"/>
        <v>2</v>
      </c>
      <c r="C4" s="27" t="s">
        <v>77</v>
      </c>
      <c r="D4" s="28">
        <v>43383</v>
      </c>
      <c r="E4" s="29" t="s">
        <v>79</v>
      </c>
      <c r="F4" s="29" t="s">
        <v>78</v>
      </c>
      <c r="G4" s="29"/>
    </row>
    <row r="5" spans="2:7" ht="15.75" customHeight="1" x14ac:dyDescent="0.15">
      <c r="B5" s="26">
        <f t="shared" si="0"/>
        <v>3</v>
      </c>
      <c r="C5" s="27" t="s">
        <v>81</v>
      </c>
      <c r="D5" s="28">
        <v>43448</v>
      </c>
      <c r="E5" s="29"/>
      <c r="F5" s="29" t="s">
        <v>80</v>
      </c>
      <c r="G5" s="29"/>
    </row>
    <row r="6" spans="2:7" ht="24" x14ac:dyDescent="0.15">
      <c r="B6" s="26">
        <f t="shared" si="0"/>
        <v>4</v>
      </c>
      <c r="C6" s="27" t="s">
        <v>83</v>
      </c>
      <c r="D6" s="28">
        <v>43460</v>
      </c>
      <c r="E6" s="29" t="s">
        <v>84</v>
      </c>
      <c r="F6" s="29" t="s">
        <v>85</v>
      </c>
      <c r="G6" s="29"/>
    </row>
    <row r="7" spans="2:7" ht="336" x14ac:dyDescent="0.15">
      <c r="B7" s="26">
        <f t="shared" si="0"/>
        <v>5</v>
      </c>
      <c r="C7" s="27" t="s">
        <v>87</v>
      </c>
      <c r="D7" s="28">
        <v>43535</v>
      </c>
      <c r="E7" s="29" t="s">
        <v>84</v>
      </c>
      <c r="F7" s="29" t="s">
        <v>88</v>
      </c>
      <c r="G7" s="29"/>
    </row>
    <row r="8" spans="2:7" ht="15.75" customHeight="1" x14ac:dyDescent="0.15">
      <c r="B8" s="26">
        <f t="shared" si="0"/>
        <v>6</v>
      </c>
      <c r="C8" s="27" t="s">
        <v>90</v>
      </c>
      <c r="D8" s="28">
        <v>43556</v>
      </c>
      <c r="E8" s="29" t="s">
        <v>91</v>
      </c>
      <c r="F8" s="29" t="s">
        <v>92</v>
      </c>
      <c r="G8" s="29"/>
    </row>
    <row r="9" spans="2:7" ht="84" x14ac:dyDescent="0.15">
      <c r="B9" s="26">
        <f t="shared" si="0"/>
        <v>7</v>
      </c>
      <c r="C9" s="27" t="s">
        <v>93</v>
      </c>
      <c r="D9" s="28">
        <v>43567</v>
      </c>
      <c r="E9" s="29" t="s">
        <v>84</v>
      </c>
      <c r="F9" s="29" t="s">
        <v>94</v>
      </c>
      <c r="G9" s="29"/>
    </row>
    <row r="10" spans="2:7" ht="210" customHeight="1" x14ac:dyDescent="0.15">
      <c r="B10" s="26">
        <f t="shared" si="0"/>
        <v>8</v>
      </c>
      <c r="C10" s="27" t="s">
        <v>95</v>
      </c>
      <c r="D10" s="28">
        <v>43753</v>
      </c>
      <c r="E10" s="29" t="s">
        <v>96</v>
      </c>
      <c r="F10" s="29" t="s">
        <v>97</v>
      </c>
      <c r="G10" s="29"/>
    </row>
    <row r="11" spans="2:7" ht="130.5" customHeight="1" x14ac:dyDescent="0.15">
      <c r="B11" s="26">
        <f t="shared" si="0"/>
        <v>9</v>
      </c>
      <c r="C11" s="27" t="s">
        <v>98</v>
      </c>
      <c r="D11" s="28">
        <v>43896</v>
      </c>
      <c r="E11" s="29" t="s">
        <v>99</v>
      </c>
      <c r="F11" s="29" t="s">
        <v>100</v>
      </c>
      <c r="G11" s="29"/>
    </row>
    <row r="12" spans="2:7" ht="73.5" customHeight="1" x14ac:dyDescent="0.15">
      <c r="B12" s="26">
        <v>10</v>
      </c>
      <c r="C12" s="27" t="s">
        <v>102</v>
      </c>
      <c r="D12" s="28">
        <v>44110</v>
      </c>
      <c r="E12" s="42" t="s">
        <v>101</v>
      </c>
      <c r="F12" s="43" t="s">
        <v>103</v>
      </c>
      <c r="G12" s="42"/>
    </row>
    <row r="13" spans="2:7" ht="16.899999999999999" customHeight="1" x14ac:dyDescent="0.15">
      <c r="B13" s="26">
        <v>11</v>
      </c>
      <c r="C13" s="27" t="s">
        <v>104</v>
      </c>
      <c r="D13" s="28">
        <v>44986</v>
      </c>
      <c r="E13" s="42" t="s">
        <v>101</v>
      </c>
      <c r="F13" s="43" t="s">
        <v>105</v>
      </c>
      <c r="G13" s="42"/>
    </row>
  </sheetData>
  <phoneticPr fontId="3"/>
  <pageMargins left="0.31496062992125984" right="0.31496062992125984" top="0.55118110236220474" bottom="0.35433070866141736"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B27"/>
  <sheetViews>
    <sheetView showGridLines="0" topLeftCell="A13" zoomScaleNormal="100" zoomScaleSheetLayoutView="100" workbookViewId="0"/>
  </sheetViews>
  <sheetFormatPr defaultColWidth="1.875" defaultRowHeight="15" customHeight="1" x14ac:dyDescent="0.15"/>
  <cols>
    <col min="1" max="1" width="1.875" style="4" customWidth="1"/>
    <col min="2" max="16384" width="1.875" style="4"/>
  </cols>
  <sheetData>
    <row r="1" spans="2:54" ht="24" customHeight="1" x14ac:dyDescent="0.15">
      <c r="B1" s="60" t="s">
        <v>82</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row>
    <row r="2" spans="2:54" ht="24" customHeight="1" x14ac:dyDescent="0.15">
      <c r="B2" s="61" t="str">
        <f>IF(SUM(BA:BA)&gt;0,"※必須入力項目（緑色網掛け）に未入力箇所があります。",IF(BB12&gt;0,"事業年度と日付(自)が合致しません",IF(BB14&gt;0,"事業年度(自／至)が1年間ではありません","")))</f>
        <v/>
      </c>
      <c r="C2" s="61"/>
      <c r="D2" s="61"/>
      <c r="E2" s="61"/>
      <c r="F2" s="61"/>
      <c r="G2" s="61"/>
      <c r="H2" s="61"/>
      <c r="I2" s="61"/>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row>
    <row r="6" spans="2:54" ht="15" customHeight="1" x14ac:dyDescent="0.15">
      <c r="E6" s="63" t="s">
        <v>50</v>
      </c>
      <c r="F6" s="63"/>
      <c r="G6" s="63"/>
      <c r="H6" s="63"/>
      <c r="I6" s="63"/>
      <c r="J6" s="63"/>
      <c r="K6" s="63"/>
      <c r="L6" s="63"/>
      <c r="M6" s="63" t="s">
        <v>55</v>
      </c>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row>
    <row r="7" spans="2:54" ht="15" customHeight="1" x14ac:dyDescent="0.15">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row>
    <row r="8" spans="2:54" ht="15" customHeight="1" x14ac:dyDescent="0.15">
      <c r="E8" s="63" t="s">
        <v>51</v>
      </c>
      <c r="F8" s="63"/>
      <c r="G8" s="63"/>
      <c r="H8" s="63"/>
      <c r="I8" s="63"/>
      <c r="J8" s="63"/>
      <c r="K8" s="63"/>
      <c r="L8" s="63"/>
      <c r="M8" s="63" t="s">
        <v>54</v>
      </c>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row>
    <row r="9" spans="2:54" ht="15" customHeight="1" x14ac:dyDescent="0.15">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row>
    <row r="12" spans="2:54" ht="15" customHeight="1" x14ac:dyDescent="0.15">
      <c r="E12" s="44" t="s">
        <v>56</v>
      </c>
      <c r="F12" s="45"/>
      <c r="G12" s="45"/>
      <c r="H12" s="45"/>
      <c r="I12" s="45"/>
      <c r="J12" s="45"/>
      <c r="K12" s="45"/>
      <c r="L12" s="46"/>
      <c r="M12" s="53" t="s">
        <v>89</v>
      </c>
      <c r="N12" s="53"/>
      <c r="O12" s="53"/>
      <c r="P12" s="54">
        <v>5</v>
      </c>
      <c r="Q12" s="54"/>
      <c r="R12" s="54"/>
      <c r="S12" s="55" t="s">
        <v>86</v>
      </c>
      <c r="T12" s="55"/>
      <c r="U12" s="55"/>
      <c r="V12" s="55"/>
      <c r="W12" s="55"/>
      <c r="BA12" s="41">
        <f>IF(COUNTA(M12,P12,O14,O16)&lt;&gt;4,1,0)</f>
        <v>0</v>
      </c>
      <c r="BB12" s="41">
        <f>IF(OR(AND(M12="平成",P12=YEAR(O14)-1988),AND(M12="令和",P12=YEAR(O14)-2018)),0,1)</f>
        <v>0</v>
      </c>
    </row>
    <row r="13" spans="2:54" ht="15" customHeight="1" x14ac:dyDescent="0.15">
      <c r="E13" s="47"/>
      <c r="F13" s="48"/>
      <c r="G13" s="48"/>
      <c r="H13" s="48"/>
      <c r="I13" s="48"/>
      <c r="J13" s="48"/>
      <c r="K13" s="48"/>
      <c r="L13" s="49"/>
      <c r="M13" s="53"/>
      <c r="N13" s="53"/>
      <c r="O13" s="53"/>
      <c r="P13" s="54"/>
      <c r="Q13" s="54"/>
      <c r="R13" s="54"/>
      <c r="S13" s="55"/>
      <c r="T13" s="55"/>
      <c r="U13" s="55"/>
      <c r="V13" s="55"/>
      <c r="W13" s="55"/>
      <c r="BA13" s="41"/>
      <c r="BB13" s="41"/>
    </row>
    <row r="14" spans="2:54" ht="15" customHeight="1" x14ac:dyDescent="0.15">
      <c r="E14" s="47"/>
      <c r="F14" s="48"/>
      <c r="G14" s="48"/>
      <c r="H14" s="48"/>
      <c r="I14" s="48"/>
      <c r="J14" s="48"/>
      <c r="K14" s="48"/>
      <c r="L14" s="49"/>
      <c r="M14" s="56" t="s">
        <v>57</v>
      </c>
      <c r="N14" s="56"/>
      <c r="O14" s="57">
        <v>45017</v>
      </c>
      <c r="P14" s="57"/>
      <c r="Q14" s="57"/>
      <c r="R14" s="57"/>
      <c r="S14" s="57"/>
      <c r="T14" s="57"/>
      <c r="U14" s="57"/>
      <c r="V14" s="57"/>
      <c r="W14" s="57"/>
      <c r="BA14" s="41"/>
      <c r="BB14" s="41">
        <f>IF(COUNTA(O14),IF(EDATE(O14,12)=O16+1,0,1),0)</f>
        <v>0</v>
      </c>
    </row>
    <row r="15" spans="2:54" ht="15" customHeight="1" x14ac:dyDescent="0.15">
      <c r="E15" s="47"/>
      <c r="F15" s="48"/>
      <c r="G15" s="48"/>
      <c r="H15" s="48"/>
      <c r="I15" s="48"/>
      <c r="J15" s="48"/>
      <c r="K15" s="48"/>
      <c r="L15" s="49"/>
      <c r="M15" s="56"/>
      <c r="N15" s="56"/>
      <c r="O15" s="57"/>
      <c r="P15" s="57"/>
      <c r="Q15" s="57"/>
      <c r="R15" s="57"/>
      <c r="S15" s="57"/>
      <c r="T15" s="57"/>
      <c r="U15" s="57"/>
      <c r="V15" s="57"/>
      <c r="W15" s="57"/>
      <c r="BA15" s="41"/>
    </row>
    <row r="16" spans="2:54" ht="15" customHeight="1" x14ac:dyDescent="0.15">
      <c r="E16" s="47"/>
      <c r="F16" s="48"/>
      <c r="G16" s="48"/>
      <c r="H16" s="48"/>
      <c r="I16" s="48"/>
      <c r="J16" s="48"/>
      <c r="K16" s="48"/>
      <c r="L16" s="49"/>
      <c r="M16" s="56" t="s">
        <v>58</v>
      </c>
      <c r="N16" s="56"/>
      <c r="O16" s="71">
        <f>IF(COUNTA(O14)=1,EDATE(O14,12)-1,"")</f>
        <v>45382</v>
      </c>
      <c r="P16" s="71"/>
      <c r="Q16" s="71"/>
      <c r="R16" s="71"/>
      <c r="S16" s="71"/>
      <c r="T16" s="71"/>
      <c r="U16" s="71"/>
      <c r="V16" s="71"/>
      <c r="W16" s="71"/>
      <c r="BA16" s="41"/>
    </row>
    <row r="17" spans="5:53" ht="15" customHeight="1" x14ac:dyDescent="0.15">
      <c r="E17" s="50"/>
      <c r="F17" s="51"/>
      <c r="G17" s="51"/>
      <c r="H17" s="51"/>
      <c r="I17" s="51"/>
      <c r="J17" s="51"/>
      <c r="K17" s="51"/>
      <c r="L17" s="52"/>
      <c r="M17" s="56"/>
      <c r="N17" s="56"/>
      <c r="O17" s="71"/>
      <c r="P17" s="71"/>
      <c r="Q17" s="71"/>
      <c r="R17" s="71"/>
      <c r="S17" s="71"/>
      <c r="T17" s="71"/>
      <c r="U17" s="71"/>
      <c r="V17" s="71"/>
      <c r="W17" s="71"/>
      <c r="BA17" s="41"/>
    </row>
    <row r="18" spans="5:53" ht="15" customHeight="1" x14ac:dyDescent="0.15">
      <c r="BA18" s="41"/>
    </row>
    <row r="19" spans="5:53" ht="15" customHeight="1" x14ac:dyDescent="0.15">
      <c r="BA19" s="41"/>
    </row>
    <row r="20" spans="5:53" ht="15" customHeight="1" x14ac:dyDescent="0.15">
      <c r="E20" s="63" t="s">
        <v>52</v>
      </c>
      <c r="F20" s="63"/>
      <c r="G20" s="63"/>
      <c r="H20" s="63"/>
      <c r="I20" s="63"/>
      <c r="J20" s="63"/>
      <c r="K20" s="63"/>
      <c r="L20" s="63"/>
      <c r="M20" s="63" t="s">
        <v>19</v>
      </c>
      <c r="N20" s="63"/>
      <c r="O20" s="63"/>
      <c r="P20" s="63"/>
      <c r="Q20" s="63"/>
      <c r="R20" s="63"/>
      <c r="S20" s="63"/>
      <c r="T20" s="63"/>
      <c r="U20" s="63"/>
      <c r="V20" s="64" t="s">
        <v>110</v>
      </c>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6"/>
      <c r="BA20" s="41">
        <f>IF(COUNTA(V20,V22,V24)&lt;&gt;3,1,0)</f>
        <v>0</v>
      </c>
    </row>
    <row r="21" spans="5:53" ht="15" customHeight="1" x14ac:dyDescent="0.15">
      <c r="E21" s="63"/>
      <c r="F21" s="63"/>
      <c r="G21" s="63"/>
      <c r="H21" s="63"/>
      <c r="I21" s="63"/>
      <c r="J21" s="63"/>
      <c r="K21" s="63"/>
      <c r="L21" s="63"/>
      <c r="M21" s="63"/>
      <c r="N21" s="63"/>
      <c r="O21" s="63"/>
      <c r="P21" s="63"/>
      <c r="Q21" s="63"/>
      <c r="R21" s="63"/>
      <c r="S21" s="63"/>
      <c r="T21" s="63"/>
      <c r="U21" s="63"/>
      <c r="V21" s="67"/>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row>
    <row r="22" spans="5:53" ht="15" customHeight="1" x14ac:dyDescent="0.15">
      <c r="E22" s="63"/>
      <c r="F22" s="63"/>
      <c r="G22" s="63"/>
      <c r="H22" s="63"/>
      <c r="I22" s="63"/>
      <c r="J22" s="63"/>
      <c r="K22" s="63"/>
      <c r="L22" s="63"/>
      <c r="M22" s="63" t="s">
        <v>20</v>
      </c>
      <c r="N22" s="63"/>
      <c r="O22" s="63"/>
      <c r="P22" s="63"/>
      <c r="Q22" s="63"/>
      <c r="R22" s="63"/>
      <c r="S22" s="63"/>
      <c r="T22" s="63"/>
      <c r="U22" s="63"/>
      <c r="V22" s="64" t="s">
        <v>111</v>
      </c>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6"/>
    </row>
    <row r="23" spans="5:53" ht="15" customHeight="1" x14ac:dyDescent="0.15">
      <c r="E23" s="63"/>
      <c r="F23" s="63"/>
      <c r="G23" s="63"/>
      <c r="H23" s="63"/>
      <c r="I23" s="63"/>
      <c r="J23" s="63"/>
      <c r="K23" s="63"/>
      <c r="L23" s="63"/>
      <c r="M23" s="63"/>
      <c r="N23" s="63"/>
      <c r="O23" s="63"/>
      <c r="P23" s="63"/>
      <c r="Q23" s="63"/>
      <c r="R23" s="63"/>
      <c r="S23" s="63"/>
      <c r="T23" s="63"/>
      <c r="U23" s="63"/>
      <c r="V23" s="67"/>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9"/>
    </row>
    <row r="24" spans="5:53" ht="15" customHeight="1" x14ac:dyDescent="0.15">
      <c r="E24" s="63"/>
      <c r="F24" s="63"/>
      <c r="G24" s="63"/>
      <c r="H24" s="63"/>
      <c r="I24" s="63"/>
      <c r="J24" s="63"/>
      <c r="K24" s="63"/>
      <c r="L24" s="63"/>
      <c r="M24" s="63" t="s">
        <v>53</v>
      </c>
      <c r="N24" s="63"/>
      <c r="O24" s="63"/>
      <c r="P24" s="63"/>
      <c r="Q24" s="63"/>
      <c r="R24" s="63"/>
      <c r="S24" s="63"/>
      <c r="T24" s="63"/>
      <c r="U24" s="63"/>
      <c r="V24" s="70" t="s">
        <v>112</v>
      </c>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6"/>
    </row>
    <row r="25" spans="5:53" ht="15" customHeight="1" x14ac:dyDescent="0.15">
      <c r="E25" s="63"/>
      <c r="F25" s="63"/>
      <c r="G25" s="63"/>
      <c r="H25" s="63"/>
      <c r="I25" s="63"/>
      <c r="J25" s="63"/>
      <c r="K25" s="63"/>
      <c r="L25" s="63"/>
      <c r="M25" s="63"/>
      <c r="N25" s="63"/>
      <c r="O25" s="63"/>
      <c r="P25" s="63"/>
      <c r="Q25" s="63"/>
      <c r="R25" s="63"/>
      <c r="S25" s="63"/>
      <c r="T25" s="63"/>
      <c r="U25" s="63"/>
      <c r="V25" s="67"/>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9"/>
    </row>
    <row r="27" spans="5:53" ht="15" customHeight="1" x14ac:dyDescent="0.15">
      <c r="AN27" s="58" t="s">
        <v>74</v>
      </c>
      <c r="AO27" s="59"/>
      <c r="AP27" s="59"/>
      <c r="AQ27" s="59"/>
      <c r="AR27" s="59"/>
      <c r="AS27" s="59"/>
      <c r="AT27" s="59"/>
      <c r="AU27" s="59"/>
      <c r="AV27" s="59"/>
      <c r="AW27" s="59"/>
      <c r="AX27" s="59"/>
      <c r="AY27" s="59"/>
    </row>
  </sheetData>
  <sheetProtection algorithmName="SHA-512" hashValue="N//Wk3V00VIIbJ4mmxhIWIrGvV4BKkGuwtWQEqA+OmuuZw7Aq8Erwh7xzBunZjgPfXhFN+wC3W1kwCkafDcMDQ==" saltValue="e98kAMgP/PK3WxxVziGmqA==" spinCount="100000" sheet="1" objects="1" scenarios="1" formatCells="0" formatColumns="0" formatRows="0" insertRows="0" deleteRows="0"/>
  <mergeCells count="22">
    <mergeCell ref="AN27:AY27"/>
    <mergeCell ref="B1:AY1"/>
    <mergeCell ref="B2:AY2"/>
    <mergeCell ref="E6:L7"/>
    <mergeCell ref="M6:AV7"/>
    <mergeCell ref="E8:L9"/>
    <mergeCell ref="M8:AV9"/>
    <mergeCell ref="E20:L25"/>
    <mergeCell ref="M20:U21"/>
    <mergeCell ref="V20:AV21"/>
    <mergeCell ref="M22:U23"/>
    <mergeCell ref="V22:AV23"/>
    <mergeCell ref="M24:U25"/>
    <mergeCell ref="V24:AV25"/>
    <mergeCell ref="M16:N17"/>
    <mergeCell ref="O16:W17"/>
    <mergeCell ref="E12:L17"/>
    <mergeCell ref="M12:O13"/>
    <mergeCell ref="P12:R13"/>
    <mergeCell ref="S12:W13"/>
    <mergeCell ref="M14:N15"/>
    <mergeCell ref="O14:W15"/>
  </mergeCells>
  <phoneticPr fontId="3"/>
  <conditionalFormatting sqref="B2:AY2">
    <cfRule type="expression" dxfId="21" priority="10" stopIfTrue="1">
      <formula>SUM(BA:BA)&gt;0</formula>
    </cfRule>
    <cfRule type="expression" dxfId="20" priority="22">
      <formula>SUM(BB:BB)&gt;0</formula>
    </cfRule>
  </conditionalFormatting>
  <conditionalFormatting sqref="P12 O14">
    <cfRule type="expression" dxfId="19" priority="16" stopIfTrue="1">
      <formula>O12=""</formula>
    </cfRule>
  </conditionalFormatting>
  <conditionalFormatting sqref="P12:R13">
    <cfRule type="cellIs" dxfId="18" priority="13" operator="equal">
      <formula>1</formula>
    </cfRule>
  </conditionalFormatting>
  <conditionalFormatting sqref="O14:W15">
    <cfRule type="cellIs" dxfId="17" priority="11" operator="between">
      <formula>43831</formula>
      <formula>44196</formula>
    </cfRule>
    <cfRule type="cellIs" dxfId="16" priority="12" operator="between">
      <formula>43586</formula>
      <formula>43830</formula>
    </cfRule>
  </conditionalFormatting>
  <conditionalFormatting sqref="M12:O13">
    <cfRule type="expression" dxfId="15" priority="9" stopIfTrue="1">
      <formula>OR($M$12="",$M$12="　")</formula>
    </cfRule>
  </conditionalFormatting>
  <conditionalFormatting sqref="O16">
    <cfRule type="expression" dxfId="14" priority="8" stopIfTrue="1">
      <formula>O16=""</formula>
    </cfRule>
  </conditionalFormatting>
  <conditionalFormatting sqref="O16:W17">
    <cfRule type="cellIs" dxfId="13" priority="6" operator="between">
      <formula>43831</formula>
      <formula>44196</formula>
    </cfRule>
    <cfRule type="cellIs" dxfId="12" priority="7" operator="between">
      <formula>43586</formula>
      <formula>43830</formula>
    </cfRule>
  </conditionalFormatting>
  <conditionalFormatting sqref="V22">
    <cfRule type="expression" dxfId="11" priority="3" stopIfTrue="1">
      <formula>V22=""</formula>
    </cfRule>
  </conditionalFormatting>
  <conditionalFormatting sqref="V24">
    <cfRule type="expression" dxfId="10" priority="2" stopIfTrue="1">
      <formula>V24=""</formula>
    </cfRule>
  </conditionalFormatting>
  <conditionalFormatting sqref="V20">
    <cfRule type="expression" dxfId="9" priority="1" stopIfTrue="1">
      <formula>V20=""</formula>
    </cfRule>
  </conditionalFormatting>
  <dataValidations count="6">
    <dataValidation type="whole" operator="greaterThanOrEqual" allowBlank="1" showInputMessage="1" showErrorMessage="1" sqref="P12:R13" xr:uid="{00000000-0002-0000-0100-000000000000}">
      <formula1>1</formula1>
    </dataValidation>
    <dataValidation operator="lessThanOrEqual" allowBlank="1" showInputMessage="1" showErrorMessage="1" sqref="E8 M6 M8 E3:E6 N18:N19 M18:M20 F18:L19 BB12:BB14 E18:E20 S10:AV11 M22 M24 F3:AV5 E26:N26 S26:AV26 E10:N11 AW3:IV11 BA21:BD26 AO28:AY65527 A3:D26 A27:AN65527 AZ27:IV65527 AW18:AZ26 X12:BA17 BE12:IV26 BD12:BD20 BB16:BB17 BC12:BC17 BA18:BC20 S18:AV19" xr:uid="{00000000-0002-0000-0100-000001000000}"/>
    <dataValidation type="date" operator="lessThanOrEqual" allowBlank="1" showInputMessage="1" showErrorMessage="1" sqref="O14:W17" xr:uid="{00000000-0002-0000-0100-000002000000}">
      <formula1>401768</formula1>
    </dataValidation>
    <dataValidation type="custom" imeMode="halfAlpha" allowBlank="1" showInputMessage="1" showErrorMessage="1" sqref="V24:AV25" xr:uid="{00000000-0002-0000-0100-000003000000}">
      <formula1>LENB(V24)=LEN(V24)</formula1>
    </dataValidation>
    <dataValidation type="custom" imeMode="halfAlpha" operator="lessThanOrEqual" allowBlank="1" showInputMessage="1" showErrorMessage="1" sqref="V22:AV23" xr:uid="{00000000-0002-0000-0100-000004000000}">
      <formula1>LENB(V22)=LEN(V22)</formula1>
    </dataValidation>
    <dataValidation imeMode="hiragana" allowBlank="1" showInputMessage="1" showErrorMessage="1" sqref="V20:AV21" xr:uid="{00000000-0002-0000-0100-000005000000}"/>
  </dataValidations>
  <hyperlinks>
    <hyperlink ref="B1:AY1" location="目次!A1" display="目次へ" xr:uid="{00000000-0004-0000-0100-000000000000}"/>
  </hyperlinks>
  <pageMargins left="0.51181102362204722" right="0.51181102362204722" top="0.55118110236220474" bottom="0.55118110236220474" header="0.31496062992125984" footer="0.31496062992125984"/>
  <pageSetup paperSize="9" fitToHeight="0" orientation="portrait" blackAndWhite="1"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100-000006000000}">
          <x14:formula1>
            <xm:f>List!$D$3:$D$5</xm:f>
          </x14:formula1>
          <xm:sqref>M12:O13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BJ10"/>
  <sheetViews>
    <sheetView showGridLines="0" zoomScaleNormal="100" zoomScaleSheetLayoutView="100" workbookViewId="0">
      <selection activeCell="F9" sqref="F9:AT9"/>
    </sheetView>
  </sheetViews>
  <sheetFormatPr defaultColWidth="1.875" defaultRowHeight="15" customHeight="1" x14ac:dyDescent="0.15"/>
  <cols>
    <col min="1" max="46" width="1.875" style="35" customWidth="1"/>
    <col min="47" max="51" width="1.875" style="4" customWidth="1"/>
    <col min="52" max="16384" width="1.875" style="35"/>
  </cols>
  <sheetData>
    <row r="2" spans="2:62" ht="15" customHeight="1" x14ac:dyDescent="0.15">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7"/>
      <c r="BB2" s="37"/>
      <c r="BC2" s="37"/>
      <c r="BD2" s="37"/>
      <c r="BE2" s="37"/>
      <c r="BF2" s="37"/>
      <c r="BG2" s="37"/>
      <c r="BH2" s="37"/>
      <c r="BI2" s="37"/>
      <c r="BJ2" s="37"/>
    </row>
    <row r="3" spans="2:62" ht="15" customHeight="1" x14ac:dyDescent="0.15">
      <c r="B3" s="74" t="s">
        <v>49</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36"/>
      <c r="BA3" s="38"/>
      <c r="BB3" s="38"/>
      <c r="BC3" s="38"/>
      <c r="BD3" s="38"/>
      <c r="BE3" s="38"/>
      <c r="BF3" s="38"/>
      <c r="BG3" s="38"/>
      <c r="BH3" s="38"/>
      <c r="BI3" s="38"/>
      <c r="BJ3" s="38"/>
    </row>
    <row r="4" spans="2:62" s="38" customFormat="1" ht="15" customHeight="1" x14ac:dyDescent="0.15">
      <c r="AU4" s="75" t="s">
        <v>33</v>
      </c>
      <c r="AV4" s="75"/>
      <c r="AW4" s="75"/>
      <c r="AX4" s="75"/>
      <c r="AY4" s="75"/>
    </row>
    <row r="5" spans="2:62" s="38" customFormat="1" ht="15" customHeight="1" x14ac:dyDescent="0.15">
      <c r="AU5" s="75"/>
      <c r="AV5" s="75"/>
      <c r="AW5" s="75"/>
      <c r="AX5" s="75"/>
      <c r="AY5" s="75"/>
    </row>
    <row r="6" spans="2:62" s="38" customFormat="1" ht="15" customHeight="1" x14ac:dyDescent="0.15">
      <c r="C6" s="39"/>
      <c r="D6" s="76" t="s">
        <v>37</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row>
    <row r="7" spans="2:62" s="38" customFormat="1" ht="15" customHeight="1" x14ac:dyDescent="0.15">
      <c r="C7" s="39"/>
      <c r="F7" s="72" t="s">
        <v>38</v>
      </c>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V7" s="73" t="str">
        <f>IF(SUM(表紙!BA:BA)&gt;0,"NG","")</f>
        <v/>
      </c>
      <c r="AW7" s="73"/>
      <c r="AX7" s="73"/>
    </row>
    <row r="8" spans="2:62" s="38" customFormat="1" ht="15" customHeight="1" x14ac:dyDescent="0.15">
      <c r="C8" s="39"/>
      <c r="D8" s="76" t="s">
        <v>39</v>
      </c>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row>
    <row r="9" spans="2:62" s="38" customFormat="1" ht="15" customHeight="1" x14ac:dyDescent="0.15">
      <c r="C9" s="39"/>
      <c r="F9" s="72" t="s">
        <v>40</v>
      </c>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V9" s="73" t="str">
        <f>IF(事業計画書等に係る提出書!B2="","","NG")</f>
        <v>NG</v>
      </c>
      <c r="AW9" s="73"/>
      <c r="AX9" s="73"/>
    </row>
    <row r="10" spans="2:62" s="4" customFormat="1" ht="15" customHeight="1" x14ac:dyDescent="0.15">
      <c r="B10" s="35"/>
      <c r="C10" s="35"/>
      <c r="D10" s="39"/>
      <c r="E10" s="39"/>
      <c r="F10" s="72" t="s">
        <v>41</v>
      </c>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V10" s="73" t="str">
        <f>IF(資金調達及び設備投資の見込について!B2="","","NG")</f>
        <v/>
      </c>
      <c r="AW10" s="73"/>
      <c r="AX10" s="73"/>
      <c r="AZ10" s="35"/>
      <c r="BA10" s="35"/>
      <c r="BB10" s="35"/>
      <c r="BC10" s="35"/>
      <c r="BD10" s="35"/>
      <c r="BE10" s="35"/>
      <c r="BF10" s="35"/>
      <c r="BG10" s="35"/>
      <c r="BH10" s="35"/>
      <c r="BI10" s="35"/>
      <c r="BJ10" s="35"/>
    </row>
  </sheetData>
  <sheetProtection algorithmName="SHA-512" hashValue="XhYMysDwIFoc6CEzhxv5RccIIxJWM6WWgLJjWSnMT6/2w3igJp0tELL1U7y5KUaOKyALlM+MvQ2gCBIyVC03Lg==" saltValue="juoHnjdtQp18FmhwRxEOhA==" spinCount="100000" sheet="1" objects="1" scenarios="1" formatCells="0" formatColumns="0" formatRows="0" insertRows="0" deleteRows="0"/>
  <mergeCells count="10">
    <mergeCell ref="F9:AT9"/>
    <mergeCell ref="AV9:AX9"/>
    <mergeCell ref="F10:AT10"/>
    <mergeCell ref="AV10:AX10"/>
    <mergeCell ref="B3:AY3"/>
    <mergeCell ref="AU4:AY5"/>
    <mergeCell ref="D6:AT6"/>
    <mergeCell ref="F7:AT7"/>
    <mergeCell ref="AV7:AX7"/>
    <mergeCell ref="D8:AT8"/>
  </mergeCells>
  <phoneticPr fontId="3"/>
  <hyperlinks>
    <hyperlink ref="F7:AT7" location="表紙!A1" display="表紙へ・・・・・・・・・・・・・・・・・・・・・・・・・・・・・・・・・・・・" xr:uid="{00000000-0004-0000-0200-000000000000}"/>
    <hyperlink ref="F9:AT9" location="事業計画書等に係る提出書!A1" display="事業計画書等に係る提出書・・・・・・・・・・・・・・・・・・・・・・・・・・・" xr:uid="{00000000-0004-0000-0200-000001000000}"/>
    <hyperlink ref="F10:AT10" location="資金調達及び設備投資の見込について!A1" display="資金調達及び設備投資の見込について・・・・・・・・・・・・・・・・・・・・・・" xr:uid="{00000000-0004-0000-0200-000002000000}"/>
  </hyperlinks>
  <pageMargins left="0.51181102362204722" right="0.51181102362204722" top="0.55118110236220474" bottom="0.55118110236220474"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AY50"/>
  <sheetViews>
    <sheetView showGridLines="0" topLeftCell="A22" zoomScaleNormal="100" zoomScaleSheetLayoutView="100" workbookViewId="0">
      <selection activeCell="E11" sqref="E11:N11"/>
    </sheetView>
  </sheetViews>
  <sheetFormatPr defaultColWidth="1.875" defaultRowHeight="13.5" x14ac:dyDescent="0.15"/>
  <cols>
    <col min="1" max="16384" width="1.875" style="3"/>
  </cols>
  <sheetData>
    <row r="1" spans="2:51" ht="24" customHeight="1" x14ac:dyDescent="0.15">
      <c r="B1" s="80" t="s">
        <v>22</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row>
    <row r="2" spans="2:51" ht="24" customHeight="1" x14ac:dyDescent="0.15">
      <c r="B2" s="79" t="str">
        <f>IF(COUNTA(AL7,E11,AI13,AI16,E9)&lt;&gt;5,"※必須入力項目（緑色網掛け）に未入力箇所があります。","")</f>
        <v>※必須入力項目（緑色網掛け）に未入力箇所があります。</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row>
    <row r="3" spans="2:51" ht="15" customHeight="1" x14ac:dyDescent="0.15"/>
    <row r="4" spans="2:51" ht="15" customHeight="1" x14ac:dyDescent="0.15">
      <c r="AJ4" s="81" t="s">
        <v>0</v>
      </c>
      <c r="AK4" s="82"/>
      <c r="AL4" s="82"/>
      <c r="AM4" s="82"/>
      <c r="AN4" s="82"/>
      <c r="AO4" s="83"/>
      <c r="AP4" s="84" t="s">
        <v>106</v>
      </c>
      <c r="AQ4" s="85"/>
      <c r="AR4" s="85"/>
      <c r="AS4" s="85"/>
      <c r="AT4" s="85"/>
      <c r="AU4" s="85"/>
      <c r="AV4" s="85"/>
      <c r="AW4" s="86"/>
    </row>
    <row r="5" spans="2:51" ht="15" customHeight="1" x14ac:dyDescent="0.15"/>
    <row r="6" spans="2:51" ht="15" customHeight="1" x14ac:dyDescent="0.15"/>
    <row r="7" spans="2:51" ht="15" customHeight="1" x14ac:dyDescent="0.15">
      <c r="AL7" s="87"/>
      <c r="AM7" s="87"/>
      <c r="AN7" s="87"/>
      <c r="AO7" s="87"/>
      <c r="AP7" s="87"/>
      <c r="AQ7" s="87"/>
      <c r="AR7" s="87"/>
      <c r="AS7" s="87"/>
      <c r="AT7" s="87"/>
      <c r="AU7" s="87"/>
      <c r="AV7" s="87"/>
    </row>
    <row r="8" spans="2:51" ht="15" customHeight="1" x14ac:dyDescent="0.15"/>
    <row r="9" spans="2:51" ht="15" customHeight="1" x14ac:dyDescent="0.15">
      <c r="E9" s="78" t="s">
        <v>109</v>
      </c>
      <c r="F9" s="78"/>
      <c r="G9" s="78"/>
      <c r="H9" s="78"/>
      <c r="I9" s="78"/>
      <c r="J9" s="78"/>
      <c r="K9" s="78"/>
      <c r="L9" s="78"/>
      <c r="M9" s="78"/>
      <c r="N9" s="78"/>
    </row>
    <row r="10" spans="2:51" ht="7.5" customHeight="1" x14ac:dyDescent="0.15"/>
    <row r="11" spans="2:51" ht="15" customHeight="1" x14ac:dyDescent="0.15">
      <c r="E11" s="78" t="s">
        <v>113</v>
      </c>
      <c r="F11" s="78"/>
      <c r="G11" s="78"/>
      <c r="H11" s="78"/>
      <c r="I11" s="78"/>
      <c r="J11" s="78"/>
      <c r="K11" s="78"/>
      <c r="L11" s="78"/>
      <c r="M11" s="78"/>
      <c r="N11" s="78"/>
      <c r="O11" s="77" t="s">
        <v>15</v>
      </c>
      <c r="P11" s="77"/>
    </row>
    <row r="12" spans="2:51" ht="7.5" customHeight="1" x14ac:dyDescent="0.15"/>
    <row r="13" spans="2:51" ht="21.4" customHeight="1" x14ac:dyDescent="0.15">
      <c r="AB13" s="90" t="s">
        <v>16</v>
      </c>
      <c r="AC13" s="90"/>
      <c r="AD13" s="90"/>
      <c r="AE13" s="90"/>
      <c r="AF13" s="90"/>
      <c r="AG13" s="90"/>
      <c r="AH13" s="90"/>
      <c r="AI13" s="89" t="s">
        <v>107</v>
      </c>
      <c r="AJ13" s="89"/>
      <c r="AK13" s="89"/>
      <c r="AL13" s="89"/>
      <c r="AM13" s="89"/>
      <c r="AN13" s="89"/>
      <c r="AO13" s="89"/>
      <c r="AP13" s="89"/>
      <c r="AQ13" s="89"/>
      <c r="AR13" s="89"/>
      <c r="AS13" s="89"/>
      <c r="AT13" s="89"/>
      <c r="AU13" s="89"/>
      <c r="AV13" s="89"/>
      <c r="AW13" s="89"/>
      <c r="AX13" s="89"/>
    </row>
    <row r="14" spans="2:51" ht="21.4" customHeight="1" x14ac:dyDescent="0.15">
      <c r="AB14" s="90"/>
      <c r="AC14" s="90"/>
      <c r="AD14" s="90"/>
      <c r="AE14" s="90"/>
      <c r="AF14" s="90"/>
      <c r="AG14" s="90"/>
      <c r="AH14" s="90"/>
      <c r="AI14" s="89"/>
      <c r="AJ14" s="89"/>
      <c r="AK14" s="89"/>
      <c r="AL14" s="89"/>
      <c r="AM14" s="89"/>
      <c r="AN14" s="89"/>
      <c r="AO14" s="89"/>
      <c r="AP14" s="89"/>
      <c r="AQ14" s="89"/>
      <c r="AR14" s="89"/>
      <c r="AS14" s="89"/>
      <c r="AT14" s="89"/>
      <c r="AU14" s="89"/>
      <c r="AV14" s="89"/>
      <c r="AW14" s="89"/>
      <c r="AX14" s="89"/>
    </row>
    <row r="15" spans="2:51" ht="7.5" customHeight="1" x14ac:dyDescent="0.15"/>
    <row r="16" spans="2:51" ht="15" customHeight="1" x14ac:dyDescent="0.15">
      <c r="AB16" s="77" t="s">
        <v>17</v>
      </c>
      <c r="AC16" s="77"/>
      <c r="AD16" s="77"/>
      <c r="AE16" s="77"/>
      <c r="AF16" s="77"/>
      <c r="AG16" s="77"/>
      <c r="AH16" s="77"/>
      <c r="AI16" s="78" t="s">
        <v>108</v>
      </c>
      <c r="AJ16" s="78"/>
      <c r="AK16" s="78"/>
      <c r="AL16" s="78"/>
      <c r="AM16" s="78"/>
      <c r="AN16" s="78"/>
      <c r="AO16" s="78"/>
      <c r="AP16" s="78"/>
      <c r="AQ16" s="78"/>
      <c r="AR16" s="78"/>
      <c r="AS16" s="78"/>
      <c r="AT16" s="78"/>
      <c r="AU16" s="78"/>
      <c r="AV16" s="78"/>
      <c r="AW16" s="78"/>
      <c r="AX16" s="78"/>
    </row>
    <row r="17" spans="2:51" ht="15" customHeight="1" x14ac:dyDescent="0.15"/>
    <row r="18" spans="2:51" ht="15" customHeight="1" x14ac:dyDescent="0.15"/>
    <row r="19" spans="2:51" ht="22.5" customHeight="1" x14ac:dyDescent="0.15">
      <c r="B19" s="88" t="s">
        <v>21</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row>
    <row r="20" spans="2:51" ht="15" customHeight="1" x14ac:dyDescent="0.15"/>
    <row r="21" spans="2:51" ht="22.5" customHeight="1" x14ac:dyDescent="0.15">
      <c r="E21" s="77" t="s">
        <v>42</v>
      </c>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row>
    <row r="22" spans="2:51" ht="22.5" customHeight="1" x14ac:dyDescent="0.15">
      <c r="E22" s="77" t="s">
        <v>43</v>
      </c>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row>
    <row r="23" spans="2:51" ht="15" customHeight="1" x14ac:dyDescent="0.15"/>
    <row r="24" spans="2:51" ht="15" customHeight="1" x14ac:dyDescent="0.15">
      <c r="B24" s="88" t="s">
        <v>18</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row>
    <row r="25" spans="2:51" ht="15" customHeight="1" x14ac:dyDescent="0.15"/>
    <row r="26" spans="2:51" ht="15" customHeight="1" x14ac:dyDescent="0.15">
      <c r="E26" s="77" t="s">
        <v>34</v>
      </c>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row>
    <row r="27" spans="2:51" ht="15" customHeight="1" x14ac:dyDescent="0.15"/>
    <row r="28" spans="2:51" ht="15" customHeight="1" x14ac:dyDescent="0.15">
      <c r="E28" s="77" t="s">
        <v>35</v>
      </c>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row>
    <row r="29" spans="2:51" ht="15" customHeight="1" x14ac:dyDescent="0.15"/>
    <row r="30" spans="2:51" ht="15" customHeight="1" x14ac:dyDescent="0.15">
      <c r="E30" s="77" t="s">
        <v>36</v>
      </c>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row>
    <row r="31" spans="2:51" ht="15" customHeight="1" x14ac:dyDescent="0.15"/>
    <row r="32" spans="2:51" ht="15" customHeight="1" x14ac:dyDescent="0.15">
      <c r="E32" s="77" t="s">
        <v>44</v>
      </c>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row>
    <row r="33" spans="5:48" ht="15" customHeight="1" x14ac:dyDescent="0.15">
      <c r="E33" s="77" t="s">
        <v>45</v>
      </c>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row>
    <row r="34" spans="5:48" ht="15" customHeight="1" x14ac:dyDescent="0.15"/>
    <row r="35" spans="5:48" ht="15" customHeight="1" x14ac:dyDescent="0.15"/>
    <row r="36" spans="5:48" ht="15" customHeight="1" x14ac:dyDescent="0.15"/>
    <row r="37" spans="5:48" ht="15" customHeight="1" x14ac:dyDescent="0.15"/>
    <row r="38" spans="5:48" ht="15" customHeight="1" x14ac:dyDescent="0.15"/>
    <row r="39" spans="5:48" ht="15" customHeight="1" x14ac:dyDescent="0.15"/>
    <row r="40" spans="5:48" ht="15" customHeight="1" x14ac:dyDescent="0.15"/>
    <row r="41" spans="5:48" ht="15" customHeight="1" x14ac:dyDescent="0.15"/>
    <row r="42" spans="5:48" ht="15" customHeight="1" x14ac:dyDescent="0.15"/>
    <row r="43" spans="5:48" ht="15" customHeight="1" x14ac:dyDescent="0.15"/>
    <row r="44" spans="5:48" ht="15" customHeight="1" x14ac:dyDescent="0.15"/>
    <row r="45" spans="5:48" ht="15" customHeight="1" x14ac:dyDescent="0.15"/>
    <row r="46" spans="5:48" ht="15" customHeight="1" x14ac:dyDescent="0.15"/>
    <row r="47" spans="5:48" ht="15" customHeight="1" x14ac:dyDescent="0.15"/>
    <row r="48" spans="5:48" ht="15" customHeight="1" x14ac:dyDescent="0.15"/>
    <row r="49" ht="15" customHeight="1" x14ac:dyDescent="0.15"/>
    <row r="50" ht="15" customHeight="1" x14ac:dyDescent="0.15"/>
  </sheetData>
  <sheetProtection algorithmName="SHA-512" hashValue="MhsUwQgsMkPMKEnSeDnrvUmTjXXbb2QwA6l5jIHJQHAlQg/3vn22kD1Ay6M6+CiWklpBpz6Z2zcKKuH/TvIteQ==" saltValue="P6hGmW3vXm7A5sJnRL8r6g==" spinCount="100000" sheet="1" objects="1" scenarios="1" formatCells="0" formatColumns="0" formatRows="0" insertRows="0" deleteRows="0"/>
  <mergeCells count="21">
    <mergeCell ref="E33:AV33"/>
    <mergeCell ref="B2:AY2"/>
    <mergeCell ref="B1:AY1"/>
    <mergeCell ref="AJ4:AO4"/>
    <mergeCell ref="AP4:AW4"/>
    <mergeCell ref="AL7:AV7"/>
    <mergeCell ref="E30:AV30"/>
    <mergeCell ref="B24:AY24"/>
    <mergeCell ref="O11:P11"/>
    <mergeCell ref="E11:N11"/>
    <mergeCell ref="E32:AV32"/>
    <mergeCell ref="B19:AY19"/>
    <mergeCell ref="AI13:AX14"/>
    <mergeCell ref="AB16:AH16"/>
    <mergeCell ref="E28:AV28"/>
    <mergeCell ref="AB13:AH14"/>
    <mergeCell ref="E21:AV21"/>
    <mergeCell ref="E22:AV22"/>
    <mergeCell ref="E26:AV26"/>
    <mergeCell ref="E9:N9"/>
    <mergeCell ref="AI16:AX16"/>
  </mergeCells>
  <phoneticPr fontId="3"/>
  <conditionalFormatting sqref="B2:AY2">
    <cfRule type="expression" dxfId="8" priority="7" stopIfTrue="1">
      <formula>$B$2&lt;&gt;""</formula>
    </cfRule>
  </conditionalFormatting>
  <conditionalFormatting sqref="AL7 E11">
    <cfRule type="expression" dxfId="7" priority="6" stopIfTrue="1">
      <formula>E7=""</formula>
    </cfRule>
  </conditionalFormatting>
  <conditionalFormatting sqref="AI13">
    <cfRule type="expression" dxfId="6" priority="5" stopIfTrue="1">
      <formula>AI13=""</formula>
    </cfRule>
  </conditionalFormatting>
  <conditionalFormatting sqref="E9">
    <cfRule type="expression" dxfId="5" priority="4" stopIfTrue="1">
      <formula>E9=""</formula>
    </cfRule>
  </conditionalFormatting>
  <conditionalFormatting sqref="AI16">
    <cfRule type="expression" dxfId="4" priority="3" stopIfTrue="1">
      <formula>AI16=""</formula>
    </cfRule>
  </conditionalFormatting>
  <conditionalFormatting sqref="AL7:AV7">
    <cfRule type="cellIs" dxfId="3" priority="1" operator="between">
      <formula>43831</formula>
      <formula>44196</formula>
    </cfRule>
    <cfRule type="cellIs" dxfId="2" priority="2" operator="between">
      <formula>43586</formula>
      <formula>43830</formula>
    </cfRule>
  </conditionalFormatting>
  <dataValidations count="1">
    <dataValidation type="date" operator="lessThanOrEqual" allowBlank="1" showInputMessage="1" showErrorMessage="1" sqref="AL7:AV7" xr:uid="{00000000-0002-0000-0300-000000000000}">
      <formula1>401768</formula1>
    </dataValidation>
  </dataValidations>
  <hyperlinks>
    <hyperlink ref="B1:AY1" location="目次!A1" display="目次に戻る" xr:uid="{00000000-0004-0000-0300-000000000000}"/>
  </hyperlinks>
  <pageMargins left="0.51181102362204722" right="0.51181102362204722" top="0.55118110236220474" bottom="0.55118110236220474" header="0.31496062992125984" footer="0.31496062992125984"/>
  <pageSetup paperSize="9" fitToHeight="0"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CP23"/>
  <sheetViews>
    <sheetView showGridLines="0" tabSelected="1" zoomScaleNormal="100" zoomScaleSheetLayoutView="100" workbookViewId="0">
      <selection activeCell="AC22" sqref="AC22:AX22"/>
    </sheetView>
  </sheetViews>
  <sheetFormatPr defaultColWidth="1.875" defaultRowHeight="22.5" customHeight="1" x14ac:dyDescent="0.15"/>
  <cols>
    <col min="1" max="51" width="1.875" style="5"/>
    <col min="52" max="52" width="1.875" style="5" customWidth="1"/>
    <col min="53" max="53" width="1.875" style="5"/>
    <col min="54" max="55" width="2.25" style="5" bestFit="1" customWidth="1"/>
    <col min="56" max="16384" width="1.875" style="5"/>
  </cols>
  <sheetData>
    <row r="1" spans="2:94" ht="24" customHeight="1" x14ac:dyDescent="0.15">
      <c r="B1" s="60" t="s">
        <v>22</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row>
    <row r="2" spans="2:94" ht="24" customHeight="1" x14ac:dyDescent="0.15">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row>
    <row r="4" spans="2:94" ht="22.5" customHeight="1" x14ac:dyDescent="0.15">
      <c r="W4" s="113" t="s">
        <v>59</v>
      </c>
      <c r="X4" s="113"/>
      <c r="Y4" s="113"/>
      <c r="Z4" s="117" t="s">
        <v>60</v>
      </c>
      <c r="AA4" s="117"/>
      <c r="AB4" s="118">
        <f>IF(表紙!O14&lt;&gt;"",表紙!O14,"")</f>
        <v>45017</v>
      </c>
      <c r="AC4" s="118"/>
      <c r="AD4" s="118"/>
      <c r="AE4" s="118"/>
      <c r="AF4" s="118"/>
      <c r="AG4" s="118"/>
      <c r="AH4" s="118"/>
      <c r="AI4" s="115" t="s">
        <v>61</v>
      </c>
      <c r="AJ4" s="115"/>
      <c r="AK4" s="115"/>
      <c r="AL4" s="115"/>
      <c r="AM4" s="115"/>
      <c r="AN4" s="127" t="str">
        <f>事業計画書等に係る提出書!AP4</f>
        <v>A002708</v>
      </c>
      <c r="AO4" s="127"/>
      <c r="AP4" s="127"/>
      <c r="AQ4" s="127"/>
      <c r="AR4" s="127"/>
      <c r="AS4" s="127"/>
      <c r="AT4" s="127"/>
      <c r="AU4" s="127"/>
      <c r="AV4" s="127"/>
      <c r="AW4" s="127"/>
      <c r="AX4" s="127"/>
    </row>
    <row r="5" spans="2:94" ht="35.1" customHeight="1" x14ac:dyDescent="0.15">
      <c r="W5" s="113"/>
      <c r="X5" s="113"/>
      <c r="Y5" s="113"/>
      <c r="Z5" s="117" t="s">
        <v>62</v>
      </c>
      <c r="AA5" s="117"/>
      <c r="AB5" s="118">
        <f>IF(表紙!O16&lt;&gt;"",表紙!O16,"")</f>
        <v>45382</v>
      </c>
      <c r="AC5" s="118"/>
      <c r="AD5" s="118"/>
      <c r="AE5" s="118"/>
      <c r="AF5" s="118"/>
      <c r="AG5" s="118"/>
      <c r="AH5" s="118"/>
      <c r="AI5" s="115" t="s">
        <v>63</v>
      </c>
      <c r="AJ5" s="115"/>
      <c r="AK5" s="115"/>
      <c r="AL5" s="115"/>
      <c r="AM5" s="115"/>
      <c r="AN5" s="128" t="str">
        <f>事業計画書等に係る提出書!AI13</f>
        <v>公益社団法人沖縄被害者支援ゆいセンター</v>
      </c>
      <c r="AO5" s="129"/>
      <c r="AP5" s="129"/>
      <c r="AQ5" s="129"/>
      <c r="AR5" s="129"/>
      <c r="AS5" s="129"/>
      <c r="AT5" s="129"/>
      <c r="AU5" s="129"/>
      <c r="AV5" s="129"/>
      <c r="AW5" s="129"/>
      <c r="AX5" s="129"/>
    </row>
    <row r="6" spans="2:94" ht="22.5" customHeight="1" x14ac:dyDescent="0.15">
      <c r="W6" s="14"/>
      <c r="X6" s="14"/>
      <c r="Y6" s="14"/>
      <c r="Z6" s="15"/>
      <c r="AA6" s="15"/>
      <c r="AB6" s="16"/>
      <c r="AC6" s="17"/>
      <c r="AD6" s="17"/>
      <c r="AE6" s="17"/>
      <c r="AF6" s="17"/>
      <c r="AG6" s="17"/>
      <c r="AH6" s="17"/>
      <c r="AI6" s="18"/>
      <c r="AJ6" s="18"/>
      <c r="AK6" s="18"/>
      <c r="AL6" s="18"/>
      <c r="AM6" s="18"/>
      <c r="AN6" s="19"/>
      <c r="AO6" s="20"/>
      <c r="AP6" s="20"/>
      <c r="AQ6" s="20"/>
      <c r="AR6" s="20"/>
      <c r="AS6" s="20"/>
      <c r="AT6" s="20"/>
      <c r="AU6" s="20"/>
      <c r="AV6" s="20"/>
      <c r="AW6" s="20"/>
      <c r="AX6" s="20"/>
    </row>
    <row r="7" spans="2:94" ht="22.5" customHeight="1" x14ac:dyDescent="0.15">
      <c r="C7" s="114" t="s">
        <v>2</v>
      </c>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row>
    <row r="8" spans="2:94" ht="22.5" customHeight="1" x14ac:dyDescent="0.15">
      <c r="C8" s="103" t="s">
        <v>7</v>
      </c>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row>
    <row r="9" spans="2:94" ht="22.5" customHeight="1" x14ac:dyDescent="0.15">
      <c r="B9" s="7"/>
      <c r="C9" s="135" t="s">
        <v>10</v>
      </c>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row>
    <row r="10" spans="2:94" ht="22.5" customHeight="1" x14ac:dyDescent="0.15">
      <c r="B10" s="7"/>
      <c r="C10" s="104" t="s">
        <v>3</v>
      </c>
      <c r="D10" s="105"/>
      <c r="E10" s="105"/>
      <c r="F10" s="105"/>
      <c r="G10" s="105"/>
      <c r="H10" s="105"/>
      <c r="I10" s="105"/>
      <c r="J10" s="105"/>
      <c r="K10" s="105"/>
      <c r="L10" s="105"/>
      <c r="M10" s="119"/>
      <c r="N10" s="133" t="s">
        <v>114</v>
      </c>
      <c r="O10" s="133"/>
      <c r="P10" s="133"/>
      <c r="Q10" s="133"/>
      <c r="R10" s="133"/>
      <c r="S10" s="134"/>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row>
    <row r="11" spans="2:94" ht="22.5" customHeight="1" x14ac:dyDescent="0.15">
      <c r="B11" s="7"/>
      <c r="C11" s="106" t="s">
        <v>48</v>
      </c>
      <c r="D11" s="107"/>
      <c r="E11" s="107"/>
      <c r="F11" s="108"/>
      <c r="G11" s="104" t="s">
        <v>4</v>
      </c>
      <c r="H11" s="105"/>
      <c r="I11" s="105"/>
      <c r="J11" s="105"/>
      <c r="K11" s="105"/>
      <c r="L11" s="105"/>
      <c r="M11" s="105"/>
      <c r="N11" s="105"/>
      <c r="O11" s="105"/>
      <c r="P11" s="105"/>
      <c r="Q11" s="105"/>
      <c r="R11" s="105"/>
      <c r="S11" s="119"/>
      <c r="T11" s="104" t="s">
        <v>5</v>
      </c>
      <c r="U11" s="105"/>
      <c r="V11" s="105"/>
      <c r="W11" s="105"/>
      <c r="X11" s="105"/>
      <c r="Y11" s="105"/>
      <c r="Z11" s="105"/>
      <c r="AA11" s="105"/>
      <c r="AB11" s="119"/>
      <c r="AC11" s="104" t="s">
        <v>6</v>
      </c>
      <c r="AD11" s="105"/>
      <c r="AE11" s="105"/>
      <c r="AF11" s="105"/>
      <c r="AG11" s="105"/>
      <c r="AH11" s="105"/>
      <c r="AI11" s="105"/>
      <c r="AJ11" s="105"/>
      <c r="AK11" s="105"/>
      <c r="AL11" s="105"/>
      <c r="AM11" s="105"/>
      <c r="AN11" s="105"/>
      <c r="AO11" s="105"/>
      <c r="AP11" s="105"/>
      <c r="AQ11" s="105"/>
      <c r="AR11" s="105"/>
      <c r="AS11" s="105"/>
      <c r="AT11" s="105"/>
      <c r="AU11" s="105"/>
      <c r="AV11" s="105"/>
      <c r="AW11" s="105"/>
      <c r="AX11" s="119"/>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row>
    <row r="12" spans="2:94" ht="22.5" customHeight="1" x14ac:dyDescent="0.15">
      <c r="B12" s="7"/>
      <c r="C12" s="109" t="s">
        <v>47</v>
      </c>
      <c r="D12" s="110"/>
      <c r="E12" s="109" t="s">
        <v>46</v>
      </c>
      <c r="F12" s="111"/>
      <c r="G12" s="109"/>
      <c r="H12" s="110"/>
      <c r="I12" s="110"/>
      <c r="J12" s="110"/>
      <c r="K12" s="110"/>
      <c r="L12" s="110"/>
      <c r="M12" s="110"/>
      <c r="N12" s="110"/>
      <c r="O12" s="110"/>
      <c r="P12" s="110"/>
      <c r="Q12" s="110"/>
      <c r="R12" s="110"/>
      <c r="S12" s="111"/>
      <c r="T12" s="109"/>
      <c r="U12" s="110"/>
      <c r="V12" s="110"/>
      <c r="W12" s="110"/>
      <c r="X12" s="110"/>
      <c r="Y12" s="110"/>
      <c r="Z12" s="110"/>
      <c r="AA12" s="110"/>
      <c r="AB12" s="111"/>
      <c r="AC12" s="109"/>
      <c r="AD12" s="110"/>
      <c r="AE12" s="110"/>
      <c r="AF12" s="110"/>
      <c r="AG12" s="110"/>
      <c r="AH12" s="110"/>
      <c r="AI12" s="110"/>
      <c r="AJ12" s="110"/>
      <c r="AK12" s="110"/>
      <c r="AL12" s="110"/>
      <c r="AM12" s="110"/>
      <c r="AN12" s="110"/>
      <c r="AO12" s="110"/>
      <c r="AP12" s="110"/>
      <c r="AQ12" s="110"/>
      <c r="AR12" s="110"/>
      <c r="AS12" s="110"/>
      <c r="AT12" s="110"/>
      <c r="AU12" s="110"/>
      <c r="AV12" s="110"/>
      <c r="AW12" s="110"/>
      <c r="AX12" s="111"/>
      <c r="AY12" s="6"/>
      <c r="AZ12" s="6"/>
      <c r="BA12" s="6"/>
      <c r="BB12" s="31">
        <f>COUNT(BB13:BB15)</f>
        <v>2</v>
      </c>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row>
    <row r="13" spans="2:94" s="12" customFormat="1" ht="45" customHeight="1" x14ac:dyDescent="0.15">
      <c r="B13" s="10"/>
      <c r="C13" s="97"/>
      <c r="D13" s="98"/>
      <c r="E13" s="97"/>
      <c r="F13" s="98"/>
      <c r="G13" s="93"/>
      <c r="H13" s="94"/>
      <c r="I13" s="94"/>
      <c r="J13" s="94"/>
      <c r="K13" s="94"/>
      <c r="L13" s="94"/>
      <c r="M13" s="94"/>
      <c r="N13" s="94"/>
      <c r="O13" s="94"/>
      <c r="P13" s="94"/>
      <c r="Q13" s="94"/>
      <c r="R13" s="94"/>
      <c r="S13" s="95"/>
      <c r="T13" s="101"/>
      <c r="U13" s="112"/>
      <c r="V13" s="112"/>
      <c r="W13" s="112"/>
      <c r="X13" s="112"/>
      <c r="Y13" s="112"/>
      <c r="Z13" s="112"/>
      <c r="AA13" s="91" t="s">
        <v>1</v>
      </c>
      <c r="AB13" s="92"/>
      <c r="AC13" s="93"/>
      <c r="AD13" s="94"/>
      <c r="AE13" s="94"/>
      <c r="AF13" s="94"/>
      <c r="AG13" s="94"/>
      <c r="AH13" s="94"/>
      <c r="AI13" s="94"/>
      <c r="AJ13" s="94"/>
      <c r="AK13" s="94"/>
      <c r="AL13" s="94"/>
      <c r="AM13" s="94"/>
      <c r="AN13" s="94"/>
      <c r="AO13" s="94"/>
      <c r="AP13" s="94"/>
      <c r="AQ13" s="94"/>
      <c r="AR13" s="94"/>
      <c r="AS13" s="94"/>
      <c r="AT13" s="94"/>
      <c r="AU13" s="94"/>
      <c r="AV13" s="94"/>
      <c r="AW13" s="94"/>
      <c r="AX13" s="95"/>
      <c r="AY13" s="40"/>
      <c r="AZ13" s="11"/>
      <c r="BA13" s="11"/>
      <c r="BB13" s="32">
        <v>1</v>
      </c>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row>
    <row r="14" spans="2:94" s="12" customFormat="1" ht="45" customHeight="1" x14ac:dyDescent="0.15">
      <c r="B14" s="10"/>
      <c r="C14" s="97"/>
      <c r="D14" s="98"/>
      <c r="E14" s="97"/>
      <c r="F14" s="98"/>
      <c r="G14" s="93"/>
      <c r="H14" s="94"/>
      <c r="I14" s="94"/>
      <c r="J14" s="94"/>
      <c r="K14" s="94"/>
      <c r="L14" s="94"/>
      <c r="M14" s="94"/>
      <c r="N14" s="94"/>
      <c r="O14" s="94"/>
      <c r="P14" s="94"/>
      <c r="Q14" s="94"/>
      <c r="R14" s="94"/>
      <c r="S14" s="95"/>
      <c r="T14" s="101"/>
      <c r="U14" s="112"/>
      <c r="V14" s="112"/>
      <c r="W14" s="112"/>
      <c r="X14" s="112"/>
      <c r="Y14" s="112"/>
      <c r="Z14" s="112"/>
      <c r="AA14" s="91" t="s">
        <v>1</v>
      </c>
      <c r="AB14" s="92"/>
      <c r="AC14" s="93"/>
      <c r="AD14" s="94"/>
      <c r="AE14" s="94"/>
      <c r="AF14" s="94"/>
      <c r="AG14" s="94"/>
      <c r="AH14" s="94"/>
      <c r="AI14" s="94"/>
      <c r="AJ14" s="94"/>
      <c r="AK14" s="94"/>
      <c r="AL14" s="94"/>
      <c r="AM14" s="94"/>
      <c r="AN14" s="94"/>
      <c r="AO14" s="94"/>
      <c r="AP14" s="94"/>
      <c r="AQ14" s="94"/>
      <c r="AR14" s="94"/>
      <c r="AS14" s="94"/>
      <c r="AT14" s="94"/>
      <c r="AU14" s="94"/>
      <c r="AV14" s="94"/>
      <c r="AW14" s="94"/>
      <c r="AX14" s="95"/>
      <c r="AY14" s="11"/>
      <c r="AZ14" s="11"/>
      <c r="BA14" s="11"/>
      <c r="BB14" s="32">
        <v>1</v>
      </c>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row>
    <row r="15" spans="2:94" s="12" customFormat="1" ht="22.5" customHeight="1" x14ac:dyDescent="0.15">
      <c r="B15" s="10"/>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row>
    <row r="16" spans="2:94" ht="22.5" customHeight="1" x14ac:dyDescent="0.15">
      <c r="B16" s="7"/>
      <c r="C16" s="103" t="s">
        <v>8</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row>
    <row r="17" spans="2:94" ht="22.5" customHeight="1" x14ac:dyDescent="0.15">
      <c r="B17" s="7"/>
      <c r="C17" s="116" t="s">
        <v>9</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row>
    <row r="18" spans="2:94" ht="22.5" customHeight="1" x14ac:dyDescent="0.15">
      <c r="B18" s="7"/>
      <c r="C18" s="104" t="s">
        <v>11</v>
      </c>
      <c r="D18" s="105"/>
      <c r="E18" s="105"/>
      <c r="F18" s="105"/>
      <c r="G18" s="105"/>
      <c r="H18" s="105"/>
      <c r="I18" s="105"/>
      <c r="J18" s="105"/>
      <c r="K18" s="105"/>
      <c r="L18" s="105"/>
      <c r="M18" s="105"/>
      <c r="N18" s="130" t="s">
        <v>114</v>
      </c>
      <c r="O18" s="131"/>
      <c r="P18" s="131"/>
      <c r="Q18" s="131"/>
      <c r="R18" s="131"/>
      <c r="S18" s="132"/>
      <c r="T18" s="9"/>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row>
    <row r="19" spans="2:94" ht="22.5" customHeight="1" x14ac:dyDescent="0.15">
      <c r="B19" s="7"/>
      <c r="C19" s="106" t="s">
        <v>48</v>
      </c>
      <c r="D19" s="107"/>
      <c r="E19" s="107"/>
      <c r="F19" s="108"/>
      <c r="G19" s="104" t="s">
        <v>12</v>
      </c>
      <c r="H19" s="105"/>
      <c r="I19" s="105"/>
      <c r="J19" s="105"/>
      <c r="K19" s="105"/>
      <c r="L19" s="105"/>
      <c r="M19" s="105"/>
      <c r="N19" s="105"/>
      <c r="O19" s="105"/>
      <c r="P19" s="105"/>
      <c r="Q19" s="105"/>
      <c r="R19" s="105"/>
      <c r="S19" s="119"/>
      <c r="T19" s="121" t="s">
        <v>13</v>
      </c>
      <c r="U19" s="122"/>
      <c r="V19" s="122"/>
      <c r="W19" s="122"/>
      <c r="X19" s="122"/>
      <c r="Y19" s="122"/>
      <c r="Z19" s="122"/>
      <c r="AA19" s="122"/>
      <c r="AB19" s="123"/>
      <c r="AC19" s="121" t="s">
        <v>14</v>
      </c>
      <c r="AD19" s="122"/>
      <c r="AE19" s="122"/>
      <c r="AF19" s="122"/>
      <c r="AG19" s="122"/>
      <c r="AH19" s="122"/>
      <c r="AI19" s="122"/>
      <c r="AJ19" s="122"/>
      <c r="AK19" s="122"/>
      <c r="AL19" s="122"/>
      <c r="AM19" s="122"/>
      <c r="AN19" s="122"/>
      <c r="AO19" s="122"/>
      <c r="AP19" s="122"/>
      <c r="AQ19" s="122"/>
      <c r="AR19" s="122"/>
      <c r="AS19" s="122"/>
      <c r="AT19" s="122"/>
      <c r="AU19" s="122"/>
      <c r="AV19" s="122"/>
      <c r="AW19" s="122"/>
      <c r="AX19" s="123"/>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row>
    <row r="20" spans="2:94" ht="22.5" customHeight="1" x14ac:dyDescent="0.15">
      <c r="B20" s="7"/>
      <c r="C20" s="109" t="s">
        <v>47</v>
      </c>
      <c r="D20" s="110"/>
      <c r="E20" s="109" t="s">
        <v>46</v>
      </c>
      <c r="F20" s="111"/>
      <c r="G20" s="109"/>
      <c r="H20" s="110"/>
      <c r="I20" s="110"/>
      <c r="J20" s="110"/>
      <c r="K20" s="110"/>
      <c r="L20" s="110"/>
      <c r="M20" s="110"/>
      <c r="N20" s="110"/>
      <c r="O20" s="110"/>
      <c r="P20" s="110"/>
      <c r="Q20" s="110"/>
      <c r="R20" s="110"/>
      <c r="S20" s="111"/>
      <c r="T20" s="124"/>
      <c r="U20" s="125"/>
      <c r="V20" s="125"/>
      <c r="W20" s="125"/>
      <c r="X20" s="125"/>
      <c r="Y20" s="125"/>
      <c r="Z20" s="125"/>
      <c r="AA20" s="125"/>
      <c r="AB20" s="126"/>
      <c r="AC20" s="124"/>
      <c r="AD20" s="125"/>
      <c r="AE20" s="125"/>
      <c r="AF20" s="125"/>
      <c r="AG20" s="125"/>
      <c r="AH20" s="125"/>
      <c r="AI20" s="125"/>
      <c r="AJ20" s="125"/>
      <c r="AK20" s="125"/>
      <c r="AL20" s="125"/>
      <c r="AM20" s="125"/>
      <c r="AN20" s="125"/>
      <c r="AO20" s="125"/>
      <c r="AP20" s="125"/>
      <c r="AQ20" s="125"/>
      <c r="AR20" s="125"/>
      <c r="AS20" s="125"/>
      <c r="AT20" s="125"/>
      <c r="AU20" s="125"/>
      <c r="AV20" s="125"/>
      <c r="AW20" s="125"/>
      <c r="AX20" s="126"/>
      <c r="AY20" s="6"/>
      <c r="AZ20" s="6"/>
      <c r="BA20" s="6"/>
      <c r="BB20" s="31">
        <f>COUNT(BB21:BB23)</f>
        <v>2</v>
      </c>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row>
    <row r="21" spans="2:94" s="12" customFormat="1" ht="45" customHeight="1" x14ac:dyDescent="0.15">
      <c r="B21" s="10"/>
      <c r="C21" s="96"/>
      <c r="D21" s="96"/>
      <c r="E21" s="97"/>
      <c r="F21" s="98"/>
      <c r="G21" s="99"/>
      <c r="H21" s="99"/>
      <c r="I21" s="99"/>
      <c r="J21" s="99"/>
      <c r="K21" s="99"/>
      <c r="L21" s="99"/>
      <c r="M21" s="99"/>
      <c r="N21" s="99"/>
      <c r="O21" s="99"/>
      <c r="P21" s="99"/>
      <c r="Q21" s="99"/>
      <c r="R21" s="99"/>
      <c r="S21" s="99"/>
      <c r="T21" s="100"/>
      <c r="U21" s="100"/>
      <c r="V21" s="100"/>
      <c r="W21" s="100"/>
      <c r="X21" s="100"/>
      <c r="Y21" s="100"/>
      <c r="Z21" s="101"/>
      <c r="AA21" s="92" t="s">
        <v>1</v>
      </c>
      <c r="AB21" s="102"/>
      <c r="AC21" s="99"/>
      <c r="AD21" s="99"/>
      <c r="AE21" s="99"/>
      <c r="AF21" s="99"/>
      <c r="AG21" s="99"/>
      <c r="AH21" s="99"/>
      <c r="AI21" s="99"/>
      <c r="AJ21" s="99"/>
      <c r="AK21" s="99"/>
      <c r="AL21" s="99"/>
      <c r="AM21" s="99"/>
      <c r="AN21" s="99"/>
      <c r="AO21" s="99"/>
      <c r="AP21" s="99"/>
      <c r="AQ21" s="99"/>
      <c r="AR21" s="99"/>
      <c r="AS21" s="99"/>
      <c r="AT21" s="99"/>
      <c r="AU21" s="99"/>
      <c r="AV21" s="99"/>
      <c r="AW21" s="99"/>
      <c r="AX21" s="99"/>
      <c r="AY21" s="11"/>
      <c r="AZ21" s="11"/>
      <c r="BA21" s="11"/>
      <c r="BB21" s="32">
        <v>1</v>
      </c>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row>
    <row r="22" spans="2:94" s="12" customFormat="1" ht="45" customHeight="1" x14ac:dyDescent="0.15">
      <c r="B22" s="10"/>
      <c r="C22" s="96"/>
      <c r="D22" s="96"/>
      <c r="E22" s="97"/>
      <c r="F22" s="98"/>
      <c r="G22" s="99"/>
      <c r="H22" s="99"/>
      <c r="I22" s="99"/>
      <c r="J22" s="99"/>
      <c r="K22" s="99"/>
      <c r="L22" s="99"/>
      <c r="M22" s="99"/>
      <c r="N22" s="99"/>
      <c r="O22" s="99"/>
      <c r="P22" s="99"/>
      <c r="Q22" s="99"/>
      <c r="R22" s="99"/>
      <c r="S22" s="99"/>
      <c r="T22" s="100"/>
      <c r="U22" s="100"/>
      <c r="V22" s="100"/>
      <c r="W22" s="100"/>
      <c r="X22" s="100"/>
      <c r="Y22" s="100"/>
      <c r="Z22" s="101"/>
      <c r="AA22" s="92" t="s">
        <v>1</v>
      </c>
      <c r="AB22" s="102"/>
      <c r="AC22" s="99"/>
      <c r="AD22" s="99"/>
      <c r="AE22" s="99"/>
      <c r="AF22" s="99"/>
      <c r="AG22" s="99"/>
      <c r="AH22" s="99"/>
      <c r="AI22" s="99"/>
      <c r="AJ22" s="99"/>
      <c r="AK22" s="99"/>
      <c r="AL22" s="99"/>
      <c r="AM22" s="99"/>
      <c r="AN22" s="99"/>
      <c r="AO22" s="99"/>
      <c r="AP22" s="99"/>
      <c r="AQ22" s="99"/>
      <c r="AR22" s="99"/>
      <c r="AS22" s="99"/>
      <c r="AT22" s="99"/>
      <c r="AU22" s="99"/>
      <c r="AV22" s="99"/>
      <c r="AW22" s="99"/>
      <c r="AX22" s="99"/>
      <c r="AY22" s="11"/>
      <c r="AZ22" s="11"/>
      <c r="BA22" s="11"/>
      <c r="BB22" s="32">
        <v>1</v>
      </c>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row>
    <row r="23" spans="2:94" s="12" customFormat="1" ht="22.5" customHeight="1" x14ac:dyDescent="0.15"/>
  </sheetData>
  <sheetProtection formatCells="0" formatColumns="0" formatRows="0" insertRows="0" deleteRows="0"/>
  <mergeCells count="56">
    <mergeCell ref="B1:AY1"/>
    <mergeCell ref="B2:AY2"/>
    <mergeCell ref="T19:AB20"/>
    <mergeCell ref="AC11:AX12"/>
    <mergeCell ref="C10:M10"/>
    <mergeCell ref="AC19:AX20"/>
    <mergeCell ref="G11:S12"/>
    <mergeCell ref="T11:AB12"/>
    <mergeCell ref="AI5:AM5"/>
    <mergeCell ref="AN4:AX4"/>
    <mergeCell ref="AN5:AX5"/>
    <mergeCell ref="N18:S18"/>
    <mergeCell ref="N10:S10"/>
    <mergeCell ref="C9:AX9"/>
    <mergeCell ref="C11:F11"/>
    <mergeCell ref="C12:D12"/>
    <mergeCell ref="W4:Y5"/>
    <mergeCell ref="AA21:AB21"/>
    <mergeCell ref="C7:AX7"/>
    <mergeCell ref="C8:AX8"/>
    <mergeCell ref="AI4:AM4"/>
    <mergeCell ref="E12:F12"/>
    <mergeCell ref="C17:AX17"/>
    <mergeCell ref="Z4:AA4"/>
    <mergeCell ref="AB4:AH4"/>
    <mergeCell ref="AB5:AH5"/>
    <mergeCell ref="Z5:AA5"/>
    <mergeCell ref="T21:Z21"/>
    <mergeCell ref="AA13:AB13"/>
    <mergeCell ref="AC13:AX13"/>
    <mergeCell ref="T13:Z13"/>
    <mergeCell ref="G19:S20"/>
    <mergeCell ref="C13:D13"/>
    <mergeCell ref="E13:F13"/>
    <mergeCell ref="G13:S13"/>
    <mergeCell ref="C21:D21"/>
    <mergeCell ref="E21:F21"/>
    <mergeCell ref="C16:AX16"/>
    <mergeCell ref="C18:M18"/>
    <mergeCell ref="C19:F19"/>
    <mergeCell ref="C20:D20"/>
    <mergeCell ref="E20:F20"/>
    <mergeCell ref="G21:S21"/>
    <mergeCell ref="AC21:AX21"/>
    <mergeCell ref="C14:D14"/>
    <mergeCell ref="E14:F14"/>
    <mergeCell ref="G14:S14"/>
    <mergeCell ref="T14:Z14"/>
    <mergeCell ref="AA14:AB14"/>
    <mergeCell ref="AC14:AX14"/>
    <mergeCell ref="C22:D22"/>
    <mergeCell ref="E22:F22"/>
    <mergeCell ref="G22:S22"/>
    <mergeCell ref="T22:Z22"/>
    <mergeCell ref="AA22:AB22"/>
    <mergeCell ref="AC22:AX22"/>
  </mergeCells>
  <phoneticPr fontId="3"/>
  <conditionalFormatting sqref="AB4:AH5">
    <cfRule type="cellIs" dxfId="1" priority="1" operator="between">
      <formula>43831</formula>
      <formula>44196</formula>
    </cfRule>
    <cfRule type="cellIs" dxfId="0" priority="2" operator="between">
      <formula>43586</formula>
      <formula>43830</formula>
    </cfRule>
  </conditionalFormatting>
  <dataValidations count="4">
    <dataValidation type="list" allowBlank="1" showInputMessage="1" showErrorMessage="1" sqref="N10:S10 N18:S18" xr:uid="{00000000-0002-0000-0400-000000000000}">
      <formula1>有無</formula1>
    </dataValidation>
    <dataValidation type="list" allowBlank="1" showInputMessage="1" showErrorMessage="1" sqref="C21:D22 C13:D14" xr:uid="{00000000-0002-0000-0400-000001000000}">
      <formula1>事業区分</formula1>
    </dataValidation>
    <dataValidation type="textLength" operator="lessThanOrEqual" allowBlank="1" showInputMessage="1" showErrorMessage="1" sqref="AN4:AX4" xr:uid="{00000000-0002-0000-0400-000002000000}">
      <formula1>7</formula1>
    </dataValidation>
    <dataValidation operator="greaterThanOrEqual" allowBlank="1" showInputMessage="1" showErrorMessage="1" sqref="T21:Z22 T13:Z14" xr:uid="{00000000-0002-0000-0400-000003000000}"/>
  </dataValidations>
  <hyperlinks>
    <hyperlink ref="B1:AY1" location="目次!A1" display="目次に戻る" xr:uid="{00000000-0004-0000-0400-000000000000}"/>
  </hyperlinks>
  <pageMargins left="0.51181102362204722" right="0.51181102362204722" top="0.55118110236220474" bottom="0.55118110236220474" header="0.31496062992125984" footer="0.31496062992125984"/>
  <pageSetup paperSize="9" fitToHeight="0" orientation="portrait" blackAndWhite="1"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2"/>
  <sheetViews>
    <sheetView workbookViewId="0">
      <selection activeCell="D6" sqref="D6"/>
    </sheetView>
  </sheetViews>
  <sheetFormatPr defaultColWidth="9" defaultRowHeight="13.5" x14ac:dyDescent="0.15"/>
  <cols>
    <col min="1" max="1" width="9" style="1"/>
    <col min="2" max="16384" width="9" style="2"/>
  </cols>
  <sheetData>
    <row r="1" spans="1:4" s="1" customFormat="1" x14ac:dyDescent="0.15">
      <c r="A1" s="1" t="s">
        <v>23</v>
      </c>
      <c r="B1" s="1" t="s">
        <v>25</v>
      </c>
      <c r="C1" s="1" t="s">
        <v>32</v>
      </c>
      <c r="D1" s="33" t="s">
        <v>75</v>
      </c>
    </row>
    <row r="2" spans="1:4" s="1" customFormat="1" x14ac:dyDescent="0.15">
      <c r="A2" s="1" t="s">
        <v>24</v>
      </c>
    </row>
    <row r="3" spans="1:4" x14ac:dyDescent="0.15">
      <c r="A3" s="1">
        <v>1</v>
      </c>
      <c r="B3" s="34"/>
      <c r="C3" s="34"/>
      <c r="D3" s="34"/>
    </row>
    <row r="4" spans="1:4" x14ac:dyDescent="0.15">
      <c r="A4" s="1">
        <v>2</v>
      </c>
      <c r="B4" s="2" t="s">
        <v>26</v>
      </c>
      <c r="C4" s="2" t="s">
        <v>28</v>
      </c>
      <c r="D4" s="2" t="s">
        <v>76</v>
      </c>
    </row>
    <row r="5" spans="1:4" x14ac:dyDescent="0.15">
      <c r="A5" s="1">
        <v>3</v>
      </c>
      <c r="B5" s="2" t="s">
        <v>27</v>
      </c>
      <c r="C5" s="2" t="s">
        <v>29</v>
      </c>
      <c r="D5" s="2" t="s">
        <v>89</v>
      </c>
    </row>
    <row r="6" spans="1:4" x14ac:dyDescent="0.15">
      <c r="A6" s="1">
        <v>4</v>
      </c>
      <c r="C6" s="2" t="s">
        <v>30</v>
      </c>
    </row>
    <row r="7" spans="1:4" x14ac:dyDescent="0.15">
      <c r="A7" s="1">
        <v>5</v>
      </c>
      <c r="C7" s="2" t="s">
        <v>31</v>
      </c>
    </row>
    <row r="8" spans="1:4" x14ac:dyDescent="0.15">
      <c r="A8" s="1">
        <v>6</v>
      </c>
    </row>
    <row r="9" spans="1:4" x14ac:dyDescent="0.15">
      <c r="A9" s="1">
        <v>7</v>
      </c>
    </row>
    <row r="10" spans="1:4" x14ac:dyDescent="0.15">
      <c r="A10" s="1">
        <v>8</v>
      </c>
    </row>
    <row r="11" spans="1:4" x14ac:dyDescent="0.15">
      <c r="A11" s="1">
        <v>9</v>
      </c>
    </row>
    <row r="12" spans="1:4" x14ac:dyDescent="0.15">
      <c r="A12" s="1">
        <v>10</v>
      </c>
    </row>
    <row r="13" spans="1:4" x14ac:dyDescent="0.15">
      <c r="A13" s="1">
        <v>11</v>
      </c>
    </row>
    <row r="14" spans="1:4" x14ac:dyDescent="0.15">
      <c r="A14" s="1">
        <v>12</v>
      </c>
    </row>
    <row r="15" spans="1:4" x14ac:dyDescent="0.15">
      <c r="A15" s="1">
        <v>13</v>
      </c>
    </row>
    <row r="16" spans="1:4" x14ac:dyDescent="0.15">
      <c r="A16" s="1">
        <v>14</v>
      </c>
    </row>
    <row r="17" spans="1:1" x14ac:dyDescent="0.15">
      <c r="A17" s="1">
        <v>15</v>
      </c>
    </row>
    <row r="18" spans="1:1" x14ac:dyDescent="0.15">
      <c r="A18" s="1">
        <v>16</v>
      </c>
    </row>
    <row r="19" spans="1:1" x14ac:dyDescent="0.15">
      <c r="A19" s="1">
        <v>17</v>
      </c>
    </row>
    <row r="20" spans="1:1" x14ac:dyDescent="0.15">
      <c r="A20" s="1">
        <v>18</v>
      </c>
    </row>
    <row r="21" spans="1:1" x14ac:dyDescent="0.15">
      <c r="A21" s="1">
        <v>19</v>
      </c>
    </row>
    <row r="22" spans="1:1" x14ac:dyDescent="0.15">
      <c r="A22" s="1">
        <v>20</v>
      </c>
    </row>
    <row r="23" spans="1:1" x14ac:dyDescent="0.15">
      <c r="A23" s="1">
        <v>21</v>
      </c>
    </row>
    <row r="24" spans="1:1" x14ac:dyDescent="0.15">
      <c r="A24" s="1">
        <v>22</v>
      </c>
    </row>
    <row r="25" spans="1:1" x14ac:dyDescent="0.15">
      <c r="A25" s="1">
        <v>23</v>
      </c>
    </row>
    <row r="26" spans="1:1" x14ac:dyDescent="0.15">
      <c r="A26" s="1">
        <v>24</v>
      </c>
    </row>
    <row r="27" spans="1:1" x14ac:dyDescent="0.15">
      <c r="A27" s="1">
        <v>25</v>
      </c>
    </row>
    <row r="28" spans="1:1" x14ac:dyDescent="0.15">
      <c r="A28" s="1">
        <v>26</v>
      </c>
    </row>
    <row r="29" spans="1:1" x14ac:dyDescent="0.15">
      <c r="A29" s="1">
        <v>27</v>
      </c>
    </row>
    <row r="30" spans="1:1" x14ac:dyDescent="0.15">
      <c r="A30" s="1">
        <v>28</v>
      </c>
    </row>
    <row r="31" spans="1:1" x14ac:dyDescent="0.15">
      <c r="A31" s="1">
        <v>29</v>
      </c>
    </row>
    <row r="32" spans="1:1" x14ac:dyDescent="0.15">
      <c r="A32" s="1">
        <v>30</v>
      </c>
    </row>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40</vt:i4>
      </vt:variant>
    </vt:vector>
  </HeadingPairs>
  <TitlesOfParts>
    <vt:vector size="46" baseType="lpstr">
      <vt:lpstr>変更履歴</vt:lpstr>
      <vt:lpstr>表紙</vt:lpstr>
      <vt:lpstr>目次</vt:lpstr>
      <vt:lpstr>事業計画書等に係る提出書</vt:lpstr>
      <vt:lpstr>資金調達及び設備投資の見込について</vt:lpstr>
      <vt:lpstr>List</vt:lpstr>
      <vt:lpstr>\C1_1.00.1</vt:lpstr>
      <vt:lpstr>\C1_1.00.2</vt:lpstr>
      <vt:lpstr>\C1_1.00.3</vt:lpstr>
      <vt:lpstr>\C1_1.00.4</vt:lpstr>
      <vt:lpstr>\C1_1.00.5</vt:lpstr>
      <vt:lpstr>\C1_1.00.6</vt:lpstr>
      <vt:lpstr>\C1_1.00.7</vt:lpstr>
      <vt:lpstr>\C1_1.00.8</vt:lpstr>
      <vt:lpstr>\C1_1.00.9</vt:lpstr>
      <vt:lpstr>\C1_1.1.1</vt:lpstr>
      <vt:lpstr>\C1_1.1.2</vt:lpstr>
      <vt:lpstr>\C1_1.1.3</vt:lpstr>
      <vt:lpstr>\C1_1.1.4</vt:lpstr>
      <vt:lpstr>\C1_1.1.5</vt:lpstr>
      <vt:lpstr>\C1_1.1.6</vt:lpstr>
      <vt:lpstr>\C1_1.4.1</vt:lpstr>
      <vt:lpstr>\C1_1.4.10</vt:lpstr>
      <vt:lpstr>\C1_1.4.11</vt:lpstr>
      <vt:lpstr>\C1_1.4.12</vt:lpstr>
      <vt:lpstr>\C1_1.4.13</vt:lpstr>
      <vt:lpstr>\C1_1.4.14</vt:lpstr>
      <vt:lpstr>\C1_1.4.15</vt:lpstr>
      <vt:lpstr>\C1_1.4.16</vt:lpstr>
      <vt:lpstr>\C1_1.4.17</vt:lpstr>
      <vt:lpstr>\C1_1.4.18</vt:lpstr>
      <vt:lpstr>\C1_1.4.2</vt:lpstr>
      <vt:lpstr>\C1_1.4.3</vt:lpstr>
      <vt:lpstr>\C1_1.4.4</vt:lpstr>
      <vt:lpstr>\C1_1.4.5</vt:lpstr>
      <vt:lpstr>\C1_1.4.6</vt:lpstr>
      <vt:lpstr>\C1_1.4.7</vt:lpstr>
      <vt:lpstr>\C1_1.4.8</vt:lpstr>
      <vt:lpstr>\C1_1.4.9</vt:lpstr>
      <vt:lpstr>No</vt:lpstr>
      <vt:lpstr>資金調達及び設備投資の見込について!Print_Area</vt:lpstr>
      <vt:lpstr>事業計画書等に係る提出書!Print_Area</vt:lpstr>
      <vt:lpstr>表紙!Print_Area</vt:lpstr>
      <vt:lpstr>目次!Print_Area</vt:lpstr>
      <vt:lpstr>事業区分</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keiri</cp:lastModifiedBy>
  <cp:lastPrinted>2019-10-15T02:44:01Z</cp:lastPrinted>
  <dcterms:created xsi:type="dcterms:W3CDTF">2010-06-20T05:12:12Z</dcterms:created>
  <dcterms:modified xsi:type="dcterms:W3CDTF">2023-03-24T04:18:44Z</dcterms:modified>
</cp:coreProperties>
</file>