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3年度総会一連\"/>
    </mc:Choice>
  </mc:AlternateContent>
  <xr:revisionPtr revIDLastSave="0" documentId="13_ncr:1_{75919428-77FD-4BEF-AF6A-E0B25DCACF8C}" xr6:coauthVersionLast="47" xr6:coauthVersionMax="47" xr10:uidLastSave="{00000000-0000-0000-0000-000000000000}"/>
  <bookViews>
    <workbookView xWindow="-120" yWindow="-120" windowWidth="29040" windowHeight="15720" xr2:uid="{73BEB092-1469-4C99-A7C2-9A7B3C781F4A}"/>
  </bookViews>
  <sheets>
    <sheet name="24年度予算案" sheetId="6" r:id="rId1"/>
  </sheets>
  <definedNames>
    <definedName name="_xlnm.Print_Area" localSheetId="0">'24年度予算案'!$A$1:$D$51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6" l="1"/>
  <c r="B43" i="6"/>
  <c r="C47" i="6" s="1"/>
  <c r="B38" i="6"/>
  <c r="B20" i="6"/>
  <c r="D15" i="6"/>
  <c r="C39" i="6" l="1"/>
  <c r="D48" i="6" s="1"/>
  <c r="D49" i="6" s="1"/>
  <c r="D51" i="6" s="1"/>
</calcChain>
</file>

<file path=xl/sharedStrings.xml><?xml version="1.0" encoding="utf-8"?>
<sst xmlns="http://schemas.openxmlformats.org/spreadsheetml/2006/main" count="52" uniqueCount="47">
  <si>
    <t>８団体</t>
    <rPh sb="1" eb="3">
      <t>ダンタイ</t>
    </rPh>
    <phoneticPr fontId="2"/>
  </si>
  <si>
    <t>特定非営利法人　フードバンクしまねあったか元気便</t>
    <rPh sb="0" eb="2">
      <t>トクテイ</t>
    </rPh>
    <rPh sb="2" eb="7">
      <t>ヒエイリホウジン</t>
    </rPh>
    <rPh sb="21" eb="24">
      <t>ゲンキビン</t>
    </rPh>
    <phoneticPr fontId="3"/>
  </si>
  <si>
    <t>金　　額</t>
    <rPh sb="0" eb="1">
      <t>キン</t>
    </rPh>
    <rPh sb="3" eb="4">
      <t>ガク</t>
    </rPh>
    <phoneticPr fontId="3"/>
  </si>
  <si>
    <t>Ⅰ　経常収益</t>
    <rPh sb="2" eb="4">
      <t>ケイジョウ</t>
    </rPh>
    <rPh sb="4" eb="6">
      <t>シュウエキ</t>
    </rPh>
    <phoneticPr fontId="3"/>
  </si>
  <si>
    <t>　　1.受取会費</t>
    <rPh sb="4" eb="6">
      <t>ウケトリ</t>
    </rPh>
    <rPh sb="6" eb="8">
      <t>カイヒ</t>
    </rPh>
    <phoneticPr fontId="3"/>
  </si>
  <si>
    <t>正団体会員</t>
    <rPh sb="0" eb="1">
      <t>セイ</t>
    </rPh>
    <rPh sb="1" eb="3">
      <t>ダンタイ</t>
    </rPh>
    <rPh sb="3" eb="5">
      <t>カイイン</t>
    </rPh>
    <phoneticPr fontId="2"/>
  </si>
  <si>
    <t>正個人会員</t>
    <rPh sb="0" eb="1">
      <t>セイ</t>
    </rPh>
    <rPh sb="1" eb="3">
      <t>コジン</t>
    </rPh>
    <rPh sb="3" eb="5">
      <t>カイイン</t>
    </rPh>
    <phoneticPr fontId="3"/>
  </si>
  <si>
    <t>サポート会員</t>
    <rPh sb="4" eb="6">
      <t>カイイン</t>
    </rPh>
    <phoneticPr fontId="2"/>
  </si>
  <si>
    <t>　　2.受取寄付金</t>
    <rPh sb="4" eb="6">
      <t>ウケトリ</t>
    </rPh>
    <rPh sb="6" eb="9">
      <t>キフキン</t>
    </rPh>
    <phoneticPr fontId="2"/>
  </si>
  <si>
    <t>　　3.受取助成金等</t>
    <rPh sb="4" eb="6">
      <t>ウケトリ</t>
    </rPh>
    <rPh sb="6" eb="9">
      <t>ジョセイキン</t>
    </rPh>
    <rPh sb="9" eb="10">
      <t>トウ</t>
    </rPh>
    <phoneticPr fontId="2"/>
  </si>
  <si>
    <t>　　4.その他収入</t>
    <rPh sb="6" eb="7">
      <t>タ</t>
    </rPh>
    <rPh sb="7" eb="9">
      <t>シュウニュウ</t>
    </rPh>
    <phoneticPr fontId="3"/>
  </si>
  <si>
    <t>　　　　雑収入</t>
    <rPh sb="4" eb="7">
      <t>ザツシュウニュウ</t>
    </rPh>
    <phoneticPr fontId="2"/>
  </si>
  <si>
    <t>経常収益　計</t>
    <rPh sb="0" eb="4">
      <t>ケイジョウシュウエキ</t>
    </rPh>
    <rPh sb="5" eb="6">
      <t>ケイ</t>
    </rPh>
    <phoneticPr fontId="2"/>
  </si>
  <si>
    <t>Ⅱ　経常費用</t>
    <rPh sb="2" eb="4">
      <t>ケイジョウ</t>
    </rPh>
    <rPh sb="4" eb="6">
      <t>ヒヨウ</t>
    </rPh>
    <phoneticPr fontId="3"/>
  </si>
  <si>
    <t>　　1.事業費</t>
    <rPh sb="4" eb="7">
      <t>ジギョウヒ</t>
    </rPh>
    <phoneticPr fontId="3"/>
  </si>
  <si>
    <t>　　（1）人件費</t>
    <rPh sb="5" eb="8">
      <t>ジンケンヒ</t>
    </rPh>
    <phoneticPr fontId="3"/>
  </si>
  <si>
    <t>　　　　　給料手当</t>
    <rPh sb="5" eb="7">
      <t>キュウリョウ</t>
    </rPh>
    <rPh sb="7" eb="9">
      <t>テアテ</t>
    </rPh>
    <phoneticPr fontId="3"/>
  </si>
  <si>
    <t>　　　　　人件費計</t>
    <rPh sb="5" eb="8">
      <t>ジンケンヒ</t>
    </rPh>
    <rPh sb="8" eb="9">
      <t>ケイ</t>
    </rPh>
    <phoneticPr fontId="3"/>
  </si>
  <si>
    <t>　　（2）その他経費</t>
    <phoneticPr fontId="3"/>
  </si>
  <si>
    <t>　　　　報償費</t>
    <rPh sb="4" eb="6">
      <t>ホウショウ</t>
    </rPh>
    <rPh sb="6" eb="7">
      <t>ヒ</t>
    </rPh>
    <phoneticPr fontId="3"/>
  </si>
  <si>
    <t>　　　　旅費交通費</t>
    <rPh sb="4" eb="6">
      <t>リョヒ</t>
    </rPh>
    <rPh sb="6" eb="9">
      <t>コウツウヒ</t>
    </rPh>
    <phoneticPr fontId="3"/>
  </si>
  <si>
    <t>　　　　食糧費</t>
    <rPh sb="4" eb="7">
      <t>ショクリョウヒ</t>
    </rPh>
    <phoneticPr fontId="3"/>
  </si>
  <si>
    <t>　　　　運搬費</t>
    <rPh sb="4" eb="7">
      <t>ウンパンヒ</t>
    </rPh>
    <phoneticPr fontId="3"/>
  </si>
  <si>
    <t>　　　　通信費</t>
    <rPh sb="4" eb="7">
      <t>ツウシンヒ</t>
    </rPh>
    <phoneticPr fontId="2"/>
  </si>
  <si>
    <t>　　　　委託費</t>
    <rPh sb="4" eb="7">
      <t>イタクヒ</t>
    </rPh>
    <phoneticPr fontId="2"/>
  </si>
  <si>
    <t>　　　　消耗品費</t>
    <rPh sb="4" eb="8">
      <t>ショウモウヒンヒ</t>
    </rPh>
    <phoneticPr fontId="2"/>
  </si>
  <si>
    <t>　　　　使用料・賃借料</t>
    <rPh sb="4" eb="7">
      <t>シヨウリョウ</t>
    </rPh>
    <rPh sb="8" eb="11">
      <t>チンシャクリョウ</t>
    </rPh>
    <phoneticPr fontId="3"/>
  </si>
  <si>
    <t>　　　　保険料</t>
    <rPh sb="4" eb="7">
      <t>ホケンリョウ</t>
    </rPh>
    <phoneticPr fontId="3"/>
  </si>
  <si>
    <t>　　　　印刷製本費</t>
    <rPh sb="4" eb="6">
      <t>インサツ</t>
    </rPh>
    <rPh sb="6" eb="8">
      <t>セイホン</t>
    </rPh>
    <rPh sb="8" eb="9">
      <t>ヒ</t>
    </rPh>
    <phoneticPr fontId="3"/>
  </si>
  <si>
    <t>　　　　減価償却費</t>
    <rPh sb="4" eb="9">
      <t>ゲンカショウキャクヒ</t>
    </rPh>
    <phoneticPr fontId="3"/>
  </si>
  <si>
    <t>　　　　雑費</t>
    <rPh sb="4" eb="6">
      <t>ザッピ</t>
    </rPh>
    <phoneticPr fontId="3"/>
  </si>
  <si>
    <t>　　　　その他経費計</t>
    <rPh sb="6" eb="7">
      <t>タ</t>
    </rPh>
    <rPh sb="7" eb="9">
      <t>ケイヒ</t>
    </rPh>
    <rPh sb="9" eb="10">
      <t>ケイ</t>
    </rPh>
    <phoneticPr fontId="2"/>
  </si>
  <si>
    <t>事業費計</t>
    <rPh sb="0" eb="3">
      <t>ジギョウヒ</t>
    </rPh>
    <rPh sb="3" eb="4">
      <t>ケイ</t>
    </rPh>
    <phoneticPr fontId="3"/>
  </si>
  <si>
    <t>　　2.管理費</t>
    <rPh sb="4" eb="7">
      <t>カンリヒ</t>
    </rPh>
    <phoneticPr fontId="3"/>
  </si>
  <si>
    <t>　　　　委託費</t>
    <rPh sb="4" eb="7">
      <t>イタクヒ</t>
    </rPh>
    <phoneticPr fontId="3"/>
  </si>
  <si>
    <t>管理費計</t>
    <rPh sb="0" eb="3">
      <t>カンリヒ</t>
    </rPh>
    <rPh sb="3" eb="4">
      <t>ケイ</t>
    </rPh>
    <phoneticPr fontId="3"/>
  </si>
  <si>
    <t>経常費用計</t>
    <rPh sb="0" eb="2">
      <t>ケイジョウ</t>
    </rPh>
    <rPh sb="2" eb="4">
      <t>ヒヨウ</t>
    </rPh>
    <rPh sb="4" eb="5">
      <t>ケイ</t>
    </rPh>
    <phoneticPr fontId="3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</si>
  <si>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3"/>
  </si>
  <si>
    <t>前期繰越正味財産額</t>
    <rPh sb="0" eb="2">
      <t>ゼンキ</t>
    </rPh>
    <rPh sb="2" eb="4">
      <t>クリコシ</t>
    </rPh>
    <rPh sb="4" eb="6">
      <t>ショウミ</t>
    </rPh>
    <rPh sb="6" eb="9">
      <t>ザイサンガク</t>
    </rPh>
    <phoneticPr fontId="3"/>
  </si>
  <si>
    <t>次期繰越正味財産額</t>
    <rPh sb="0" eb="4">
      <t>ジキクリコシ</t>
    </rPh>
    <rPh sb="4" eb="6">
      <t>ショウミ</t>
    </rPh>
    <rPh sb="6" eb="9">
      <t>ザイサンガク</t>
    </rPh>
    <phoneticPr fontId="3"/>
  </si>
  <si>
    <t>　　　　宅配料</t>
    <rPh sb="4" eb="7">
      <t>タクハイリョウ</t>
    </rPh>
    <phoneticPr fontId="2"/>
  </si>
  <si>
    <t>　　　　保守料</t>
    <rPh sb="4" eb="7">
      <t>ホシュリョウ</t>
    </rPh>
    <phoneticPr fontId="2"/>
  </si>
  <si>
    <t>　　　　学習・体験応援料</t>
    <rPh sb="4" eb="6">
      <t>ガクシュウ</t>
    </rPh>
    <rPh sb="7" eb="9">
      <t>タイケン</t>
    </rPh>
    <rPh sb="9" eb="12">
      <t>オウエンリョウ</t>
    </rPh>
    <phoneticPr fontId="2"/>
  </si>
  <si>
    <t>　　　　お米管理料</t>
    <rPh sb="5" eb="6">
      <t>コメ</t>
    </rPh>
    <rPh sb="6" eb="9">
      <t>カンリリョウ</t>
    </rPh>
    <phoneticPr fontId="2"/>
  </si>
  <si>
    <t>備　　考</t>
    <rPh sb="0" eb="1">
      <t>ビ</t>
    </rPh>
    <rPh sb="3" eb="4">
      <t>コウ</t>
    </rPh>
    <phoneticPr fontId="2"/>
  </si>
  <si>
    <t>2024年4月1日から2025年3月31日まで（単位：円）</t>
    <rPh sb="4" eb="5">
      <t>ネン</t>
    </rPh>
    <rPh sb="6" eb="7">
      <t>ツキ</t>
    </rPh>
    <rPh sb="8" eb="9">
      <t>ヒ</t>
    </rPh>
    <rPh sb="15" eb="16">
      <t>ネン</t>
    </rPh>
    <rPh sb="17" eb="18">
      <t>ツキ</t>
    </rPh>
    <rPh sb="20" eb="21">
      <t>ヒ</t>
    </rPh>
    <rPh sb="24" eb="26">
      <t>タンイ</t>
    </rPh>
    <rPh sb="27" eb="28">
      <t>エン</t>
    </rPh>
    <phoneticPr fontId="3"/>
  </si>
  <si>
    <t>(参考資料②）　　　　　　　活 動 計 算 書 予 算 案</t>
    <rPh sb="1" eb="3">
      <t>サンコウ</t>
    </rPh>
    <rPh sb="3" eb="5">
      <t>シリョウ</t>
    </rPh>
    <rPh sb="14" eb="15">
      <t>カツ</t>
    </rPh>
    <rPh sb="16" eb="17">
      <t>ドウ</t>
    </rPh>
    <rPh sb="18" eb="19">
      <t>ケイ</t>
    </rPh>
    <rPh sb="20" eb="21">
      <t>サン</t>
    </rPh>
    <rPh sb="22" eb="23">
      <t>ショ</t>
    </rPh>
    <rPh sb="24" eb="25">
      <t>ヨ</t>
    </rPh>
    <rPh sb="26" eb="27">
      <t>サン</t>
    </rPh>
    <rPh sb="28" eb="29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</si>
</sst>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3" xfId="0" applyBorder="1">
      <alignment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3" fillId="0" borderId="2" xfId="0" applyFont="1" applyBorder="1">
      <alignment vertical="center"/>
    </xf>
    <xf numFmtId="38" fontId="14" fillId="0" borderId="2" xfId="1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38" fontId="14" fillId="0" borderId="3" xfId="1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2" fillId="0" borderId="2" xfId="0" applyFont="1" applyBorder="1">
      <alignment vertical="center"/>
    </xf>
    <xf numFmtId="38" fontId="14" fillId="0" borderId="2" xfId="1" applyFont="1" applyBorder="1" applyAlignment="1">
      <alignment vertical="center"/>
    </xf>
    <xf numFmtId="0" fontId="14" fillId="0" borderId="2" xfId="0" applyFont="1" applyBorder="1">
      <alignment vertical="center"/>
    </xf>
    <xf numFmtId="38" fontId="14" fillId="0" borderId="7" xfId="1" applyFont="1" applyBorder="1" applyAlignment="1">
      <alignment vertical="center"/>
    </xf>
    <xf numFmtId="0" fontId="13" fillId="0" borderId="2" xfId="0" applyFont="1" applyBorder="1" applyAlignment="1">
      <alignment horizontal="center" vertical="center" shrinkToFit="1"/>
    </xf>
    <xf numFmtId="38" fontId="14" fillId="0" borderId="2" xfId="1" applyFont="1" applyBorder="1" applyAlignment="1">
      <alignment vertical="center" shrinkToFit="1"/>
    </xf>
    <xf numFmtId="38" fontId="14" fillId="0" borderId="7" xfId="1" applyFont="1" applyBorder="1">
      <alignment vertical="center"/>
    </xf>
    <xf numFmtId="38" fontId="14" fillId="0" borderId="2" xfId="1" applyFont="1" applyFill="1" applyBorder="1">
      <alignment vertical="center"/>
    </xf>
    <xf numFmtId="0" fontId="15" fillId="0" borderId="2" xfId="0" applyFont="1" applyBorder="1" applyAlignment="1">
      <alignment horizontal="right" vertical="center"/>
    </xf>
    <xf numFmtId="38" fontId="14" fillId="0" borderId="3" xfId="0" applyNumberFormat="1" applyFont="1" applyBorder="1">
      <alignment vertical="center"/>
    </xf>
    <xf numFmtId="38" fontId="14" fillId="0" borderId="2" xfId="0" applyNumberFormat="1" applyFont="1" applyBorder="1">
      <alignment vertical="center"/>
    </xf>
    <xf numFmtId="176" fontId="14" fillId="0" borderId="2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14" fillId="0" borderId="3" xfId="0" applyFont="1" applyBorder="1">
      <alignment vertical="center"/>
    </xf>
    <xf numFmtId="176" fontId="14" fillId="0" borderId="3" xfId="0" applyNumberFormat="1" applyFont="1" applyBorder="1">
      <alignment vertical="center"/>
    </xf>
    <xf numFmtId="0" fontId="16" fillId="0" borderId="0" xfId="0" applyFont="1">
      <alignment vertical="center"/>
    </xf>
    <xf numFmtId="0" fontId="4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4F4D-B2D9-4DCB-945D-4061229DA3F7}">
  <sheetPr>
    <pageSetUpPr fitToPage="1"/>
  </sheetPr>
  <dimension ref="A1:E53"/>
  <sheetViews>
    <sheetView tabSelected="1" topLeftCell="A35" workbookViewId="0">
      <selection activeCell="H8" sqref="H8"/>
    </sheetView>
  </sheetViews>
  <sheetFormatPr defaultColWidth="8" defaultRowHeight="18.75" x14ac:dyDescent="0.4"/>
  <cols>
    <col min="1" max="4" width="27.875" customWidth="1"/>
    <col min="5" max="5" width="37.125" customWidth="1"/>
  </cols>
  <sheetData>
    <row r="1" spans="1:5" s="4" customFormat="1" ht="24" customHeight="1" x14ac:dyDescent="0.4">
      <c r="A1" s="41" t="s">
        <v>46</v>
      </c>
      <c r="B1" s="41"/>
      <c r="C1" s="41"/>
      <c r="D1" s="41"/>
    </row>
    <row r="2" spans="1:5" s="4" customFormat="1" ht="24" customHeight="1" x14ac:dyDescent="0.4">
      <c r="A2" s="40"/>
      <c r="B2" s="40"/>
      <c r="C2" s="40"/>
      <c r="D2" s="40"/>
    </row>
    <row r="3" spans="1:5" s="4" customFormat="1" ht="24" customHeight="1" x14ac:dyDescent="0.4">
      <c r="A3" s="42" t="s">
        <v>1</v>
      </c>
      <c r="B3" s="42"/>
      <c r="C3" s="42"/>
      <c r="D3" s="42"/>
    </row>
    <row r="4" spans="1:5" s="4" customFormat="1" ht="24" customHeight="1" x14ac:dyDescent="0.4">
      <c r="A4" s="43" t="s">
        <v>45</v>
      </c>
      <c r="B4" s="43"/>
      <c r="C4" s="43"/>
      <c r="D4" s="43"/>
    </row>
    <row r="5" spans="1:5" s="4" customFormat="1" ht="24" customHeight="1" x14ac:dyDescent="0.4">
      <c r="A5" s="5"/>
      <c r="B5" s="6"/>
      <c r="C5" s="7" t="s">
        <v>2</v>
      </c>
      <c r="D5" s="8"/>
      <c r="E5" s="2" t="s">
        <v>44</v>
      </c>
    </row>
    <row r="6" spans="1:5" s="11" customFormat="1" ht="21.6" customHeight="1" x14ac:dyDescent="0.4">
      <c r="A6" s="9" t="s">
        <v>3</v>
      </c>
      <c r="B6" s="10"/>
      <c r="C6" s="10"/>
      <c r="D6" s="10"/>
      <c r="E6" s="34"/>
    </row>
    <row r="7" spans="1:5" s="11" customFormat="1" ht="21.6" customHeight="1" x14ac:dyDescent="0.4">
      <c r="A7" s="12" t="s">
        <v>4</v>
      </c>
      <c r="B7" s="13"/>
      <c r="C7" s="13"/>
      <c r="D7" s="13"/>
      <c r="E7" s="34"/>
    </row>
    <row r="8" spans="1:5" s="11" customFormat="1" ht="21.6" customHeight="1" x14ac:dyDescent="0.4">
      <c r="A8" s="14" t="s">
        <v>5</v>
      </c>
      <c r="B8" s="13"/>
      <c r="C8" s="13">
        <v>400000</v>
      </c>
      <c r="D8" s="13"/>
      <c r="E8" s="3" t="s">
        <v>0</v>
      </c>
    </row>
    <row r="9" spans="1:5" s="11" customFormat="1" ht="21.6" customHeight="1" x14ac:dyDescent="0.4">
      <c r="A9" s="14" t="s">
        <v>6</v>
      </c>
      <c r="B9" s="13"/>
      <c r="C9" s="13">
        <v>100000</v>
      </c>
      <c r="D9" s="13"/>
      <c r="E9" s="34"/>
    </row>
    <row r="10" spans="1:5" s="11" customFormat="1" ht="21.6" customHeight="1" x14ac:dyDescent="0.4">
      <c r="A10" s="14" t="s">
        <v>7</v>
      </c>
      <c r="B10" s="13"/>
      <c r="C10" s="13">
        <v>300000</v>
      </c>
      <c r="D10" s="13"/>
      <c r="E10" s="34"/>
    </row>
    <row r="11" spans="1:5" s="11" customFormat="1" ht="21.6" customHeight="1" x14ac:dyDescent="0.4">
      <c r="A11" s="12" t="s">
        <v>8</v>
      </c>
      <c r="B11" s="13"/>
      <c r="C11" s="13">
        <v>6800000</v>
      </c>
      <c r="D11" s="13"/>
      <c r="E11" s="35"/>
    </row>
    <row r="12" spans="1:5" s="11" customFormat="1" ht="21.6" customHeight="1" x14ac:dyDescent="0.4">
      <c r="A12" s="12" t="s">
        <v>9</v>
      </c>
      <c r="B12" s="13"/>
      <c r="C12" s="13">
        <v>6000000</v>
      </c>
      <c r="D12" s="13"/>
      <c r="E12" s="36"/>
    </row>
    <row r="13" spans="1:5" s="11" customFormat="1" ht="21.6" customHeight="1" x14ac:dyDescent="0.4">
      <c r="A13" s="12" t="s">
        <v>10</v>
      </c>
      <c r="B13" s="13"/>
      <c r="C13" s="13"/>
      <c r="D13" s="13"/>
      <c r="E13" s="34"/>
    </row>
    <row r="14" spans="1:5" s="11" customFormat="1" ht="21.6" customHeight="1" x14ac:dyDescent="0.4">
      <c r="A14" s="12" t="s">
        <v>11</v>
      </c>
      <c r="B14" s="13"/>
      <c r="C14" s="15">
        <v>60000</v>
      </c>
      <c r="D14" s="13"/>
      <c r="E14" s="34"/>
    </row>
    <row r="15" spans="1:5" s="11" customFormat="1" ht="21.6" customHeight="1" x14ac:dyDescent="0.4">
      <c r="A15" s="16" t="s">
        <v>12</v>
      </c>
      <c r="B15" s="13"/>
      <c r="C15" s="13"/>
      <c r="D15" s="13">
        <f>SUM(C8:C14)</f>
        <v>13660000</v>
      </c>
      <c r="E15" s="34"/>
    </row>
    <row r="16" spans="1:5" ht="21.6" customHeight="1" x14ac:dyDescent="0.4">
      <c r="A16" s="12" t="s">
        <v>13</v>
      </c>
      <c r="B16" s="17"/>
      <c r="C16" s="17"/>
      <c r="D16" s="17"/>
      <c r="E16" s="3"/>
    </row>
    <row r="17" spans="1:5" ht="21.6" customHeight="1" x14ac:dyDescent="0.4">
      <c r="A17" s="12" t="s">
        <v>14</v>
      </c>
      <c r="B17" s="17"/>
      <c r="C17" s="17"/>
      <c r="D17" s="17"/>
      <c r="E17" s="3"/>
    </row>
    <row r="18" spans="1:5" ht="21.6" customHeight="1" x14ac:dyDescent="0.4">
      <c r="A18" s="12" t="s">
        <v>15</v>
      </c>
      <c r="B18" s="18"/>
      <c r="C18" s="18"/>
      <c r="D18" s="18"/>
      <c r="E18" s="3"/>
    </row>
    <row r="19" spans="1:5" ht="21.6" customHeight="1" x14ac:dyDescent="0.4">
      <c r="A19" s="12" t="s">
        <v>16</v>
      </c>
      <c r="B19" s="19">
        <v>1524000</v>
      </c>
      <c r="C19" s="19"/>
      <c r="D19" s="20"/>
      <c r="E19" s="3"/>
    </row>
    <row r="20" spans="1:5" ht="21.6" customHeight="1" x14ac:dyDescent="0.4">
      <c r="A20" s="12" t="s">
        <v>17</v>
      </c>
      <c r="B20" s="21">
        <f>B19</f>
        <v>1524000</v>
      </c>
      <c r="C20" s="19"/>
      <c r="D20" s="20"/>
      <c r="E20" s="3"/>
    </row>
    <row r="21" spans="1:5" s="4" customFormat="1" ht="21.6" customHeight="1" x14ac:dyDescent="0.4">
      <c r="A21" s="12" t="s">
        <v>18</v>
      </c>
      <c r="B21" s="14"/>
      <c r="C21" s="22"/>
      <c r="D21" s="14"/>
      <c r="E21" s="37"/>
    </row>
    <row r="22" spans="1:5" s="4" customFormat="1" ht="21.6" customHeight="1" x14ac:dyDescent="0.4">
      <c r="A22" s="12" t="s">
        <v>19</v>
      </c>
      <c r="B22" s="19">
        <v>50000</v>
      </c>
      <c r="C22" s="23"/>
      <c r="D22" s="13"/>
      <c r="E22" s="3"/>
    </row>
    <row r="23" spans="1:5" s="4" customFormat="1" ht="21.6" customHeight="1" x14ac:dyDescent="0.4">
      <c r="A23" s="12" t="s">
        <v>20</v>
      </c>
      <c r="B23" s="19">
        <v>50000</v>
      </c>
      <c r="C23" s="23"/>
      <c r="D23" s="13"/>
      <c r="E23" s="3"/>
    </row>
    <row r="24" spans="1:5" s="4" customFormat="1" ht="21.6" customHeight="1" x14ac:dyDescent="0.4">
      <c r="A24" s="12" t="s">
        <v>21</v>
      </c>
      <c r="B24" s="19">
        <v>3600000</v>
      </c>
      <c r="C24" s="23"/>
      <c r="D24" s="13"/>
      <c r="E24" s="3"/>
    </row>
    <row r="25" spans="1:5" s="4" customFormat="1" ht="21.6" customHeight="1" x14ac:dyDescent="0.4">
      <c r="A25" s="12" t="s">
        <v>40</v>
      </c>
      <c r="B25" s="19">
        <v>1550000</v>
      </c>
      <c r="C25" s="23"/>
      <c r="D25" s="13"/>
      <c r="E25" s="37"/>
    </row>
    <row r="26" spans="1:5" ht="21.6" customHeight="1" x14ac:dyDescent="0.4">
      <c r="A26" s="12" t="s">
        <v>23</v>
      </c>
      <c r="B26" s="13">
        <v>300000</v>
      </c>
      <c r="C26" s="13"/>
      <c r="D26" s="13"/>
      <c r="E26" s="3"/>
    </row>
    <row r="27" spans="1:5" ht="21.6" customHeight="1" x14ac:dyDescent="0.4">
      <c r="A27" s="12" t="s">
        <v>22</v>
      </c>
      <c r="B27" s="19">
        <v>624000</v>
      </c>
      <c r="C27" s="23"/>
      <c r="D27" s="13"/>
      <c r="E27" s="3"/>
    </row>
    <row r="28" spans="1:5" ht="21.6" customHeight="1" x14ac:dyDescent="0.4">
      <c r="A28" s="12" t="s">
        <v>25</v>
      </c>
      <c r="B28" s="13">
        <v>350000</v>
      </c>
      <c r="C28" s="13"/>
      <c r="D28" s="13"/>
      <c r="E28" s="3"/>
    </row>
    <row r="29" spans="1:5" ht="21.6" customHeight="1" x14ac:dyDescent="0.4">
      <c r="A29" s="12" t="s">
        <v>28</v>
      </c>
      <c r="B29" s="13">
        <v>520000</v>
      </c>
      <c r="C29" s="13"/>
      <c r="D29" s="13"/>
      <c r="E29" s="3"/>
    </row>
    <row r="30" spans="1:5" ht="21.6" customHeight="1" x14ac:dyDescent="0.4">
      <c r="A30" s="12" t="s">
        <v>24</v>
      </c>
      <c r="B30" s="13">
        <v>0</v>
      </c>
      <c r="C30" s="13"/>
      <c r="D30" s="13"/>
      <c r="E30" s="3"/>
    </row>
    <row r="31" spans="1:5" ht="21.6" customHeight="1" x14ac:dyDescent="0.4">
      <c r="A31" s="12" t="s">
        <v>41</v>
      </c>
      <c r="B31" s="13">
        <v>365000</v>
      </c>
      <c r="C31" s="13"/>
      <c r="D31" s="13"/>
      <c r="E31" s="3"/>
    </row>
    <row r="32" spans="1:5" ht="21.6" customHeight="1" x14ac:dyDescent="0.4">
      <c r="A32" s="12" t="s">
        <v>26</v>
      </c>
      <c r="B32" s="13">
        <v>1500000</v>
      </c>
      <c r="C32" s="13"/>
      <c r="D32" s="13"/>
      <c r="E32" s="38"/>
    </row>
    <row r="33" spans="1:5" ht="21.6" customHeight="1" x14ac:dyDescent="0.4">
      <c r="A33" s="12" t="s">
        <v>27</v>
      </c>
      <c r="B33" s="13">
        <v>210000</v>
      </c>
      <c r="C33" s="13"/>
      <c r="D33" s="13"/>
      <c r="E33" s="39"/>
    </row>
    <row r="34" spans="1:5" ht="21.6" customHeight="1" x14ac:dyDescent="0.4">
      <c r="A34" s="12" t="s">
        <v>42</v>
      </c>
      <c r="B34" s="13">
        <v>717000</v>
      </c>
      <c r="C34" s="13"/>
      <c r="D34" s="13"/>
      <c r="E34" s="36"/>
    </row>
    <row r="35" spans="1:5" ht="21.6" customHeight="1" x14ac:dyDescent="0.4">
      <c r="A35" s="12" t="s">
        <v>43</v>
      </c>
      <c r="B35" s="13">
        <v>800000</v>
      </c>
      <c r="C35" s="13"/>
      <c r="D35" s="13"/>
      <c r="E35" s="3"/>
    </row>
    <row r="36" spans="1:5" ht="21.6" customHeight="1" x14ac:dyDescent="0.4">
      <c r="A36" s="12" t="s">
        <v>29</v>
      </c>
      <c r="B36" s="13">
        <v>292000</v>
      </c>
      <c r="C36" s="13"/>
      <c r="D36" s="13"/>
      <c r="E36" s="3"/>
    </row>
    <row r="37" spans="1:5" ht="21.6" customHeight="1" x14ac:dyDescent="0.4">
      <c r="A37" s="12" t="s">
        <v>30</v>
      </c>
      <c r="B37" s="13">
        <v>20000</v>
      </c>
      <c r="C37" s="13"/>
      <c r="D37" s="13"/>
      <c r="E37" s="3"/>
    </row>
    <row r="38" spans="1:5" ht="21.6" customHeight="1" x14ac:dyDescent="0.4">
      <c r="A38" s="12" t="s">
        <v>31</v>
      </c>
      <c r="B38" s="24">
        <f>SUM(B22:B37)</f>
        <v>10948000</v>
      </c>
      <c r="C38" s="13"/>
      <c r="D38" s="13"/>
      <c r="E38" s="3"/>
    </row>
    <row r="39" spans="1:5" ht="21.6" customHeight="1" x14ac:dyDescent="0.4">
      <c r="A39" s="16" t="s">
        <v>32</v>
      </c>
      <c r="B39" s="13"/>
      <c r="C39" s="25">
        <f>B20+B38</f>
        <v>12472000</v>
      </c>
      <c r="D39" s="13"/>
      <c r="E39" s="3"/>
    </row>
    <row r="40" spans="1:5" ht="21.6" customHeight="1" x14ac:dyDescent="0.4">
      <c r="A40" s="12" t="s">
        <v>33</v>
      </c>
      <c r="B40" s="13"/>
      <c r="C40" s="13"/>
      <c r="D40" s="13"/>
      <c r="E40" s="3"/>
    </row>
    <row r="41" spans="1:5" ht="21.6" customHeight="1" x14ac:dyDescent="0.4">
      <c r="A41" s="12" t="s">
        <v>15</v>
      </c>
      <c r="B41" s="13"/>
      <c r="C41" s="13"/>
      <c r="D41" s="13"/>
      <c r="E41" s="3"/>
    </row>
    <row r="42" spans="1:5" ht="21.6" customHeight="1" x14ac:dyDescent="0.4">
      <c r="A42" s="12" t="s">
        <v>16</v>
      </c>
      <c r="B42" s="13">
        <v>480000</v>
      </c>
      <c r="C42" s="13"/>
      <c r="D42" s="13"/>
      <c r="E42" s="3"/>
    </row>
    <row r="43" spans="1:5" ht="21.6" customHeight="1" x14ac:dyDescent="0.4">
      <c r="A43" s="12" t="s">
        <v>17</v>
      </c>
      <c r="B43" s="24">
        <f>B42</f>
        <v>480000</v>
      </c>
      <c r="C43" s="13"/>
      <c r="D43" s="13"/>
      <c r="E43" s="3"/>
    </row>
    <row r="44" spans="1:5" ht="21.6" customHeight="1" x14ac:dyDescent="0.4">
      <c r="A44" s="12" t="s">
        <v>18</v>
      </c>
      <c r="B44" s="13"/>
      <c r="C44" s="13"/>
      <c r="D44" s="13"/>
      <c r="E44" s="3"/>
    </row>
    <row r="45" spans="1:5" ht="21.6" customHeight="1" x14ac:dyDescent="0.4">
      <c r="A45" s="12" t="s">
        <v>34</v>
      </c>
      <c r="B45" s="13">
        <v>500000</v>
      </c>
      <c r="C45" s="13"/>
      <c r="D45" s="13"/>
      <c r="E45" s="38"/>
    </row>
    <row r="46" spans="1:5" ht="21.6" customHeight="1" x14ac:dyDescent="0.4">
      <c r="A46" s="12" t="s">
        <v>31</v>
      </c>
      <c r="B46" s="24">
        <f>B45</f>
        <v>500000</v>
      </c>
      <c r="C46" s="13"/>
      <c r="D46" s="13"/>
      <c r="E46" s="3"/>
    </row>
    <row r="47" spans="1:5" ht="21.6" customHeight="1" x14ac:dyDescent="0.4">
      <c r="A47" s="26" t="s">
        <v>35</v>
      </c>
      <c r="B47" s="20"/>
      <c r="C47" s="27">
        <f>B43+B46</f>
        <v>980000</v>
      </c>
      <c r="D47" s="28"/>
      <c r="E47" s="3"/>
    </row>
    <row r="48" spans="1:5" x14ac:dyDescent="0.4">
      <c r="A48" s="26" t="s">
        <v>36</v>
      </c>
      <c r="B48" s="20"/>
      <c r="C48" s="28"/>
      <c r="D48" s="27">
        <f>C39+C47</f>
        <v>13452000</v>
      </c>
      <c r="E48" s="3"/>
    </row>
    <row r="49" spans="1:5" x14ac:dyDescent="0.4">
      <c r="A49" s="12" t="s">
        <v>37</v>
      </c>
      <c r="B49" s="20"/>
      <c r="C49" s="20"/>
      <c r="D49" s="29">
        <f>D15-D48</f>
        <v>208000</v>
      </c>
      <c r="E49" s="3"/>
    </row>
    <row r="50" spans="1:5" x14ac:dyDescent="0.4">
      <c r="A50" s="12" t="s">
        <v>38</v>
      </c>
      <c r="B50" s="20"/>
      <c r="C50" s="20"/>
      <c r="D50" s="19"/>
      <c r="E50" s="3"/>
    </row>
    <row r="51" spans="1:5" x14ac:dyDescent="0.4">
      <c r="A51" s="30" t="s">
        <v>39</v>
      </c>
      <c r="B51" s="31"/>
      <c r="C51" s="31"/>
      <c r="D51" s="32">
        <f>SUM(D49:D50)</f>
        <v>208000</v>
      </c>
      <c r="E51" s="1"/>
    </row>
    <row r="52" spans="1:5" x14ac:dyDescent="0.4">
      <c r="A52" s="33"/>
      <c r="B52" s="33"/>
      <c r="C52" s="33"/>
      <c r="D52" s="33"/>
    </row>
    <row r="53" spans="1:5" x14ac:dyDescent="0.4">
      <c r="A53" s="33"/>
      <c r="B53" s="33"/>
      <c r="C53" s="33"/>
      <c r="D53" s="33"/>
    </row>
  </sheetData>
  <mergeCells count="3">
    <mergeCell ref="A1:D1"/>
    <mergeCell ref="A3:D3"/>
    <mergeCell ref="A4:D4"/>
  </mergeCells>
  <phoneticPr fontId="2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24年度予算案</vt:lpstr>
      <vt:lpstr>'24年度予算案'!Print_Area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FUDO</dc:creator>
  <cp:lastModifiedBy>FUDO</cp:lastModifiedBy>
  <cp:lastPrinted>2024-05-14T01:54:41Z</cp:lastPrinted>
  <dcterms:created xsi:type="dcterms:W3CDTF">2023-03-09T05:30:32Z</dcterms:created>
  <dcterms:modified xsi:type="dcterms:W3CDTF">2024-05-14T01:55:43Z</dcterms:modified>
</cp:coreProperties>
</file>