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AE33035D-EF63-4135-A5F6-916BE2F12EDF}" xr6:coauthVersionLast="47" xr6:coauthVersionMax="47" xr10:uidLastSave="{00000000-0000-0000-0000-000000000000}"/>
  <bookViews>
    <workbookView xWindow="-108" yWindow="-108" windowWidth="23256" windowHeight="12456" xr2:uid="{3E570839-FB19-47BE-BCE8-212687B444F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0" i="1"/>
  <c r="D15" i="1" s="1"/>
  <c r="D22" i="1" s="1"/>
  <c r="D24" i="1" s="1"/>
  <c r="D26" i="1" s="1"/>
</calcChain>
</file>

<file path=xl/sharedStrings.xml><?xml version="1.0" encoding="utf-8"?>
<sst xmlns="http://schemas.openxmlformats.org/spreadsheetml/2006/main" count="39" uniqueCount="35">
  <si>
    <t>特定非営利活動法人　緑と水の連絡会議</t>
    <rPh sb="0" eb="2">
      <t>トクテイ</t>
    </rPh>
    <rPh sb="2" eb="5">
      <t>ヒエイリ</t>
    </rPh>
    <rPh sb="5" eb="7">
      <t>カツドウ</t>
    </rPh>
    <rPh sb="7" eb="9">
      <t>ホウジン</t>
    </rPh>
    <rPh sb="10" eb="11">
      <t>ミドリ</t>
    </rPh>
    <rPh sb="12" eb="13">
      <t>ミズ</t>
    </rPh>
    <rPh sb="14" eb="16">
      <t>レンラク</t>
    </rPh>
    <rPh sb="16" eb="18">
      <t>カイギ</t>
    </rPh>
    <phoneticPr fontId="4"/>
  </si>
  <si>
    <t>総会資料　別表２-1ｋ</t>
    <rPh sb="0" eb="2">
      <t>ソウカイ</t>
    </rPh>
    <rPh sb="2" eb="4">
      <t>シリョウ</t>
    </rPh>
    <rPh sb="5" eb="7">
      <t>ベッピョウ</t>
    </rPh>
    <phoneticPr fontId="4"/>
  </si>
  <si>
    <t>特定非営利活動に係る事業　活動計算書（注）</t>
    <rPh sb="0" eb="2">
      <t>トクテイ</t>
    </rPh>
    <rPh sb="2" eb="5">
      <t>ヒエイリ</t>
    </rPh>
    <rPh sb="5" eb="7">
      <t>カツドウ</t>
    </rPh>
    <rPh sb="8" eb="9">
      <t>カカワ</t>
    </rPh>
    <rPh sb="10" eb="12">
      <t>ジギョウ</t>
    </rPh>
    <rPh sb="13" eb="15">
      <t>カツドウ</t>
    </rPh>
    <rPh sb="15" eb="18">
      <t>ケイサンショ</t>
    </rPh>
    <rPh sb="19" eb="20">
      <t>チュウ</t>
    </rPh>
    <phoneticPr fontId="4"/>
  </si>
  <si>
    <t>会計期間　2025/4/1～2026/3/31</t>
    <rPh sb="0" eb="2">
      <t>カイケイ</t>
    </rPh>
    <rPh sb="2" eb="4">
      <t>キカン</t>
    </rPh>
    <phoneticPr fontId="4"/>
  </si>
  <si>
    <t>区分</t>
    <rPh sb="0" eb="2">
      <t>クブン</t>
    </rPh>
    <phoneticPr fontId="4"/>
  </si>
  <si>
    <t>内訳科目</t>
    <rPh sb="0" eb="2">
      <t>ウチワケ</t>
    </rPh>
    <rPh sb="2" eb="4">
      <t>カモク</t>
    </rPh>
    <phoneticPr fontId="4"/>
  </si>
  <si>
    <t>円</t>
    <rPh sb="0" eb="1">
      <t>エン</t>
    </rPh>
    <phoneticPr fontId="4"/>
  </si>
  <si>
    <t>備考</t>
    <rPh sb="0" eb="2">
      <t>ビコウ</t>
    </rPh>
    <phoneticPr fontId="4"/>
  </si>
  <si>
    <t>Ⅰ　経常収益</t>
    <rPh sb="2" eb="4">
      <t>ケイジョウ</t>
    </rPh>
    <rPh sb="4" eb="6">
      <t>シュウエキ</t>
    </rPh>
    <phoneticPr fontId="4"/>
  </si>
  <si>
    <t>１.受取会費</t>
    <rPh sb="2" eb="4">
      <t>ウケトリ</t>
    </rPh>
    <rPh sb="4" eb="6">
      <t>カイヒ</t>
    </rPh>
    <phoneticPr fontId="4"/>
  </si>
  <si>
    <t>会費（正会員）</t>
    <rPh sb="0" eb="2">
      <t>カイヒ</t>
    </rPh>
    <rPh sb="3" eb="4">
      <t>セイ</t>
    </rPh>
    <rPh sb="4" eb="6">
      <t>カイイン</t>
    </rPh>
    <phoneticPr fontId="4"/>
  </si>
  <si>
    <t>2.受取寄付金</t>
    <rPh sb="2" eb="4">
      <t>ウケトリ</t>
    </rPh>
    <rPh sb="4" eb="7">
      <t>キフキン</t>
    </rPh>
    <phoneticPr fontId="4"/>
  </si>
  <si>
    <t>3.受取助成金</t>
    <rPh sb="2" eb="4">
      <t>ウケトリ</t>
    </rPh>
    <rPh sb="4" eb="7">
      <t>ジョセイキン</t>
    </rPh>
    <phoneticPr fontId="4"/>
  </si>
  <si>
    <t>合計</t>
    <rPh sb="0" eb="2">
      <t>ゴウケイ</t>
    </rPh>
    <phoneticPr fontId="4"/>
  </si>
  <si>
    <t>4.事業収入</t>
    <rPh sb="2" eb="4">
      <t>ジギョウ</t>
    </rPh>
    <rPh sb="4" eb="6">
      <t>シュウニュウ</t>
    </rPh>
    <phoneticPr fontId="4"/>
  </si>
  <si>
    <t>内訳は別表2-1Ｊ</t>
    <rPh sb="0" eb="2">
      <t>ウチワケ</t>
    </rPh>
    <rPh sb="3" eb="5">
      <t>ベッピョウ</t>
    </rPh>
    <phoneticPr fontId="4"/>
  </si>
  <si>
    <t>事業収入</t>
    <rPh sb="0" eb="2">
      <t>ジギョウ</t>
    </rPh>
    <rPh sb="2" eb="4">
      <t>シュウニュウ</t>
    </rPh>
    <phoneticPr fontId="4"/>
  </si>
  <si>
    <t>その他の事業収入</t>
    <rPh sb="2" eb="3">
      <t>タ</t>
    </rPh>
    <rPh sb="4" eb="6">
      <t>ジギョウ</t>
    </rPh>
    <rPh sb="6" eb="8">
      <t>シュウニュウ</t>
    </rPh>
    <phoneticPr fontId="4"/>
  </si>
  <si>
    <t>委託事業収入</t>
    <rPh sb="0" eb="2">
      <t>イタク</t>
    </rPh>
    <rPh sb="2" eb="4">
      <t>ジギョウ</t>
    </rPh>
    <rPh sb="4" eb="6">
      <t>シュウニュウ</t>
    </rPh>
    <phoneticPr fontId="4"/>
  </si>
  <si>
    <t>大田市、島根県ほか</t>
    <rPh sb="0" eb="3">
      <t>オオダシ</t>
    </rPh>
    <rPh sb="4" eb="7">
      <t>シマネケン</t>
    </rPh>
    <phoneticPr fontId="4"/>
  </si>
  <si>
    <t>補助金</t>
    <rPh sb="0" eb="3">
      <t>ホジョキン</t>
    </rPh>
    <phoneticPr fontId="4"/>
  </si>
  <si>
    <t>島根県、大田市</t>
    <rPh sb="0" eb="3">
      <t>シマネケン</t>
    </rPh>
    <rPh sb="4" eb="7">
      <t>オオダシ</t>
    </rPh>
    <phoneticPr fontId="4"/>
  </si>
  <si>
    <t>5.その他収益</t>
    <rPh sb="4" eb="5">
      <t>タ</t>
    </rPh>
    <rPh sb="5" eb="7">
      <t>シュウエキ</t>
    </rPh>
    <phoneticPr fontId="4"/>
  </si>
  <si>
    <t>経常収益計</t>
    <rPh sb="0" eb="2">
      <t>ケイジョウ</t>
    </rPh>
    <rPh sb="2" eb="4">
      <t>シュウエキ</t>
    </rPh>
    <rPh sb="4" eb="5">
      <t>ケイ</t>
    </rPh>
    <phoneticPr fontId="4"/>
  </si>
  <si>
    <t>Ⅱ　経常費用</t>
    <rPh sb="2" eb="4">
      <t>ケイジョウ</t>
    </rPh>
    <rPh sb="4" eb="6">
      <t>ヒヨウ</t>
    </rPh>
    <phoneticPr fontId="4"/>
  </si>
  <si>
    <t>1.事業費</t>
    <rPh sb="2" eb="5">
      <t>ジギョウヒ</t>
    </rPh>
    <phoneticPr fontId="4"/>
  </si>
  <si>
    <t>うち人件費</t>
    <rPh sb="2" eb="5">
      <t>ジンケンヒ</t>
    </rPh>
    <phoneticPr fontId="4"/>
  </si>
  <si>
    <t>2.管理費</t>
    <rPh sb="2" eb="5">
      <t>カンリヒ</t>
    </rPh>
    <phoneticPr fontId="4"/>
  </si>
  <si>
    <t>経常費用計</t>
    <rPh sb="0" eb="2">
      <t>ケイジョウ</t>
    </rPh>
    <rPh sb="2" eb="4">
      <t>ヒヨウ</t>
    </rPh>
    <rPh sb="4" eb="5">
      <t>ケイ</t>
    </rPh>
    <phoneticPr fontId="4"/>
  </si>
  <si>
    <t>当期経常増減額</t>
    <rPh sb="0" eb="2">
      <t>トウキ</t>
    </rPh>
    <rPh sb="2" eb="4">
      <t>ケイジョウ</t>
    </rPh>
    <rPh sb="4" eb="7">
      <t>ゾウゲンガク</t>
    </rPh>
    <phoneticPr fontId="4"/>
  </si>
  <si>
    <t>Ⅳ　経常外費用</t>
    <rPh sb="2" eb="4">
      <t>ケイジョウ</t>
    </rPh>
    <rPh sb="4" eb="5">
      <t>ガイ</t>
    </rPh>
    <rPh sb="5" eb="7">
      <t>ヒヨウ</t>
    </rPh>
    <phoneticPr fontId="4"/>
  </si>
  <si>
    <t>当期正味財産増減額</t>
    <rPh sb="0" eb="2">
      <t>トウキ</t>
    </rPh>
    <rPh sb="2" eb="4">
      <t>ショウミ</t>
    </rPh>
    <rPh sb="4" eb="6">
      <t>ザイサン</t>
    </rPh>
    <rPh sb="6" eb="8">
      <t>ゾウゲン</t>
    </rPh>
    <rPh sb="8" eb="9">
      <t>ガク</t>
    </rPh>
    <phoneticPr fontId="4"/>
  </si>
  <si>
    <t>前期繰越正味財産額</t>
    <rPh sb="0" eb="2">
      <t>ゼンキ</t>
    </rPh>
    <rPh sb="2" eb="4">
      <t>クリコシ</t>
    </rPh>
    <rPh sb="4" eb="6">
      <t>ショウミ</t>
    </rPh>
    <rPh sb="6" eb="8">
      <t>ザイサン</t>
    </rPh>
    <rPh sb="8" eb="9">
      <t>ガク</t>
    </rPh>
    <phoneticPr fontId="4"/>
  </si>
  <si>
    <t>次期繰越正味財産額</t>
    <rPh sb="0" eb="2">
      <t>ジキ</t>
    </rPh>
    <rPh sb="2" eb="4">
      <t>クリコシ</t>
    </rPh>
    <rPh sb="4" eb="6">
      <t>ショウミ</t>
    </rPh>
    <rPh sb="6" eb="8">
      <t>ザイサン</t>
    </rPh>
    <rPh sb="8" eb="9">
      <t>ガク</t>
    </rPh>
    <phoneticPr fontId="4"/>
  </si>
  <si>
    <t>（注）特定非営利活動促進法第28条第1項の収支計算書を活動計算書と呼んでいます。</t>
    <rPh sb="1" eb="2">
      <t>チュウ</t>
    </rPh>
    <rPh sb="3" eb="5">
      <t>トクテイ</t>
    </rPh>
    <rPh sb="5" eb="8">
      <t>ヒエイリ</t>
    </rPh>
    <rPh sb="8" eb="10">
      <t>カツドウ</t>
    </rPh>
    <rPh sb="10" eb="13">
      <t>ソクシンホウ</t>
    </rPh>
    <rPh sb="13" eb="14">
      <t>ダイ</t>
    </rPh>
    <rPh sb="16" eb="17">
      <t>ジョウ</t>
    </rPh>
    <rPh sb="17" eb="18">
      <t>ダイ</t>
    </rPh>
    <rPh sb="19" eb="20">
      <t>コウ</t>
    </rPh>
    <rPh sb="21" eb="23">
      <t>シュウシ</t>
    </rPh>
    <rPh sb="23" eb="26">
      <t>ケイサンショ</t>
    </rPh>
    <rPh sb="27" eb="29">
      <t>カツドウ</t>
    </rPh>
    <rPh sb="29" eb="32">
      <t>ケイサンショ</t>
    </rPh>
    <rPh sb="33" eb="34">
      <t>ヨ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</si>
</sst>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2" fillId="0" borderId="0" xfId="0" applyFont="1">
      <alignment vertical="center"/>
    </xf>
    <xf numFmtId="38" fontId="2" fillId="0" borderId="0" xfId="1" applyFont="1" applyAlignment="1"/>
    <xf numFmtId="14" fontId="2" fillId="0" borderId="0" xfId="0" applyNumberFormat="1" applyFont="1">
      <alignment vertical="center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38" fontId="2" fillId="0" borderId="2" xfId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38" fontId="2" fillId="0" borderId="2" xfId="1" applyFont="1" applyBorder="1" applyAlignment="1"/>
    <xf numFmtId="38" fontId="2" fillId="0" borderId="3" xfId="1" applyFont="1" applyBorder="1" applyAlignment="1"/>
    <xf numFmtId="0" fontId="2" fillId="0" borderId="4" xfId="0" applyFont="1" applyBorder="1">
      <alignment vertical="center"/>
    </xf>
    <xf numFmtId="38" fontId="6" fillId="0" borderId="0" xfId="1" applyFont="1" applyBorder="1" applyAlignment="1">
      <alignment horizontal="left"/>
    </xf>
    <xf numFmtId="38" fontId="6" fillId="0" borderId="0" xfId="1" applyFont="1" applyBorder="1" applyAlignment="1"/>
    <xf numFmtId="38" fontId="2" fillId="0" borderId="0" xfId="1" applyFont="1" applyBorder="1" applyAlignment="1"/>
    <xf numFmtId="38" fontId="6" fillId="0" borderId="5" xfId="1" applyFont="1" applyBorder="1" applyAlignment="1"/>
    <xf numFmtId="38" fontId="2" fillId="0" borderId="0" xfId="1" applyFont="1" applyBorder="1" applyAlignment="1">
      <alignment horizontal="left"/>
    </xf>
    <xf numFmtId="38" fontId="2" fillId="0" borderId="5" xfId="1" applyFont="1" applyBorder="1" applyAlignment="1"/>
    <xf numFmtId="0" fontId="2" fillId="0" borderId="0" xfId="0" applyFont="1" applyAlignment="1">
      <alignment horizontal="left"/>
    </xf>
    <xf numFmtId="38" fontId="2" fillId="0" borderId="0" xfId="0" applyNumberFormat="1" applyFo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vertical="center"/>
    </xf>
    <xf numFmtId="38" fontId="6" fillId="0" borderId="0" xfId="1" applyFont="1" applyFill="1" applyBorder="1" applyAlignment="1"/>
    <xf numFmtId="0" fontId="2" fillId="0" borderId="6" xfId="0" applyFont="1" applyBorder="1">
      <alignment vertical="center"/>
    </xf>
    <xf numFmtId="38" fontId="2" fillId="0" borderId="7" xfId="1" applyFont="1" applyBorder="1" applyAlignment="1">
      <alignment horizontal="left"/>
    </xf>
    <xf numFmtId="38" fontId="6" fillId="0" borderId="7" xfId="1" applyFont="1" applyBorder="1" applyAlignment="1"/>
    <xf numFmtId="38" fontId="2" fillId="0" borderId="7" xfId="1" applyFont="1" applyBorder="1" applyAlignment="1"/>
    <xf numFmtId="38" fontId="2" fillId="0" borderId="8" xfId="1" applyFont="1" applyBorder="1" applyAlignment="1"/>
    <xf numFmtId="38" fontId="6" fillId="0" borderId="8" xfId="1" applyFont="1" applyBorder="1" applyAlignment="1"/>
    <xf numFmtId="38" fontId="2" fillId="0" borderId="0" xfId="1" applyFont="1" applyBorder="1" applyAlignment="1">
      <alignment horizontal="right"/>
    </xf>
    <xf numFmtId="0" fontId="2" fillId="0" borderId="7" xfId="0" applyFont="1" applyBorder="1">
      <alignment vertical="center"/>
    </xf>
    <xf numFmtId="38" fontId="2" fillId="0" borderId="7" xfId="1" applyFont="1" applyBorder="1" applyAlignment="1">
      <alignment horizontal="right"/>
    </xf>
    <xf numFmtId="38" fontId="2" fillId="0" borderId="7" xfId="0" applyNumberFormat="1" applyFont="1" applyBorder="1">
      <alignment vertical="center"/>
    </xf>
    <xf numFmtId="0" fontId="2" fillId="0" borderId="7" xfId="0" applyFont="1" applyBorder="1" applyAlignment="1">
      <alignment vertical="top"/>
    </xf>
    <xf numFmtId="38" fontId="2" fillId="0" borderId="7" xfId="1" applyFont="1" applyBorder="1" applyAlignment="1">
      <alignment vertical="top"/>
    </xf>
    <xf numFmtId="3" fontId="7" fillId="0" borderId="7" xfId="1" applyNumberFormat="1" applyFont="1" applyBorder="1" applyAlignment="1"/>
    <xf numFmtId="0" fontId="2" fillId="0" borderId="1" xfId="0" applyFont="1" applyBorder="1">
      <alignment vertical="center"/>
    </xf>
    <xf numFmtId="3" fontId="6" fillId="0" borderId="7" xfId="1" applyNumberFormat="1" applyFont="1" applyFill="1" applyBorder="1" applyAlignment="1">
      <alignment horizontal="right"/>
    </xf>
    <xf numFmtId="0" fontId="2" fillId="0" borderId="2" xfId="0" applyFont="1" applyBorder="1">
      <alignment vertical="center"/>
    </xf>
    <xf numFmtId="38" fontId="6" fillId="0" borderId="9" xfId="1" applyFont="1" applyFill="1" applyBorder="1" applyAlignment="1">
      <alignment horizontal="right"/>
    </xf>
    <xf numFmtId="38" fontId="6" fillId="0" borderId="2" xfId="1" applyFont="1" applyFill="1" applyBorder="1" applyAlignment="1">
      <alignment horizontal="right"/>
    </xf>
    <xf numFmtId="38" fontId="2" fillId="0" borderId="0" xfId="1" applyFont="1" applyAlignment="1">
      <alignment horizontal="center"/>
    </xf>
    <xf numFmtId="0" fontId="6" fillId="0" borderId="0" xfId="0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90B18-B970-44FF-B594-9BCC45569B31}">
  <dimension ref="A1:F28"/>
  <sheetViews>
    <sheetView tabSelected="1" workbookViewId="0">
      <selection activeCell="I6" sqref="I6"/>
    </sheetView>
  </sheetViews>
  <sheetFormatPr defaultRowHeight="18" x14ac:dyDescent="0.45"/>
  <cols>
    <col min="2" max="2" width="25.296875" customWidth="1"/>
    <col min="3" max="3" width="17.296875" customWidth="1"/>
    <col min="4" max="4" width="13.09765625" customWidth="1"/>
    <col min="5" max="5" width="14.59765625" customWidth="1"/>
    <col min="6" max="6" width="25.3984375" customWidth="1"/>
  </cols>
  <sheetData>
    <row r="1" spans="1:6" ht="19.8" x14ac:dyDescent="0.5">
      <c r="A1" s="1" t="s">
        <v>0</v>
      </c>
      <c r="B1" s="1"/>
      <c r="C1" s="1"/>
      <c r="D1" s="2" t="s">
        <v>1</v>
      </c>
      <c r="E1" s="3"/>
      <c r="F1" s="1"/>
    </row>
    <row r="2" spans="1:6" ht="19.8" x14ac:dyDescent="0.5">
      <c r="A2" s="1"/>
      <c r="B2" s="1"/>
      <c r="C2" s="1"/>
      <c r="D2" s="2"/>
      <c r="E2" s="3"/>
      <c r="F2" s="1"/>
    </row>
    <row r="3" spans="1:6" ht="19.8" x14ac:dyDescent="0.5">
      <c r="A3" s="4" t="s">
        <v>2</v>
      </c>
      <c r="B3" s="1"/>
      <c r="C3" s="1"/>
      <c r="D3" s="2"/>
      <c r="E3" s="3"/>
      <c r="F3" s="1"/>
    </row>
    <row r="4" spans="1:6" ht="19.8" x14ac:dyDescent="0.5">
      <c r="A4" s="1"/>
      <c r="B4" s="1" t="s">
        <v>3</v>
      </c>
      <c r="C4" s="1"/>
      <c r="D4" s="2"/>
      <c r="E4" s="1"/>
      <c r="F4" s="1"/>
    </row>
    <row r="5" spans="1:6" ht="19.8" x14ac:dyDescent="0.5">
      <c r="A5" s="5"/>
      <c r="B5" s="6" t="s">
        <v>4</v>
      </c>
      <c r="C5" s="7" t="s">
        <v>5</v>
      </c>
      <c r="D5" s="8" t="s">
        <v>6</v>
      </c>
      <c r="E5" s="8"/>
      <c r="F5" s="9" t="s">
        <v>7</v>
      </c>
    </row>
    <row r="6" spans="1:6" ht="19.8" x14ac:dyDescent="0.5">
      <c r="A6" s="10" t="s">
        <v>8</v>
      </c>
      <c r="B6" s="11"/>
      <c r="C6" s="12"/>
      <c r="D6" s="13"/>
      <c r="E6" s="13"/>
      <c r="F6" s="14"/>
    </row>
    <row r="7" spans="1:6" ht="19.8" x14ac:dyDescent="0.5">
      <c r="A7" s="10"/>
      <c r="B7" s="15" t="s">
        <v>9</v>
      </c>
      <c r="C7" s="1" t="s">
        <v>10</v>
      </c>
      <c r="D7" s="13">
        <v>65000</v>
      </c>
      <c r="E7" s="13"/>
      <c r="F7" s="14"/>
    </row>
    <row r="8" spans="1:6" ht="19.8" x14ac:dyDescent="0.5">
      <c r="A8" s="10"/>
      <c r="B8" s="15" t="s">
        <v>11</v>
      </c>
      <c r="C8" s="1"/>
      <c r="D8" s="13">
        <v>611460</v>
      </c>
      <c r="E8" s="13"/>
      <c r="F8" s="16"/>
    </row>
    <row r="9" spans="1:6" ht="19.8" x14ac:dyDescent="0.5">
      <c r="A9" s="10"/>
      <c r="B9" s="15" t="s">
        <v>12</v>
      </c>
      <c r="C9" s="1" t="s">
        <v>13</v>
      </c>
      <c r="D9" s="13">
        <v>271986</v>
      </c>
      <c r="E9" s="1"/>
      <c r="F9" s="16"/>
    </row>
    <row r="10" spans="1:6" ht="19.8" x14ac:dyDescent="0.5">
      <c r="A10" s="10"/>
      <c r="B10" s="17" t="s">
        <v>14</v>
      </c>
      <c r="C10" s="1" t="s">
        <v>13</v>
      </c>
      <c r="D10" s="18">
        <f>SUM(E11:E13)</f>
        <v>9221505</v>
      </c>
      <c r="E10" s="1"/>
      <c r="F10" s="16" t="s">
        <v>15</v>
      </c>
    </row>
    <row r="11" spans="1:6" ht="19.8" x14ac:dyDescent="0.5">
      <c r="A11" s="10"/>
      <c r="B11" s="19"/>
      <c r="C11" s="20" t="s">
        <v>16</v>
      </c>
      <c r="D11" s="13"/>
      <c r="E11" s="21">
        <v>1004441</v>
      </c>
      <c r="F11" s="16" t="s">
        <v>17</v>
      </c>
    </row>
    <row r="12" spans="1:6" ht="19.8" x14ac:dyDescent="0.5">
      <c r="A12" s="10"/>
      <c r="B12" s="19"/>
      <c r="C12" s="20" t="s">
        <v>18</v>
      </c>
      <c r="D12" s="13"/>
      <c r="E12" s="21">
        <v>1177252</v>
      </c>
      <c r="F12" s="16" t="s">
        <v>19</v>
      </c>
    </row>
    <row r="13" spans="1:6" ht="19.8" x14ac:dyDescent="0.5">
      <c r="A13" s="10"/>
      <c r="B13" s="17"/>
      <c r="C13" s="20" t="s">
        <v>20</v>
      </c>
      <c r="D13" s="13"/>
      <c r="E13" s="21">
        <v>7039812</v>
      </c>
      <c r="F13" s="16" t="s">
        <v>21</v>
      </c>
    </row>
    <row r="14" spans="1:6" ht="19.8" x14ac:dyDescent="0.5">
      <c r="A14" s="22"/>
      <c r="B14" s="23" t="s">
        <v>22</v>
      </c>
      <c r="C14" s="24"/>
      <c r="D14" s="25">
        <v>3843</v>
      </c>
      <c r="E14" s="25"/>
      <c r="F14" s="26"/>
    </row>
    <row r="15" spans="1:6" ht="19.8" x14ac:dyDescent="0.5">
      <c r="A15" s="22"/>
      <c r="B15" s="23" t="s">
        <v>23</v>
      </c>
      <c r="C15" s="24"/>
      <c r="D15" s="25">
        <f>SUM(D7:D14)</f>
        <v>10173794</v>
      </c>
      <c r="E15" s="25"/>
      <c r="F15" s="27"/>
    </row>
    <row r="16" spans="1:6" ht="19.8" x14ac:dyDescent="0.5">
      <c r="A16" s="10" t="s">
        <v>24</v>
      </c>
      <c r="B16" s="11"/>
      <c r="C16" s="12"/>
      <c r="D16" s="13"/>
      <c r="E16" s="13"/>
      <c r="F16" s="14"/>
    </row>
    <row r="17" spans="1:6" ht="19.8" x14ac:dyDescent="0.5">
      <c r="A17" s="10"/>
      <c r="B17" s="1" t="s">
        <v>25</v>
      </c>
      <c r="C17" s="12"/>
      <c r="D17" s="13">
        <v>11450296.287628794</v>
      </c>
      <c r="E17" s="13"/>
      <c r="F17" s="16" t="s">
        <v>15</v>
      </c>
    </row>
    <row r="18" spans="1:6" ht="19.8" x14ac:dyDescent="0.5">
      <c r="A18" s="10"/>
      <c r="B18" s="11"/>
      <c r="C18" s="28" t="s">
        <v>26</v>
      </c>
      <c r="D18" s="13"/>
      <c r="E18" s="13">
        <v>7247300</v>
      </c>
      <c r="F18" s="14"/>
    </row>
    <row r="19" spans="1:6" ht="19.8" x14ac:dyDescent="0.5">
      <c r="A19" s="10"/>
      <c r="B19" s="1" t="s">
        <v>27</v>
      </c>
      <c r="C19" s="1"/>
      <c r="D19" s="13">
        <v>442195.71237120614</v>
      </c>
      <c r="E19" s="18"/>
      <c r="F19" s="16" t="s">
        <v>15</v>
      </c>
    </row>
    <row r="20" spans="1:6" ht="19.8" x14ac:dyDescent="0.5">
      <c r="A20" s="22"/>
      <c r="B20" s="29"/>
      <c r="C20" s="30" t="s">
        <v>26</v>
      </c>
      <c r="D20" s="25"/>
      <c r="E20" s="31">
        <v>313200</v>
      </c>
      <c r="F20" s="27"/>
    </row>
    <row r="21" spans="1:6" ht="19.8" x14ac:dyDescent="0.5">
      <c r="A21" s="22"/>
      <c r="B21" s="32" t="s">
        <v>28</v>
      </c>
      <c r="C21" s="32"/>
      <c r="D21" s="33">
        <f>SUM(D17:D19)</f>
        <v>11892492</v>
      </c>
      <c r="E21" s="29"/>
      <c r="F21" s="26"/>
    </row>
    <row r="22" spans="1:6" ht="19.8" x14ac:dyDescent="0.5">
      <c r="A22" s="22"/>
      <c r="B22" s="29" t="s">
        <v>29</v>
      </c>
      <c r="C22" s="29"/>
      <c r="D22" s="34">
        <f>D15-D21</f>
        <v>-1718698</v>
      </c>
      <c r="E22" s="29"/>
      <c r="F22" s="26"/>
    </row>
    <row r="23" spans="1:6" ht="19.8" x14ac:dyDescent="0.5">
      <c r="A23" s="35" t="s">
        <v>30</v>
      </c>
      <c r="B23" s="29"/>
      <c r="C23" s="29"/>
      <c r="D23" s="25">
        <v>0</v>
      </c>
      <c r="E23" s="29"/>
      <c r="F23" s="26"/>
    </row>
    <row r="24" spans="1:6" ht="19.8" x14ac:dyDescent="0.5">
      <c r="A24" s="22"/>
      <c r="B24" s="29" t="s">
        <v>31</v>
      </c>
      <c r="C24" s="29"/>
      <c r="D24" s="36">
        <f>D22-D23</f>
        <v>-1718698</v>
      </c>
      <c r="E24" s="29"/>
      <c r="F24" s="26"/>
    </row>
    <row r="25" spans="1:6" ht="20.399999999999999" thickBot="1" x14ac:dyDescent="0.55000000000000004">
      <c r="A25" s="35"/>
      <c r="B25" s="37" t="s">
        <v>32</v>
      </c>
      <c r="C25" s="37"/>
      <c r="D25" s="38">
        <v>2568839</v>
      </c>
      <c r="E25" s="37"/>
      <c r="F25" s="9"/>
    </row>
    <row r="26" spans="1:6" ht="20.399999999999999" thickTop="1" x14ac:dyDescent="0.5">
      <c r="A26" s="35"/>
      <c r="B26" s="37" t="s">
        <v>33</v>
      </c>
      <c r="C26" s="37"/>
      <c r="D26" s="39">
        <f>D24+D25</f>
        <v>850141</v>
      </c>
      <c r="E26" s="37"/>
      <c r="F26" s="9"/>
    </row>
    <row r="27" spans="1:6" ht="19.8" x14ac:dyDescent="0.5">
      <c r="A27" s="1"/>
      <c r="B27" s="1"/>
      <c r="C27" s="1"/>
      <c r="D27" s="13"/>
      <c r="E27" s="1"/>
      <c r="F27" s="13"/>
    </row>
    <row r="28" spans="1:6" ht="19.8" x14ac:dyDescent="0.5">
      <c r="A28" s="1" t="s">
        <v>34</v>
      </c>
      <c r="B28" s="40"/>
      <c r="C28" s="1"/>
      <c r="D28" s="41"/>
      <c r="E28" s="1"/>
      <c r="F28" s="13"/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shoten awanami</dc:creator>
  <cp:lastModifiedBy>shoten awanami</cp:lastModifiedBy>
  <dcterms:created xsi:type="dcterms:W3CDTF">2026-04-14T23:25:06Z</dcterms:created>
  <dcterms:modified xsi:type="dcterms:W3CDTF">2026-04-14T23:26:01Z</dcterms:modified>
</cp:coreProperties>
</file>