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67" documentId="13_ncr:1_{5D435872-3BF0-4C48-BCEE-3D06D65436B0}" xr6:coauthVersionLast="47" xr6:coauthVersionMax="47" xr10:uidLastSave="{D6AA6062-1E8A-46DC-984C-79E7D16C098E}"/>
  <bookViews>
    <workbookView xWindow="-108" yWindow="492" windowWidth="23256" windowHeight="11856" tabRatio="905" xr2:uid="{00000000-000D-0000-FFFF-FFFF00000000}"/>
  </bookViews>
  <sheets>
    <sheet name="R7" sheetId="10" r:id="rId1"/>
    <sheet name="R6" sheetId="9" r:id="rId2"/>
    <sheet name="R5" sheetId="8" r:id="rId3"/>
    <sheet name="R4" sheetId="3" r:id="rId4"/>
    <sheet name="活動計算書( その他事業付）" sheetId="7" r:id="rId5"/>
  </sheets>
  <definedNames>
    <definedName name="_xlnm.Print_Area" localSheetId="3">'R4'!$A$1:$J$78</definedName>
    <definedName name="_xlnm.Print_Area" localSheetId="2">'R5'!$A$1:$J$81</definedName>
    <definedName name="_xlnm.Print_Area" localSheetId="1">'R6'!$A$1:$J$76</definedName>
    <definedName name="_xlnm.Print_Area" localSheetId="0">'R7'!$A$1:$J$84</definedName>
    <definedName name="_xlnm.Print_Area" localSheetId="4">'活動計算書( その他事業付）'!$A$1:$I$104</definedName>
    <definedName name="_xlnm.Print_Titles" localSheetId="3">'R4'!$1:$5</definedName>
    <definedName name="_xlnm.Print_Titles" localSheetId="2">'R5'!$1:$5</definedName>
    <definedName name="_xlnm.Print_Titles" localSheetId="1">'R6'!$1:$6</definedName>
    <definedName name="_xlnm.Print_Titles" localSheetId="0">'R7'!$1:$6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0" l="1"/>
  <c r="H15" i="10"/>
  <c r="H11" i="10"/>
  <c r="H18" i="10"/>
  <c r="G44" i="10"/>
  <c r="G37" i="10"/>
  <c r="H75" i="10"/>
  <c r="I76" i="10" s="1"/>
  <c r="H71" i="10"/>
  <c r="I72" i="10" s="1"/>
  <c r="G65" i="10"/>
  <c r="G54" i="10"/>
  <c r="H26" i="10"/>
  <c r="G40" i="9"/>
  <c r="G57" i="9"/>
  <c r="H67" i="9"/>
  <c r="I68" i="9" s="1"/>
  <c r="H63" i="9"/>
  <c r="I64" i="9" s="1"/>
  <c r="G50" i="9"/>
  <c r="G31" i="9"/>
  <c r="H25" i="9"/>
  <c r="H21" i="9"/>
  <c r="H18" i="9"/>
  <c r="H15" i="9"/>
  <c r="H11" i="9"/>
  <c r="G62" i="8"/>
  <c r="G42" i="8"/>
  <c r="G52" i="8"/>
  <c r="H72" i="8"/>
  <c r="I73" i="8" s="1"/>
  <c r="H68" i="8"/>
  <c r="I69" i="8" s="1"/>
  <c r="G35" i="8"/>
  <c r="H24" i="8"/>
  <c r="H20" i="8"/>
  <c r="H17" i="8"/>
  <c r="H14" i="8"/>
  <c r="H10" i="8"/>
  <c r="I32" i="7"/>
  <c r="H69" i="3"/>
  <c r="I70" i="3" s="1"/>
  <c r="H65" i="3"/>
  <c r="I66" i="3" s="1"/>
  <c r="G52" i="3"/>
  <c r="G35" i="3"/>
  <c r="H43" i="3" s="1"/>
  <c r="H20" i="3"/>
  <c r="H10" i="3"/>
  <c r="H14" i="3"/>
  <c r="H17" i="3"/>
  <c r="H24" i="3"/>
  <c r="G37" i="7"/>
  <c r="G45" i="7"/>
  <c r="G55" i="7"/>
  <c r="G64" i="7" s="1"/>
  <c r="G63" i="7"/>
  <c r="I72" i="7"/>
  <c r="I74" i="7" s="1"/>
  <c r="I75" i="7" s="1"/>
  <c r="G74" i="7"/>
  <c r="G70" i="7"/>
  <c r="I68" i="7"/>
  <c r="I70" i="7"/>
  <c r="H37" i="7"/>
  <c r="H45" i="7"/>
  <c r="H46" i="7" s="1"/>
  <c r="H65" i="7" s="1"/>
  <c r="I31" i="7"/>
  <c r="I37" i="7" s="1"/>
  <c r="I33" i="7"/>
  <c r="I34" i="7"/>
  <c r="I35" i="7"/>
  <c r="I39" i="7"/>
  <c r="I40" i="7"/>
  <c r="I41" i="7"/>
  <c r="I42" i="7"/>
  <c r="I43" i="7"/>
  <c r="I49" i="7"/>
  <c r="I50" i="7"/>
  <c r="I51" i="7"/>
  <c r="I52" i="7"/>
  <c r="I53" i="7"/>
  <c r="I57" i="7"/>
  <c r="I58" i="7"/>
  <c r="I59" i="7"/>
  <c r="I60" i="7"/>
  <c r="I61" i="7"/>
  <c r="I14" i="7"/>
  <c r="I22" i="7"/>
  <c r="I24" i="7"/>
  <c r="I27" i="7" s="1"/>
  <c r="I25" i="7"/>
  <c r="I11" i="7"/>
  <c r="I12" i="7"/>
  <c r="I18" i="7"/>
  <c r="I19" i="7"/>
  <c r="I21" i="7"/>
  <c r="H27" i="7"/>
  <c r="G27" i="7"/>
  <c r="G46" i="7" l="1"/>
  <c r="G65" i="7" s="1"/>
  <c r="G66" i="7" s="1"/>
  <c r="I55" i="7"/>
  <c r="H45" i="10"/>
  <c r="I45" i="7"/>
  <c r="H66" i="7"/>
  <c r="I63" i="7"/>
  <c r="H66" i="10"/>
  <c r="I67" i="10" s="1"/>
  <c r="I27" i="10"/>
  <c r="H58" i="9"/>
  <c r="I26" i="9"/>
  <c r="H41" i="9"/>
  <c r="I59" i="9" s="1"/>
  <c r="H63" i="8"/>
  <c r="H43" i="8"/>
  <c r="I25" i="8"/>
  <c r="H60" i="3"/>
  <c r="I61" i="3" s="1"/>
  <c r="I25" i="3"/>
  <c r="H75" i="7"/>
  <c r="G75" i="7"/>
  <c r="G76" i="7" s="1"/>
  <c r="I76" i="7" s="1"/>
  <c r="I78" i="7" s="1"/>
  <c r="I80" i="7" s="1"/>
  <c r="I46" i="7"/>
  <c r="I64" i="7" l="1"/>
  <c r="I65" i="7" s="1"/>
  <c r="I66" i="7" s="1"/>
  <c r="I68" i="10"/>
  <c r="I77" i="10" s="1"/>
  <c r="I79" i="10" s="1"/>
  <c r="I81" i="10" s="1"/>
  <c r="I60" i="9"/>
  <c r="I69" i="9" s="1"/>
  <c r="I71" i="9" s="1"/>
  <c r="I73" i="9" s="1"/>
  <c r="I64" i="8"/>
  <c r="I65" i="8" s="1"/>
  <c r="I74" i="8" s="1"/>
  <c r="I76" i="8" s="1"/>
  <c r="I78" i="8" s="1"/>
  <c r="I62" i="3"/>
  <c r="I71" i="3" s="1"/>
  <c r="I73" i="3" s="1"/>
  <c r="I75" i="3" s="1"/>
</calcChain>
</file>

<file path=xl/sharedStrings.xml><?xml version="1.0" encoding="utf-8"?>
<sst xmlns="http://schemas.openxmlformats.org/spreadsheetml/2006/main" count="443" uniqueCount="150">
  <si>
    <t>科目</t>
    <rPh sb="0" eb="2">
      <t>カモク</t>
    </rPh>
    <phoneticPr fontId="1"/>
  </si>
  <si>
    <t>（単位：円）</t>
    <rPh sb="1" eb="3">
      <t>タンイ</t>
    </rPh>
    <rPh sb="4" eb="5">
      <t>エン</t>
    </rPh>
    <phoneticPr fontId="1"/>
  </si>
  <si>
    <t>受取利息</t>
    <rPh sb="0" eb="2">
      <t>ウケトリ</t>
    </rPh>
    <rPh sb="2" eb="4">
      <t>リソク</t>
    </rPh>
    <phoneticPr fontId="1"/>
  </si>
  <si>
    <t>旅費交通費</t>
    <rPh sb="0" eb="2">
      <t>リョヒ</t>
    </rPh>
    <rPh sb="2" eb="5">
      <t>コウツウヒ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</si>
  <si>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</si>
  <si>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</si>
  <si>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合計</t>
    <rPh sb="0" eb="2">
      <t>ゴウケイ</t>
    </rPh>
    <phoneticPr fontId="1"/>
  </si>
  <si>
    <t>管理費</t>
    <rPh sb="0" eb="3">
      <t>カンリヒ</t>
    </rPh>
    <phoneticPr fontId="1"/>
  </si>
  <si>
    <t>退職給付費用</t>
    <rPh sb="0" eb="2">
      <t>タイショク</t>
    </rPh>
    <rPh sb="2" eb="4">
      <t>キュウフ</t>
    </rPh>
    <rPh sb="4" eb="6">
      <t>ヒヨウ</t>
    </rPh>
    <phoneticPr fontId="1"/>
  </si>
  <si>
    <t>福利厚生費</t>
    <rPh sb="0" eb="2">
      <t>フクリ</t>
    </rPh>
    <rPh sb="2" eb="5">
      <t>コウセイヒ</t>
    </rPh>
    <phoneticPr fontId="1"/>
  </si>
  <si>
    <t>会議費</t>
    <rPh sb="0" eb="3">
      <t>カイギヒ</t>
    </rPh>
    <phoneticPr fontId="1"/>
  </si>
  <si>
    <t>金額</t>
    <rPh sb="0" eb="2">
      <t>キンガク</t>
    </rPh>
    <phoneticPr fontId="1"/>
  </si>
  <si>
    <t>×××</t>
    <phoneticPr fontId="1"/>
  </si>
  <si>
    <t>××年×月×日から××年×月×日まで</t>
    <rPh sb="2" eb="3">
      <t>ネン</t>
    </rPh>
    <rPh sb="4" eb="5">
      <t>ガツ</t>
    </rPh>
    <rPh sb="6" eb="7">
      <t>ニチ</t>
    </rPh>
    <rPh sb="11" eb="12">
      <t>ネン</t>
    </rPh>
    <rPh sb="13" eb="14">
      <t>ガツ</t>
    </rPh>
    <rPh sb="15" eb="16">
      <t>ニチ</t>
    </rPh>
    <phoneticPr fontId="1"/>
  </si>
  <si>
    <t>事業費</t>
    <rPh sb="0" eb="3">
      <t>ジギョウヒ</t>
    </rPh>
    <phoneticPr fontId="1"/>
  </si>
  <si>
    <t>特定非営利活動</t>
    <rPh sb="0" eb="2">
      <t>トクテイ</t>
    </rPh>
    <rPh sb="2" eb="5">
      <t>ヒエイリ</t>
    </rPh>
    <rPh sb="5" eb="7">
      <t>カツドウ</t>
    </rPh>
    <phoneticPr fontId="1"/>
  </si>
  <si>
    <t>その他の事業</t>
    <rPh sb="2" eb="3">
      <t>タ</t>
    </rPh>
    <rPh sb="4" eb="6">
      <t>ジギョウ</t>
    </rPh>
    <phoneticPr fontId="1"/>
  </si>
  <si>
    <t>受取会費</t>
  </si>
  <si>
    <t>受取会費</t>
    <phoneticPr fontId="1"/>
  </si>
  <si>
    <t>１．</t>
  </si>
  <si>
    <t>１．</t>
    <phoneticPr fontId="1"/>
  </si>
  <si>
    <t>経常収益</t>
  </si>
  <si>
    <t>Ⅰ</t>
  </si>
  <si>
    <t>Ⅰ</t>
    <phoneticPr fontId="1"/>
  </si>
  <si>
    <t>３．</t>
    <phoneticPr fontId="1"/>
  </si>
  <si>
    <t>受取助成金等</t>
    <phoneticPr fontId="1"/>
  </si>
  <si>
    <t>２．</t>
    <phoneticPr fontId="1"/>
  </si>
  <si>
    <t>４．</t>
    <phoneticPr fontId="1"/>
  </si>
  <si>
    <t>５．</t>
    <phoneticPr fontId="1"/>
  </si>
  <si>
    <t>経常費用</t>
  </si>
  <si>
    <t>Ⅱ</t>
    <phoneticPr fontId="1"/>
  </si>
  <si>
    <t>人件費</t>
    <phoneticPr fontId="1"/>
  </si>
  <si>
    <t>その他経費</t>
    <phoneticPr fontId="1"/>
  </si>
  <si>
    <t>経常外収益</t>
    <phoneticPr fontId="1"/>
  </si>
  <si>
    <t>Ⅲ</t>
    <phoneticPr fontId="1"/>
  </si>
  <si>
    <t>経常外費用</t>
    <phoneticPr fontId="1"/>
  </si>
  <si>
    <t>Ⅳ</t>
    <phoneticPr fontId="1"/>
  </si>
  <si>
    <t>正会員受取会費</t>
  </si>
  <si>
    <t>賛助会員受取会費</t>
    <phoneticPr fontId="1"/>
  </si>
  <si>
    <t>受取民間助成金</t>
    <rPh sb="0" eb="2">
      <t>ウケトリ</t>
    </rPh>
    <rPh sb="2" eb="4">
      <t>ミンカン</t>
    </rPh>
    <rPh sb="4" eb="7">
      <t>ジョセイキン</t>
    </rPh>
    <phoneticPr fontId="1"/>
  </si>
  <si>
    <t>事業収益</t>
    <phoneticPr fontId="1"/>
  </si>
  <si>
    <t>○○事業収益</t>
    <phoneticPr fontId="1"/>
  </si>
  <si>
    <t>その他収益</t>
    <phoneticPr fontId="1"/>
  </si>
  <si>
    <t>給料手当</t>
    <rPh sb="0" eb="2">
      <t>キュウリョウ</t>
    </rPh>
    <rPh sb="2" eb="4">
      <t>テア</t>
    </rPh>
    <phoneticPr fontId="1"/>
  </si>
  <si>
    <t>人件費計</t>
    <rPh sb="0" eb="3">
      <t>ジンケンヒ</t>
    </rPh>
    <rPh sb="3" eb="4">
      <t>ケイ</t>
    </rPh>
    <phoneticPr fontId="1"/>
  </si>
  <si>
    <t>その他経費計</t>
    <rPh sb="2" eb="3">
      <t>タ</t>
    </rPh>
    <rPh sb="3" eb="5">
      <t>ケイヒ</t>
    </rPh>
    <rPh sb="5" eb="6">
      <t>ケイ</t>
    </rPh>
    <phoneticPr fontId="1"/>
  </si>
  <si>
    <t>経常費用計</t>
    <rPh sb="0" eb="2">
      <t>ケイジョウ</t>
    </rPh>
    <rPh sb="2" eb="4">
      <t>ヒヨウ</t>
    </rPh>
    <rPh sb="4" eb="5">
      <t>ケイ</t>
    </rPh>
    <phoneticPr fontId="1"/>
  </si>
  <si>
    <t>当期経常増減額</t>
    <rPh sb="0" eb="2">
      <t>トウキ</t>
    </rPh>
    <rPh sb="2" eb="4">
      <t>ケイジョウ</t>
    </rPh>
    <rPh sb="4" eb="7">
      <t>ゾウゲンガク</t>
    </rPh>
    <phoneticPr fontId="1"/>
  </si>
  <si>
    <t>固定資産売却益</t>
    <phoneticPr fontId="1"/>
  </si>
  <si>
    <t>経常外収益計</t>
    <phoneticPr fontId="1"/>
  </si>
  <si>
    <t>過年度損益修正損</t>
    <phoneticPr fontId="1"/>
  </si>
  <si>
    <t>経常外費用計</t>
    <phoneticPr fontId="1"/>
  </si>
  <si>
    <t>当期正味財産増減額</t>
    <phoneticPr fontId="1"/>
  </si>
  <si>
    <t>前期繰越正味財産額</t>
    <phoneticPr fontId="1"/>
  </si>
  <si>
    <t>次期繰越正味財産額</t>
    <phoneticPr fontId="1"/>
  </si>
  <si>
    <t>　　　　</t>
    <phoneticPr fontId="1"/>
  </si>
  <si>
    <t>経常収益</t>
    <phoneticPr fontId="1"/>
  </si>
  <si>
    <t>正会員受取会費</t>
    <phoneticPr fontId="1"/>
  </si>
  <si>
    <t>受取民間助成金</t>
    <phoneticPr fontId="1"/>
  </si>
  <si>
    <t>△△事業収益</t>
    <phoneticPr fontId="1"/>
  </si>
  <si>
    <t>受取利息</t>
    <phoneticPr fontId="1"/>
  </si>
  <si>
    <t>経常収益計</t>
    <phoneticPr fontId="1"/>
  </si>
  <si>
    <t>当期正味財産増減額</t>
  </si>
  <si>
    <t>前期繰越正味財産額</t>
  </si>
  <si>
    <t>次期繰越正味財産額</t>
  </si>
  <si>
    <t>その他経費</t>
  </si>
  <si>
    <t>経常費用計</t>
  </si>
  <si>
    <t>当期経常増減額</t>
    <phoneticPr fontId="1"/>
  </si>
  <si>
    <t>経常外収益</t>
  </si>
  <si>
    <t>役員報酬</t>
    <rPh sb="0" eb="4">
      <t>ヤクインホウシュウ</t>
    </rPh>
    <phoneticPr fontId="1"/>
  </si>
  <si>
    <t>１．事業費</t>
    <rPh sb="2" eb="5">
      <t>ジギョウヒ</t>
    </rPh>
    <phoneticPr fontId="1"/>
  </si>
  <si>
    <t>２．管理費</t>
    <rPh sb="2" eb="5">
      <t>カンリヒ</t>
    </rPh>
    <phoneticPr fontId="1"/>
  </si>
  <si>
    <t>管理費計</t>
    <rPh sb="0" eb="3">
      <t>カンリヒ</t>
    </rPh>
    <rPh sb="3" eb="4">
      <t>ケイ</t>
    </rPh>
    <phoneticPr fontId="1"/>
  </si>
  <si>
    <t>経理区分振替額</t>
    <rPh sb="0" eb="2">
      <t>ケイリ</t>
    </rPh>
    <rPh sb="2" eb="4">
      <t>クブン</t>
    </rPh>
    <rPh sb="4" eb="6">
      <t>フリカエ</t>
    </rPh>
    <rPh sb="6" eb="7">
      <t>ガク</t>
    </rPh>
    <phoneticPr fontId="1"/>
  </si>
  <si>
    <t>施設等受入評価益</t>
    <rPh sb="0" eb="2">
      <t>シセツ</t>
    </rPh>
    <rPh sb="2" eb="3">
      <t>トウ</t>
    </rPh>
    <rPh sb="3" eb="5">
      <t>ウケイレ</t>
    </rPh>
    <rPh sb="5" eb="7">
      <t>ヒョウカ</t>
    </rPh>
    <rPh sb="7" eb="8">
      <t>エキ</t>
    </rPh>
    <phoneticPr fontId="1"/>
  </si>
  <si>
    <t>（２）</t>
    <phoneticPr fontId="1"/>
  </si>
  <si>
    <t>（１）</t>
    <phoneticPr fontId="1"/>
  </si>
  <si>
    <t>人件費</t>
  </si>
  <si>
    <t>（２）</t>
    <phoneticPr fontId="1"/>
  </si>
  <si>
    <t>給料手当</t>
  </si>
  <si>
    <t>法定福利費</t>
  </si>
  <si>
    <t>福利厚生費</t>
  </si>
  <si>
    <t>人件費計</t>
  </si>
  <si>
    <t>会議費</t>
  </si>
  <si>
    <t>旅費交通費</t>
  </si>
  <si>
    <t>その他経費計</t>
  </si>
  <si>
    <t>事業費計</t>
  </si>
  <si>
    <t>事業費計</t>
    <phoneticPr fontId="1"/>
  </si>
  <si>
    <t>１．</t>
    <phoneticPr fontId="1"/>
  </si>
  <si>
    <t>事業費</t>
    <phoneticPr fontId="1"/>
  </si>
  <si>
    <t>２．</t>
    <phoneticPr fontId="1"/>
  </si>
  <si>
    <t>管理費</t>
    <phoneticPr fontId="1"/>
  </si>
  <si>
    <t>に係る事業</t>
    <rPh sb="1" eb="2">
      <t>カカ</t>
    </rPh>
    <rPh sb="3" eb="5">
      <t>ジギョウ</t>
    </rPh>
    <phoneticPr fontId="1"/>
  </si>
  <si>
    <t>受取寄附金</t>
  </si>
  <si>
    <t>受取寄附金　　</t>
    <rPh sb="0" eb="2">
      <t>ウケトリ</t>
    </rPh>
    <phoneticPr fontId="1"/>
  </si>
  <si>
    <t>税引前当期正味財産増減額</t>
    <rPh sb="0" eb="2">
      <t>ゼイビキ</t>
    </rPh>
    <rPh sb="2" eb="3">
      <t>マエ</t>
    </rPh>
    <rPh sb="3" eb="5">
      <t>トウキ</t>
    </rPh>
    <rPh sb="5" eb="7">
      <t>ショウミ</t>
    </rPh>
    <rPh sb="7" eb="9">
      <t>ザイサン</t>
    </rPh>
    <rPh sb="9" eb="11">
      <t>ゾウゲン</t>
    </rPh>
    <rPh sb="11" eb="12">
      <t>ガク</t>
    </rPh>
    <phoneticPr fontId="1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</si>
  <si>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1"/>
  </si>
  <si>
    <t>（一般正味財産増減の部）</t>
  </si>
  <si>
    <t>Ⅰ　経常収益</t>
  </si>
  <si>
    <t>　１．受取寄附金</t>
    <rPh sb="3" eb="5">
      <t>ウケトリ</t>
    </rPh>
    <rPh sb="5" eb="8">
      <t>キフキン</t>
    </rPh>
    <phoneticPr fontId="1"/>
  </si>
  <si>
    <t>　　　受取寄附金振替額</t>
    <phoneticPr fontId="1"/>
  </si>
  <si>
    <t>Ⅱ　経常費用</t>
    <phoneticPr fontId="1"/>
  </si>
  <si>
    <t>　２．事業費</t>
    <phoneticPr fontId="1"/>
  </si>
  <si>
    <t>　　　援助用消耗品費</t>
    <rPh sb="3" eb="5">
      <t>エンジョ</t>
    </rPh>
    <rPh sb="5" eb="6">
      <t>ヨウ</t>
    </rPh>
    <rPh sb="6" eb="8">
      <t>ショウモウ</t>
    </rPh>
    <rPh sb="8" eb="9">
      <t>ヒン</t>
    </rPh>
    <rPh sb="9" eb="10">
      <t>ヒ</t>
    </rPh>
    <phoneticPr fontId="1"/>
  </si>
  <si>
    <t>（指定正味財産増減の部）</t>
  </si>
  <si>
    <t>　受取寄附金</t>
    <phoneticPr fontId="1"/>
  </si>
  <si>
    <t>○○○</t>
  </si>
  <si>
    <t>支払利息</t>
    <rPh sb="0" eb="2">
      <t>シハライ</t>
    </rPh>
    <rPh sb="2" eb="4">
      <t>リソク</t>
    </rPh>
    <phoneticPr fontId="1"/>
  </si>
  <si>
    <t>減価償却費</t>
    <rPh sb="0" eb="5">
      <t>ゲンカショウキャクヒ</t>
    </rPh>
    <phoneticPr fontId="1"/>
  </si>
  <si>
    <t>雑収益</t>
    <phoneticPr fontId="1"/>
  </si>
  <si>
    <t>○○年度　活動計算書</t>
    <rPh sb="2" eb="3">
      <t>ネン</t>
    </rPh>
    <rPh sb="3" eb="4">
      <t>ド</t>
    </rPh>
    <rPh sb="5" eb="7">
      <t>カツドウ</t>
    </rPh>
    <rPh sb="7" eb="10">
      <t>ケイサンショ</t>
    </rPh>
    <phoneticPr fontId="1"/>
  </si>
  <si>
    <t>　　　　････････････････････</t>
    <phoneticPr fontId="1"/>
  </si>
  <si>
    <t>　一般正味財産への振替額　　 　　　　 △</t>
    <phoneticPr fontId="1"/>
  </si>
  <si>
    <t>（注）　重要性が高いと判断される使途等が制約された寄附金等（対象事業等が定められた補助金等を含
　　  む）を受け入れた場合は、「一般正味財産増減の部」と「指定正味財産増減の部」に区分して表示
　　　することが望ましい。表示例は以下のとおり。</t>
    <rPh sb="1" eb="2">
      <t>チュウ</t>
    </rPh>
    <rPh sb="20" eb="22">
      <t>セイヤク</t>
    </rPh>
    <rPh sb="44" eb="45">
      <t>トウ</t>
    </rPh>
    <rPh sb="46" eb="47">
      <t>フク</t>
    </rPh>
    <rPh sb="71" eb="73">
      <t>ゾウゲン</t>
    </rPh>
    <rPh sb="84" eb="86">
      <t>ゾウゲン</t>
    </rPh>
    <rPh sb="105" eb="106">
      <t>ノゾ</t>
    </rPh>
    <phoneticPr fontId="1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</si>
  <si>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1"/>
  </si>
  <si>
    <t>○○市補助金</t>
    <rPh sb="2" eb="3">
      <t>シ</t>
    </rPh>
    <rPh sb="3" eb="6">
      <t>ホジョキン</t>
    </rPh>
    <phoneticPr fontId="1"/>
  </si>
  <si>
    <t>地代家賃</t>
    <rPh sb="0" eb="2">
      <t>チダイ</t>
    </rPh>
    <rPh sb="2" eb="4">
      <t>ヤチン</t>
    </rPh>
    <phoneticPr fontId="1"/>
  </si>
  <si>
    <t>（注意：水色のセルには計算式を設定してあります。必要に応じて式を修正した上で、ご利用ください。）</t>
    <rPh sb="1" eb="3">
      <t>チュウイ</t>
    </rPh>
    <rPh sb="4" eb="6">
      <t>ミズイロ</t>
    </rPh>
    <rPh sb="11" eb="13">
      <t>ケイサン</t>
    </rPh>
    <rPh sb="13" eb="14">
      <t>シキ</t>
    </rPh>
    <rPh sb="15" eb="17">
      <t>セッテイ</t>
    </rPh>
    <rPh sb="24" eb="26">
      <t>ヒツヨウ</t>
    </rPh>
    <rPh sb="27" eb="28">
      <t>オウ</t>
    </rPh>
    <rPh sb="30" eb="31">
      <t>シキ</t>
    </rPh>
    <rPh sb="32" eb="34">
      <t>シュウセイ</t>
    </rPh>
    <rPh sb="36" eb="37">
      <t>ウエ</t>
    </rPh>
    <rPh sb="40" eb="42">
      <t>リヨウ</t>
    </rPh>
    <phoneticPr fontId="1"/>
  </si>
  <si>
    <t>(法人名称）</t>
    <rPh sb="1" eb="3">
      <t>ホウジン</t>
    </rPh>
    <rPh sb="3" eb="5">
      <t>メイショウ</t>
    </rPh>
    <phoneticPr fontId="1"/>
  </si>
  <si>
    <r>
      <rPr>
        <b/>
        <sz val="10.5"/>
        <rFont val="ＭＳ 明朝"/>
        <family val="1"/>
        <charset val="128"/>
      </rPr>
      <t>様式例・記載例</t>
    </r>
    <r>
      <rPr>
        <sz val="10.5"/>
        <rFont val="ＭＳ 明朝"/>
        <family val="1"/>
        <charset val="128"/>
      </rPr>
      <t>（事業報告用「前事業年度の計算書類（定款にその他の事業が掲げられている場合の活動計算書）」）</t>
    </r>
    <rPh sb="4" eb="6">
      <t>キサイ</t>
    </rPh>
    <rPh sb="6" eb="7">
      <t>レイ</t>
    </rPh>
    <rPh sb="8" eb="10">
      <t>ジギョウ</t>
    </rPh>
    <rPh sb="10" eb="12">
      <t>ホウコク</t>
    </rPh>
    <rPh sb="12" eb="13">
      <t>ヨウ</t>
    </rPh>
    <rPh sb="14" eb="15">
      <t>ゼン</t>
    </rPh>
    <rPh sb="15" eb="17">
      <t>ジギョウ</t>
    </rPh>
    <rPh sb="17" eb="19">
      <t>ネンド</t>
    </rPh>
    <rPh sb="20" eb="22">
      <t>ケイサン</t>
    </rPh>
    <rPh sb="22" eb="24">
      <t>ショルイ</t>
    </rPh>
    <phoneticPr fontId="1"/>
  </si>
  <si>
    <t>役員報酬</t>
    <rPh sb="0" eb="2">
      <t>ヤクイン</t>
    </rPh>
    <rPh sb="2" eb="4">
      <t>ホウシュウ</t>
    </rPh>
    <phoneticPr fontId="1"/>
  </si>
  <si>
    <t>令和4年度　活動計算書</t>
    <rPh sb="0" eb="2">
      <t>レイワ</t>
    </rPh>
    <rPh sb="3" eb="4">
      <t>ネン</t>
    </rPh>
    <rPh sb="4" eb="5">
      <t>ド</t>
    </rPh>
    <rPh sb="6" eb="8">
      <t>カツドウ</t>
    </rPh>
    <rPh sb="8" eb="11">
      <t>ケイサンショ</t>
    </rPh>
    <phoneticPr fontId="1"/>
  </si>
  <si>
    <t>令和　4年　4月　1日から令和　5年　3月31日まで</t>
    <rPh sb="0" eb="2">
      <t>レイワ</t>
    </rPh>
    <rPh sb="4" eb="5">
      <t>ネン</t>
    </rPh>
    <rPh sb="7" eb="8">
      <t>ガツ</t>
    </rPh>
    <rPh sb="10" eb="11">
      <t>ニチ</t>
    </rPh>
    <rPh sb="13" eb="15">
      <t>レイワ</t>
    </rPh>
    <rPh sb="17" eb="18">
      <t>ネン</t>
    </rPh>
    <rPh sb="20" eb="21">
      <t>ガツ</t>
    </rPh>
    <rPh sb="23" eb="24">
      <t>ニチ</t>
    </rPh>
    <phoneticPr fontId="1"/>
  </si>
  <si>
    <t>NPO法人　ひこうき雲</t>
    <rPh sb="3" eb="5">
      <t>ホウジン</t>
    </rPh>
    <rPh sb="10" eb="11">
      <t>クモ</t>
    </rPh>
    <phoneticPr fontId="1"/>
  </si>
  <si>
    <t>令和 5年度　活動計算書</t>
    <rPh sb="0" eb="2">
      <t>レイワ</t>
    </rPh>
    <rPh sb="4" eb="5">
      <t>ネン</t>
    </rPh>
    <rPh sb="5" eb="6">
      <t>ド</t>
    </rPh>
    <rPh sb="7" eb="9">
      <t>カツドウ</t>
    </rPh>
    <rPh sb="9" eb="12">
      <t>ケイサンショ</t>
    </rPh>
    <phoneticPr fontId="1"/>
  </si>
  <si>
    <t>令和　5年　4月　1日から令和　6年　3月31日まで</t>
    <rPh sb="0" eb="2">
      <t>レイワ</t>
    </rPh>
    <rPh sb="4" eb="5">
      <t>ネン</t>
    </rPh>
    <rPh sb="7" eb="8">
      <t>ガツ</t>
    </rPh>
    <rPh sb="10" eb="11">
      <t>ニチ</t>
    </rPh>
    <rPh sb="13" eb="15">
      <t>レイワ</t>
    </rPh>
    <rPh sb="17" eb="18">
      <t>ネン</t>
    </rPh>
    <rPh sb="20" eb="21">
      <t>ガツ</t>
    </rPh>
    <rPh sb="23" eb="24">
      <t>ニチ</t>
    </rPh>
    <phoneticPr fontId="1"/>
  </si>
  <si>
    <t>印刷費</t>
    <rPh sb="0" eb="3">
      <t>インサツヒ</t>
    </rPh>
    <phoneticPr fontId="1"/>
  </si>
  <si>
    <t>通信費</t>
    <rPh sb="0" eb="3">
      <t>ツウシンヒ</t>
    </rPh>
    <phoneticPr fontId="1"/>
  </si>
  <si>
    <t>旅費・交通費</t>
    <rPh sb="0" eb="2">
      <t>リョヒ</t>
    </rPh>
    <rPh sb="3" eb="6">
      <t>コウツウヒ</t>
    </rPh>
    <phoneticPr fontId="1"/>
  </si>
  <si>
    <t>講師謝金</t>
    <rPh sb="0" eb="2">
      <t>コウシ</t>
    </rPh>
    <rPh sb="2" eb="4">
      <t>シャキン</t>
    </rPh>
    <phoneticPr fontId="1"/>
  </si>
  <si>
    <t>手数料</t>
    <rPh sb="0" eb="3">
      <t>テスウリョウ</t>
    </rPh>
    <phoneticPr fontId="1"/>
  </si>
  <si>
    <t>消耗品費</t>
    <rPh sb="0" eb="3">
      <t>ショウモウヒン</t>
    </rPh>
    <rPh sb="3" eb="4">
      <t>ヒ</t>
    </rPh>
    <phoneticPr fontId="1"/>
  </si>
  <si>
    <t>施設利用料</t>
    <rPh sb="0" eb="5">
      <t>シセツリヨウリョウ</t>
    </rPh>
    <phoneticPr fontId="1"/>
  </si>
  <si>
    <t>令和　6年　4月　1日から令和　7年　3月31日まで</t>
    <rPh sb="0" eb="2">
      <t>レイワ</t>
    </rPh>
    <rPh sb="4" eb="5">
      <t>ネン</t>
    </rPh>
    <rPh sb="7" eb="8">
      <t>ガツ</t>
    </rPh>
    <rPh sb="10" eb="11">
      <t>ニチ</t>
    </rPh>
    <rPh sb="13" eb="15">
      <t>レイワ</t>
    </rPh>
    <rPh sb="17" eb="18">
      <t>ネン</t>
    </rPh>
    <rPh sb="20" eb="21">
      <t>ガツ</t>
    </rPh>
    <rPh sb="23" eb="24">
      <t>ニチ</t>
    </rPh>
    <phoneticPr fontId="1"/>
  </si>
  <si>
    <t>会議費</t>
    <phoneticPr fontId="1"/>
  </si>
  <si>
    <t>消耗品費</t>
    <rPh sb="0" eb="4">
      <t>ショウモウヒンヒ</t>
    </rPh>
    <phoneticPr fontId="1"/>
  </si>
  <si>
    <t>保険料</t>
    <rPh sb="0" eb="3">
      <t>ホケンリョウ</t>
    </rPh>
    <phoneticPr fontId="1"/>
  </si>
  <si>
    <t>旅費交通費</t>
    <rPh sb="0" eb="5">
      <t>リョヒコウツウヒ</t>
    </rPh>
    <phoneticPr fontId="1"/>
  </si>
  <si>
    <t>支払利息</t>
    <rPh sb="0" eb="4">
      <t>シハライリソク</t>
    </rPh>
    <phoneticPr fontId="1"/>
  </si>
  <si>
    <t>講師謝金</t>
    <rPh sb="0" eb="4">
      <t>コウシシャキン</t>
    </rPh>
    <phoneticPr fontId="1"/>
  </si>
  <si>
    <t>令和　7年　4月　1日から令和　8年　3月31日まで</t>
    <rPh sb="0" eb="2">
      <t>レイワ</t>
    </rPh>
    <rPh sb="4" eb="5">
      <t>ネン</t>
    </rPh>
    <rPh sb="7" eb="8">
      <t>ガツ</t>
    </rPh>
    <rPh sb="10" eb="11">
      <t>ニチ</t>
    </rPh>
    <rPh sb="13" eb="15">
      <t>レイワ</t>
    </rPh>
    <rPh sb="17" eb="18">
      <t>ネン</t>
    </rPh>
    <rPh sb="20" eb="21">
      <t>ガツ</t>
    </rPh>
    <rPh sb="23" eb="24">
      <t>ニチ</t>
    </rPh>
    <phoneticPr fontId="1"/>
  </si>
  <si>
    <t>歌集販売</t>
    <rPh sb="0" eb="4">
      <t>カシュウハンバイ</t>
    </rPh>
    <phoneticPr fontId="1"/>
  </si>
  <si>
    <t>消耗品</t>
    <rPh sb="0" eb="3">
      <t>ショウモウヒン</t>
    </rPh>
    <phoneticPr fontId="1"/>
  </si>
  <si>
    <t>広告宣伝費</t>
    <rPh sb="0" eb="5">
      <t>コウコクセンデンヒ</t>
    </rPh>
    <phoneticPr fontId="1"/>
  </si>
  <si>
    <t>事務用品費</t>
    <rPh sb="0" eb="5">
      <t>ジムヨウヒンヒ</t>
    </rPh>
    <phoneticPr fontId="1"/>
  </si>
  <si>
    <t>雑費</t>
    <rPh sb="0" eb="2">
      <t>ザッピ</t>
    </rPh>
    <phoneticPr fontId="1"/>
  </si>
  <si>
    <t>東急ｸﾞﾘｰﾝｼｽﾃﾑ</t>
    <rPh sb="0" eb="2">
      <t>トウキュウ</t>
    </rPh>
    <phoneticPr fontId="1"/>
  </si>
  <si>
    <t>令和　7年度　活動計算書</t>
  </si>
  <si>
    <t>令和　6年度　活動計算書</t>
  </si>
  <si>
    <t>第２号議案　令和７年度歳入歳出決算報告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</si>
</sst>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△ &quot;0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0.5"/>
      <name val="ＭＳ ゴシック"/>
      <family val="3"/>
      <charset val="128"/>
    </font>
    <font>
      <u/>
      <sz val="12"/>
      <name val="ＭＳ 明朝"/>
      <family val="1"/>
      <charset val="128"/>
    </font>
    <font>
      <i/>
      <sz val="10.5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i/>
      <u/>
      <sz val="14"/>
      <name val="ＭＳ Ｐ明朝"/>
      <family val="1"/>
      <charset val="128"/>
    </font>
    <font>
      <i/>
      <sz val="10.5"/>
      <name val="ＭＳ 明朝"/>
      <family val="1"/>
      <charset val="128"/>
    </font>
    <font>
      <i/>
      <sz val="11"/>
      <name val="ＭＳ Ｐ明朝"/>
      <family val="1"/>
      <charset val="128"/>
    </font>
    <font>
      <i/>
      <sz val="11"/>
      <name val="ＭＳ Ｐゴシック"/>
      <family val="3"/>
      <charset val="128"/>
    </font>
    <font>
      <u/>
      <sz val="12"/>
      <name val="ＭＳ Ｐ明朝"/>
      <family val="1"/>
      <charset val="128"/>
    </font>
    <font>
      <sz val="14"/>
      <name val="ＭＳ 明朝"/>
      <family val="1"/>
      <charset val="128"/>
    </font>
    <font>
      <u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0" fontId="2" fillId="0" borderId="0" xfId="0" applyFont="1"/>
    <xf numFmtId="49" fontId="0" fillId="0" borderId="0" xfId="0" applyNumberFormat="1"/>
    <xf numFmtId="49" fontId="2" fillId="0" borderId="0" xfId="0" applyNumberFormat="1" applyFont="1"/>
    <xf numFmtId="49" fontId="2" fillId="0" borderId="1" xfId="0" applyNumberFormat="1" applyFont="1" applyBorder="1"/>
    <xf numFmtId="49" fontId="2" fillId="0" borderId="2" xfId="0" applyNumberFormat="1" applyFont="1" applyBorder="1"/>
    <xf numFmtId="49" fontId="4" fillId="0" borderId="0" xfId="0" applyNumberFormat="1" applyFont="1" applyAlignment="1">
      <alignment horizontal="centerContinuous"/>
    </xf>
    <xf numFmtId="49" fontId="2" fillId="0" borderId="0" xfId="0" applyNumberFormat="1" applyFont="1" applyAlignment="1">
      <alignment horizontal="centerContinuous"/>
    </xf>
    <xf numFmtId="49" fontId="3" fillId="0" borderId="0" xfId="0" applyNumberFormat="1" applyFont="1"/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5" fillId="0" borderId="0" xfId="0" applyNumberFormat="1" applyFont="1"/>
    <xf numFmtId="49" fontId="5" fillId="0" borderId="1" xfId="0" applyNumberFormat="1" applyFont="1" applyBorder="1"/>
    <xf numFmtId="49" fontId="5" fillId="0" borderId="2" xfId="0" applyNumberFormat="1" applyFont="1" applyBorder="1"/>
    <xf numFmtId="49" fontId="5" fillId="0" borderId="3" xfId="0" applyNumberFormat="1" applyFont="1" applyBorder="1"/>
    <xf numFmtId="49" fontId="5" fillId="0" borderId="4" xfId="0" applyNumberFormat="1" applyFont="1" applyBorder="1"/>
    <xf numFmtId="49" fontId="5" fillId="0" borderId="5" xfId="0" applyNumberFormat="1" applyFont="1" applyBorder="1"/>
    <xf numFmtId="49" fontId="5" fillId="0" borderId="0" xfId="0" applyNumberFormat="1" applyFont="1" applyAlignment="1">
      <alignment horizontal="centerContinuous"/>
    </xf>
    <xf numFmtId="49" fontId="8" fillId="0" borderId="0" xfId="0" applyNumberFormat="1" applyFont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49" fontId="5" fillId="0" borderId="8" xfId="0" applyNumberFormat="1" applyFont="1" applyBorder="1" applyAlignment="1">
      <alignment horizontal="centerContinuous"/>
    </xf>
    <xf numFmtId="49" fontId="5" fillId="0" borderId="9" xfId="0" applyNumberFormat="1" applyFont="1" applyBorder="1" applyAlignment="1">
      <alignment horizontal="centerContinuous"/>
    </xf>
    <xf numFmtId="49" fontId="5" fillId="0" borderId="10" xfId="0" applyNumberFormat="1" applyFont="1" applyBorder="1" applyAlignment="1">
      <alignment horizontal="centerContinuous"/>
    </xf>
    <xf numFmtId="49" fontId="7" fillId="0" borderId="11" xfId="0" applyNumberFormat="1" applyFont="1" applyBorder="1"/>
    <xf numFmtId="49" fontId="7" fillId="0" borderId="0" xfId="0" applyNumberFormat="1" applyFont="1"/>
    <xf numFmtId="49" fontId="5" fillId="0" borderId="0" xfId="0" applyNumberFormat="1" applyFont="1" applyAlignment="1">
      <alignment shrinkToFit="1"/>
    </xf>
    <xf numFmtId="49" fontId="9" fillId="0" borderId="0" xfId="0" applyNumberFormat="1" applyFont="1"/>
    <xf numFmtId="176" fontId="5" fillId="0" borderId="0" xfId="0" applyNumberFormat="1" applyFont="1" applyAlignment="1">
      <alignment shrinkToFit="1"/>
    </xf>
    <xf numFmtId="176" fontId="4" fillId="0" borderId="0" xfId="0" applyNumberFormat="1" applyFont="1" applyAlignment="1">
      <alignment horizontal="centerContinuous"/>
    </xf>
    <xf numFmtId="176" fontId="2" fillId="0" borderId="0" xfId="0" applyNumberFormat="1" applyFont="1" applyAlignment="1">
      <alignment horizontal="centerContinuous"/>
    </xf>
    <xf numFmtId="176" fontId="2" fillId="0" borderId="0" xfId="0" applyNumberFormat="1" applyFont="1"/>
    <xf numFmtId="176" fontId="5" fillId="0" borderId="0" xfId="0" applyNumberFormat="1" applyFont="1" applyAlignment="1">
      <alignment horizontal="right"/>
    </xf>
    <xf numFmtId="176" fontId="5" fillId="0" borderId="16" xfId="0" applyNumberFormat="1" applyFont="1" applyBorder="1" applyAlignment="1">
      <alignment horizontal="center"/>
    </xf>
    <xf numFmtId="176" fontId="5" fillId="0" borderId="7" xfId="0" applyNumberFormat="1" applyFont="1" applyBorder="1" applyAlignment="1">
      <alignment horizontal="center"/>
    </xf>
    <xf numFmtId="176" fontId="5" fillId="0" borderId="6" xfId="0" applyNumberFormat="1" applyFont="1" applyBorder="1" applyAlignment="1">
      <alignment horizontal="right"/>
    </xf>
    <xf numFmtId="176" fontId="5" fillId="0" borderId="17" xfId="0" applyNumberFormat="1" applyFont="1" applyBorder="1" applyAlignment="1">
      <alignment horizontal="right"/>
    </xf>
    <xf numFmtId="176" fontId="5" fillId="0" borderId="9" xfId="0" applyNumberFormat="1" applyFont="1" applyBorder="1" applyAlignment="1">
      <alignment horizontal="right"/>
    </xf>
    <xf numFmtId="176" fontId="5" fillId="0" borderId="1" xfId="0" applyNumberFormat="1" applyFont="1" applyBorder="1" applyAlignment="1">
      <alignment horizontal="right"/>
    </xf>
    <xf numFmtId="176" fontId="2" fillId="0" borderId="0" xfId="0" applyNumberFormat="1" applyFont="1" applyAlignment="1">
      <alignment vertical="top" wrapText="1"/>
    </xf>
    <xf numFmtId="176" fontId="7" fillId="0" borderId="0" xfId="0" applyNumberFormat="1" applyFont="1"/>
    <xf numFmtId="176" fontId="7" fillId="0" borderId="12" xfId="0" applyNumberFormat="1" applyFont="1" applyBorder="1"/>
    <xf numFmtId="176" fontId="5" fillId="2" borderId="6" xfId="0" applyNumberFormat="1" applyFont="1" applyFill="1" applyBorder="1" applyAlignment="1">
      <alignment horizontal="right"/>
    </xf>
    <xf numFmtId="176" fontId="5" fillId="2" borderId="17" xfId="0" applyNumberFormat="1" applyFont="1" applyFill="1" applyBorder="1" applyAlignment="1">
      <alignment horizontal="right"/>
    </xf>
    <xf numFmtId="176" fontId="5" fillId="2" borderId="9" xfId="0" applyNumberFormat="1" applyFont="1" applyFill="1" applyBorder="1" applyAlignment="1">
      <alignment horizontal="right"/>
    </xf>
    <xf numFmtId="176" fontId="5" fillId="2" borderId="3" xfId="0" applyNumberFormat="1" applyFont="1" applyFill="1" applyBorder="1" applyAlignment="1">
      <alignment horizontal="right"/>
    </xf>
    <xf numFmtId="0" fontId="5" fillId="0" borderId="4" xfId="0" applyFont="1" applyBorder="1"/>
    <xf numFmtId="176" fontId="5" fillId="0" borderId="19" xfId="0" applyNumberFormat="1" applyFont="1" applyBorder="1" applyAlignment="1">
      <alignment horizontal="right"/>
    </xf>
    <xf numFmtId="176" fontId="5" fillId="2" borderId="20" xfId="0" applyNumberFormat="1" applyFont="1" applyFill="1" applyBorder="1" applyAlignment="1">
      <alignment horizontal="right"/>
    </xf>
    <xf numFmtId="176" fontId="5" fillId="2" borderId="8" xfId="0" applyNumberFormat="1" applyFont="1" applyFill="1" applyBorder="1" applyAlignment="1">
      <alignment horizontal="right"/>
    </xf>
    <xf numFmtId="176" fontId="5" fillId="0" borderId="10" xfId="0" applyNumberFormat="1" applyFont="1" applyBorder="1" applyAlignment="1">
      <alignment horizontal="right"/>
    </xf>
    <xf numFmtId="38" fontId="5" fillId="0" borderId="0" xfId="1" applyFont="1" applyAlignment="1"/>
    <xf numFmtId="38" fontId="5" fillId="0" borderId="0" xfId="1" applyFont="1" applyAlignment="1">
      <alignment horizontal="right"/>
    </xf>
    <xf numFmtId="38" fontId="11" fillId="0" borderId="0" xfId="1" applyFont="1" applyAlignment="1">
      <alignment horizontal="centerContinuous"/>
    </xf>
    <xf numFmtId="38" fontId="12" fillId="0" borderId="0" xfId="1" applyFont="1" applyAlignment="1">
      <alignment horizontal="centerContinuous"/>
    </xf>
    <xf numFmtId="38" fontId="12" fillId="0" borderId="0" xfId="1" applyFont="1" applyAlignment="1"/>
    <xf numFmtId="38" fontId="12" fillId="0" borderId="0" xfId="1" applyFont="1" applyAlignment="1">
      <alignment horizontal="right"/>
    </xf>
    <xf numFmtId="38" fontId="12" fillId="0" borderId="6" xfId="1" applyFont="1" applyBorder="1" applyAlignment="1">
      <alignment horizontal="right"/>
    </xf>
    <xf numFmtId="38" fontId="12" fillId="0" borderId="7" xfId="1" applyFont="1" applyBorder="1" applyAlignment="1">
      <alignment horizontal="right"/>
    </xf>
    <xf numFmtId="38" fontId="12" fillId="2" borderId="6" xfId="1" applyFont="1" applyFill="1" applyBorder="1" applyAlignment="1">
      <alignment horizontal="right"/>
    </xf>
    <xf numFmtId="38" fontId="12" fillId="0" borderId="2" xfId="1" applyFont="1" applyBorder="1" applyAlignment="1">
      <alignment horizontal="right"/>
    </xf>
    <xf numFmtId="38" fontId="12" fillId="2" borderId="7" xfId="1" applyFont="1" applyFill="1" applyBorder="1" applyAlignment="1">
      <alignment horizontal="right"/>
    </xf>
    <xf numFmtId="38" fontId="12" fillId="0" borderId="4" xfId="1" applyFont="1" applyBorder="1" applyAlignment="1">
      <alignment horizontal="right"/>
    </xf>
    <xf numFmtId="38" fontId="12" fillId="2" borderId="17" xfId="1" applyFont="1" applyFill="1" applyBorder="1" applyAlignment="1">
      <alignment horizontal="right"/>
    </xf>
    <xf numFmtId="38" fontId="12" fillId="0" borderId="3" xfId="1" applyFont="1" applyBorder="1" applyAlignment="1">
      <alignment horizontal="right"/>
    </xf>
    <xf numFmtId="38" fontId="12" fillId="2" borderId="18" xfId="1" applyFont="1" applyFill="1" applyBorder="1" applyAlignment="1">
      <alignment horizontal="right"/>
    </xf>
    <xf numFmtId="38" fontId="12" fillId="0" borderId="0" xfId="1" applyFont="1" applyAlignment="1">
      <alignment vertical="top" wrapText="1"/>
    </xf>
    <xf numFmtId="38" fontId="13" fillId="0" borderId="0" xfId="1" applyFont="1" applyAlignment="1">
      <alignment vertical="top" wrapText="1"/>
    </xf>
    <xf numFmtId="38" fontId="13" fillId="0" borderId="0" xfId="1" applyFont="1" applyAlignment="1"/>
    <xf numFmtId="38" fontId="14" fillId="0" borderId="0" xfId="1" applyFont="1" applyAlignment="1"/>
    <xf numFmtId="38" fontId="5" fillId="0" borderId="10" xfId="1" applyFont="1" applyBorder="1" applyAlignment="1">
      <alignment horizontal="center"/>
    </xf>
    <xf numFmtId="38" fontId="5" fillId="0" borderId="17" xfId="1" applyFont="1" applyBorder="1" applyAlignment="1">
      <alignment horizontal="center"/>
    </xf>
    <xf numFmtId="49" fontId="5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shrinkToFit="1"/>
    </xf>
    <xf numFmtId="49" fontId="7" fillId="0" borderId="21" xfId="0" applyNumberFormat="1" applyFont="1" applyBorder="1" applyAlignment="1">
      <alignment wrapText="1"/>
    </xf>
    <xf numFmtId="49" fontId="7" fillId="0" borderId="22" xfId="0" applyNumberFormat="1" applyFont="1" applyBorder="1" applyAlignment="1">
      <alignment wrapText="1"/>
    </xf>
    <xf numFmtId="49" fontId="7" fillId="0" borderId="23" xfId="0" applyNumberFormat="1" applyFont="1" applyBorder="1" applyAlignment="1">
      <alignment wrapText="1"/>
    </xf>
    <xf numFmtId="49" fontId="5" fillId="0" borderId="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38" fontId="11" fillId="0" borderId="0" xfId="1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9" fontId="15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558338</xdr:colOff>
      <xdr:row>45</xdr:row>
      <xdr:rowOff>18976</xdr:rowOff>
    </xdr:from>
    <xdr:to>
      <xdr:col>5</xdr:col>
      <xdr:colOff>1497237</xdr:colOff>
      <xdr:row>50</xdr:row>
      <xdr:rowOff>18975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D8260668-2D5C-D5AF-607D-B2B42450C449}"/>
            </a:ext>
          </a:extLst>
        </xdr:cNvPr>
        <xdr:cNvSpPr/>
      </xdr:nvSpPr>
      <xdr:spPr bwMode="auto">
        <a:xfrm>
          <a:off x="1639982" y="7414952"/>
          <a:ext cx="1271848" cy="831272"/>
        </a:xfrm>
        <a:prstGeom prst="wedgeRoundRectCallout">
          <a:avLst>
            <a:gd name="adj1" fmla="val -85257"/>
            <a:gd name="adj2" fmla="val -2112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1200"/>
            </a:lnSpc>
          </a:pPr>
          <a:r>
            <a:rPr kumimoji="1" lang="ja-JP" altLang="en-US" sz="1200">
              <a:latin typeface="HGS教科書体" pitchFamily="18" charset="-128"/>
              <a:ea typeface="HGS教科書体" pitchFamily="18" charset="-128"/>
            </a:rPr>
            <a:t>人件費とその他経費に分けた上で、支出の形態別に内訳を記載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9E146-AA3E-4D79-BCCF-28852986D255}">
  <dimension ref="A1:J84"/>
  <sheetViews>
    <sheetView tabSelected="1" view="pageBreakPreview" topLeftCell="A60" zoomScaleNormal="100" zoomScaleSheetLayoutView="100" workbookViewId="0">
      <selection sqref="A1:XFD1"/>
    </sheetView>
  </sheetViews>
  <sheetFormatPr defaultRowHeight="5.85" customHeight="1" x14ac:dyDescent="0.2"/>
  <cols>
    <col min="1" max="2" width="2.6640625" style="2" customWidth="1"/>
    <col min="3" max="5" width="2.109375" style="2" customWidth="1"/>
    <col min="6" max="6" width="29" style="2" customWidth="1"/>
    <col min="7" max="9" width="16.6640625" style="73" customWidth="1"/>
  </cols>
  <sheetData>
    <row r="1" spans="1:10" s="96" customFormat="1" ht="33" customHeight="1" x14ac:dyDescent="0.2">
      <c r="A1" s="95" t="s">
        <v>149</v>
      </c>
      <c r="B1" s="90"/>
      <c r="C1" s="90"/>
      <c r="D1" s="90"/>
      <c r="E1" s="90"/>
      <c r="F1" s="90"/>
      <c r="G1" s="91"/>
      <c r="H1" s="91"/>
      <c r="I1" s="91"/>
    </row>
    <row r="2" spans="1:10" ht="30" customHeight="1" x14ac:dyDescent="0.2">
      <c r="A2" s="94" t="s">
        <v>147</v>
      </c>
      <c r="B2" s="94"/>
      <c r="C2" s="94"/>
      <c r="D2" s="94"/>
      <c r="E2" s="94"/>
      <c r="F2" s="94"/>
      <c r="G2" s="94"/>
      <c r="H2" s="94"/>
      <c r="I2" s="94"/>
    </row>
    <row r="3" spans="1:10" s="21" customFormat="1" ht="22.8" customHeight="1" x14ac:dyDescent="0.2">
      <c r="A3" s="19" t="s">
        <v>140</v>
      </c>
      <c r="B3" s="19"/>
      <c r="C3" s="19"/>
      <c r="D3" s="19"/>
      <c r="E3" s="19"/>
      <c r="F3" s="19"/>
      <c r="G3" s="58"/>
      <c r="H3" s="58"/>
      <c r="I3" s="58"/>
    </row>
    <row r="4" spans="1:10" s="21" customFormat="1" ht="13.2" x14ac:dyDescent="0.2">
      <c r="A4" s="13"/>
      <c r="B4" s="13"/>
      <c r="C4" s="13"/>
      <c r="D4" s="13"/>
      <c r="E4" s="13"/>
      <c r="F4" s="13"/>
      <c r="G4" s="55"/>
      <c r="H4" s="59"/>
      <c r="I4" s="60"/>
      <c r="J4" s="13"/>
    </row>
    <row r="5" spans="1:10" s="13" customFormat="1" ht="13.2" x14ac:dyDescent="0.2">
      <c r="G5" s="59"/>
      <c r="H5" s="59"/>
      <c r="I5" s="56" t="s">
        <v>1</v>
      </c>
    </row>
    <row r="6" spans="1:10" s="21" customFormat="1" ht="13.2" x14ac:dyDescent="0.2">
      <c r="A6" s="25" t="s">
        <v>0</v>
      </c>
      <c r="B6" s="26"/>
      <c r="C6" s="26"/>
      <c r="D6" s="26"/>
      <c r="E6" s="26"/>
      <c r="F6" s="27"/>
      <c r="G6" s="74" t="s">
        <v>11</v>
      </c>
      <c r="H6" s="75"/>
      <c r="I6" s="75"/>
    </row>
    <row r="7" spans="1:10" s="21" customFormat="1" ht="13.2" x14ac:dyDescent="0.2">
      <c r="A7" s="14" t="s">
        <v>22</v>
      </c>
      <c r="B7" s="13" t="s">
        <v>21</v>
      </c>
      <c r="C7" s="13"/>
      <c r="D7" s="13"/>
      <c r="E7" s="13"/>
      <c r="F7" s="15"/>
      <c r="G7" s="60"/>
      <c r="H7" s="61"/>
      <c r="I7" s="61"/>
    </row>
    <row r="8" spans="1:10" s="21" customFormat="1" ht="13.2" x14ac:dyDescent="0.2">
      <c r="A8" s="14"/>
      <c r="B8" s="13" t="s">
        <v>19</v>
      </c>
      <c r="C8" s="13" t="s">
        <v>17</v>
      </c>
      <c r="D8" s="13"/>
      <c r="E8" s="13"/>
      <c r="F8" s="15"/>
      <c r="G8" s="60"/>
      <c r="H8" s="61"/>
      <c r="I8" s="61"/>
    </row>
    <row r="9" spans="1:10" s="21" customFormat="1" ht="13.2" x14ac:dyDescent="0.2">
      <c r="A9" s="14"/>
      <c r="B9" s="13"/>
      <c r="C9" s="13" t="s">
        <v>37</v>
      </c>
      <c r="D9" s="13"/>
      <c r="E9" s="13"/>
      <c r="F9" s="15"/>
      <c r="G9" s="60">
        <v>50000</v>
      </c>
      <c r="H9" s="61"/>
      <c r="I9" s="61"/>
    </row>
    <row r="10" spans="1:10" s="21" customFormat="1" ht="13.2" x14ac:dyDescent="0.2">
      <c r="A10" s="14"/>
      <c r="B10" s="13"/>
      <c r="C10" s="13" t="s">
        <v>38</v>
      </c>
      <c r="D10" s="13"/>
      <c r="E10" s="13"/>
      <c r="F10" s="15"/>
      <c r="G10" s="61">
        <v>0</v>
      </c>
      <c r="H10" s="61"/>
      <c r="I10" s="61"/>
    </row>
    <row r="11" spans="1:10" s="21" customFormat="1" ht="13.2" x14ac:dyDescent="0.2">
      <c r="A11" s="14"/>
      <c r="B11" s="13"/>
      <c r="C11" s="13"/>
      <c r="D11" s="13"/>
      <c r="E11" s="13"/>
      <c r="F11" s="15"/>
      <c r="G11" s="62"/>
      <c r="H11" s="63">
        <f>SUM(G9:G10)</f>
        <v>50000</v>
      </c>
      <c r="I11" s="61"/>
    </row>
    <row r="12" spans="1:10" s="21" customFormat="1" ht="13.2" x14ac:dyDescent="0.2">
      <c r="A12" s="14"/>
      <c r="B12" s="13" t="s">
        <v>26</v>
      </c>
      <c r="C12" s="13" t="s">
        <v>93</v>
      </c>
      <c r="D12" s="13"/>
      <c r="E12" s="13"/>
      <c r="F12" s="15"/>
      <c r="G12" s="60"/>
      <c r="H12" s="61"/>
      <c r="I12" s="61"/>
    </row>
    <row r="13" spans="1:10" s="21" customFormat="1" ht="13.2" x14ac:dyDescent="0.2">
      <c r="A13" s="14"/>
      <c r="B13" s="13"/>
      <c r="C13" s="13" t="s">
        <v>94</v>
      </c>
      <c r="D13" s="13"/>
      <c r="E13" s="13"/>
      <c r="F13" s="15"/>
      <c r="G13" s="60">
        <v>2055823</v>
      </c>
      <c r="H13" s="61"/>
      <c r="I13" s="61"/>
    </row>
    <row r="14" spans="1:10" s="21" customFormat="1" ht="13.2" x14ac:dyDescent="0.2">
      <c r="A14" s="14"/>
      <c r="B14" s="13"/>
      <c r="C14" s="13" t="s">
        <v>74</v>
      </c>
      <c r="D14" s="13"/>
      <c r="E14" s="13"/>
      <c r="F14" s="15"/>
      <c r="G14" s="64">
        <v>0</v>
      </c>
      <c r="H14" s="61"/>
      <c r="I14" s="61"/>
    </row>
    <row r="15" spans="1:10" s="21" customFormat="1" ht="13.2" x14ac:dyDescent="0.2">
      <c r="A15" s="14"/>
      <c r="B15" s="13"/>
      <c r="C15" s="13"/>
      <c r="D15" s="13"/>
      <c r="E15" s="13"/>
      <c r="F15" s="15"/>
      <c r="G15" s="62"/>
      <c r="H15" s="63">
        <f>SUM(G13:G14)</f>
        <v>2055823</v>
      </c>
      <c r="I15" s="61"/>
    </row>
    <row r="16" spans="1:10" s="21" customFormat="1" ht="13.2" x14ac:dyDescent="0.2">
      <c r="A16" s="14"/>
      <c r="B16" s="13" t="s">
        <v>24</v>
      </c>
      <c r="C16" s="13" t="s">
        <v>25</v>
      </c>
      <c r="D16" s="13"/>
      <c r="E16" s="13"/>
      <c r="F16" s="15"/>
      <c r="G16" s="60"/>
      <c r="H16" s="61"/>
      <c r="I16" s="61"/>
    </row>
    <row r="17" spans="1:9" s="21" customFormat="1" ht="13.2" x14ac:dyDescent="0.2">
      <c r="A17" s="14"/>
      <c r="B17" s="13"/>
      <c r="C17" s="13" t="s">
        <v>39</v>
      </c>
      <c r="D17" s="13"/>
      <c r="E17" s="13"/>
      <c r="F17" s="15"/>
      <c r="G17" s="61">
        <v>500000</v>
      </c>
      <c r="H17" s="61"/>
      <c r="I17" s="61"/>
    </row>
    <row r="18" spans="1:9" s="21" customFormat="1" ht="13.2" x14ac:dyDescent="0.2">
      <c r="A18" s="14"/>
      <c r="B18" s="13"/>
      <c r="C18" s="13"/>
      <c r="D18" s="13"/>
      <c r="E18" s="13"/>
      <c r="F18" s="15"/>
      <c r="G18" s="62"/>
      <c r="H18" s="63">
        <f>SUM(G17:G17)</f>
        <v>500000</v>
      </c>
      <c r="I18" s="61"/>
    </row>
    <row r="19" spans="1:9" s="21" customFormat="1" ht="13.2" x14ac:dyDescent="0.2">
      <c r="A19" s="14"/>
      <c r="B19" s="13" t="s">
        <v>27</v>
      </c>
      <c r="C19" s="13" t="s">
        <v>40</v>
      </c>
      <c r="D19" s="13"/>
      <c r="E19" s="13"/>
      <c r="F19" s="15"/>
      <c r="G19" s="60"/>
      <c r="H19" s="61"/>
      <c r="I19" s="61"/>
    </row>
    <row r="20" spans="1:9" s="21" customFormat="1" ht="13.2" x14ac:dyDescent="0.2">
      <c r="A20" s="14"/>
      <c r="B20" s="13"/>
      <c r="C20" s="13" t="s">
        <v>141</v>
      </c>
      <c r="D20" s="13"/>
      <c r="E20" s="13"/>
      <c r="F20" s="15"/>
      <c r="G20" s="60">
        <v>56000</v>
      </c>
      <c r="H20" s="61"/>
      <c r="I20" s="61"/>
    </row>
    <row r="21" spans="1:9" s="21" customFormat="1" ht="13.2" x14ac:dyDescent="0.2">
      <c r="A21" s="14"/>
      <c r="B21" s="13"/>
      <c r="C21" s="13" t="s">
        <v>146</v>
      </c>
      <c r="D21" s="13"/>
      <c r="E21" s="13"/>
      <c r="F21" s="15"/>
      <c r="G21" s="60">
        <v>165000</v>
      </c>
      <c r="H21" s="61"/>
      <c r="I21" s="61"/>
    </row>
    <row r="22" spans="1:9" s="21" customFormat="1" ht="13.2" x14ac:dyDescent="0.2">
      <c r="A22" s="14"/>
      <c r="B22" s="13"/>
      <c r="C22" s="13"/>
      <c r="D22" s="13"/>
      <c r="E22" s="13"/>
      <c r="F22" s="15"/>
      <c r="G22" s="62"/>
      <c r="H22" s="63">
        <f>SUM(G20:G21)</f>
        <v>221000</v>
      </c>
      <c r="I22" s="61"/>
    </row>
    <row r="23" spans="1:9" s="21" customFormat="1" ht="13.2" x14ac:dyDescent="0.2">
      <c r="A23" s="14"/>
      <c r="B23" s="13" t="s">
        <v>28</v>
      </c>
      <c r="C23" s="13" t="s">
        <v>42</v>
      </c>
      <c r="D23" s="13"/>
      <c r="E23" s="13"/>
      <c r="F23" s="15"/>
      <c r="G23" s="60"/>
      <c r="H23" s="61"/>
      <c r="I23" s="61"/>
    </row>
    <row r="24" spans="1:9" s="21" customFormat="1" ht="13.2" x14ac:dyDescent="0.2">
      <c r="A24" s="14"/>
      <c r="B24" s="13"/>
      <c r="C24" s="13" t="s">
        <v>2</v>
      </c>
      <c r="D24" s="13"/>
      <c r="E24" s="13"/>
      <c r="F24" s="15"/>
      <c r="G24" s="60">
        <v>8</v>
      </c>
      <c r="H24" s="61"/>
      <c r="I24" s="61"/>
    </row>
    <row r="25" spans="1:9" s="21" customFormat="1" ht="13.2" x14ac:dyDescent="0.2">
      <c r="A25" s="14"/>
      <c r="B25" s="13"/>
      <c r="C25" s="13" t="s">
        <v>109</v>
      </c>
      <c r="D25" s="13"/>
      <c r="E25" s="13"/>
      <c r="F25" s="15"/>
      <c r="G25" s="64">
        <v>15236</v>
      </c>
      <c r="H25" s="61"/>
      <c r="I25" s="61"/>
    </row>
    <row r="26" spans="1:9" s="21" customFormat="1" ht="13.2" x14ac:dyDescent="0.2">
      <c r="A26" s="14"/>
      <c r="B26" s="13"/>
      <c r="C26" s="13"/>
      <c r="D26" s="13"/>
      <c r="E26" s="13"/>
      <c r="F26" s="15"/>
      <c r="G26" s="62"/>
      <c r="H26" s="65">
        <f>SUM(G24:G26)</f>
        <v>15244</v>
      </c>
      <c r="I26" s="61"/>
    </row>
    <row r="27" spans="1:9" s="21" customFormat="1" ht="13.2" x14ac:dyDescent="0.2">
      <c r="A27" s="16"/>
      <c r="B27" s="17" t="s">
        <v>61</v>
      </c>
      <c r="C27" s="17"/>
      <c r="D27" s="17"/>
      <c r="E27" s="17"/>
      <c r="F27" s="18"/>
      <c r="G27" s="66"/>
      <c r="H27" s="62"/>
      <c r="I27" s="65">
        <f>SUM(H11:H26)</f>
        <v>2842067</v>
      </c>
    </row>
    <row r="28" spans="1:9" s="21" customFormat="1" ht="13.2" x14ac:dyDescent="0.2">
      <c r="A28" s="14" t="s">
        <v>30</v>
      </c>
      <c r="B28" s="13" t="s">
        <v>29</v>
      </c>
      <c r="C28" s="13"/>
      <c r="D28" s="13"/>
      <c r="E28" s="13"/>
      <c r="F28" s="15"/>
      <c r="G28" s="60"/>
      <c r="H28" s="61"/>
      <c r="I28" s="61"/>
    </row>
    <row r="29" spans="1:9" s="21" customFormat="1" ht="13.2" x14ac:dyDescent="0.2">
      <c r="A29" s="14"/>
      <c r="B29" s="13" t="s">
        <v>20</v>
      </c>
      <c r="C29" s="13" t="s">
        <v>89</v>
      </c>
      <c r="D29" s="13"/>
      <c r="E29" s="13"/>
      <c r="F29" s="15"/>
      <c r="G29" s="60"/>
      <c r="H29" s="61"/>
      <c r="I29" s="61"/>
    </row>
    <row r="30" spans="1:9" s="21" customFormat="1" ht="13.2" x14ac:dyDescent="0.2">
      <c r="A30" s="14"/>
      <c r="C30" s="76" t="s">
        <v>76</v>
      </c>
      <c r="D30" s="76"/>
      <c r="E30" s="13" t="s">
        <v>31</v>
      </c>
      <c r="F30" s="15"/>
      <c r="G30" s="60"/>
      <c r="H30" s="61"/>
      <c r="I30" s="61"/>
    </row>
    <row r="31" spans="1:9" s="21" customFormat="1" ht="13.2" x14ac:dyDescent="0.2">
      <c r="A31" s="14"/>
      <c r="B31" s="13"/>
      <c r="E31" s="13" t="s">
        <v>120</v>
      </c>
      <c r="F31" s="15"/>
      <c r="G31" s="60"/>
      <c r="H31" s="61"/>
      <c r="I31" s="61"/>
    </row>
    <row r="32" spans="1:9" s="21" customFormat="1" ht="13.2" x14ac:dyDescent="0.2">
      <c r="A32" s="14"/>
      <c r="B32" s="13"/>
      <c r="E32" s="13" t="s">
        <v>43</v>
      </c>
      <c r="F32" s="15"/>
      <c r="G32" s="60"/>
      <c r="H32" s="61"/>
      <c r="I32" s="61"/>
    </row>
    <row r="33" spans="1:9" s="21" customFormat="1" ht="13.2" x14ac:dyDescent="0.2">
      <c r="A33" s="14"/>
      <c r="B33" s="13"/>
      <c r="E33" s="13" t="s">
        <v>4</v>
      </c>
      <c r="F33" s="15"/>
      <c r="G33" s="60"/>
      <c r="H33" s="61"/>
      <c r="I33" s="61"/>
    </row>
    <row r="34" spans="1:9" s="21" customFormat="1" ht="13.2" x14ac:dyDescent="0.2">
      <c r="A34" s="14"/>
      <c r="B34" s="13"/>
      <c r="D34" s="13"/>
      <c r="E34" s="13" t="s">
        <v>8</v>
      </c>
      <c r="F34" s="15"/>
      <c r="G34" s="60"/>
      <c r="H34" s="61"/>
      <c r="I34" s="61"/>
    </row>
    <row r="35" spans="1:9" s="21" customFormat="1" ht="13.2" x14ac:dyDescent="0.2">
      <c r="A35" s="14"/>
      <c r="B35" s="13"/>
      <c r="E35" s="13" t="s">
        <v>9</v>
      </c>
      <c r="F35" s="15"/>
      <c r="G35" s="61"/>
      <c r="H35" s="61"/>
      <c r="I35" s="61"/>
    </row>
    <row r="36" spans="1:9" s="21" customFormat="1" ht="13.2" x14ac:dyDescent="0.2">
      <c r="A36" s="14"/>
      <c r="B36" s="13"/>
      <c r="E36" s="13"/>
      <c r="F36" s="15"/>
      <c r="G36" s="62"/>
      <c r="H36" s="61"/>
      <c r="I36" s="61"/>
    </row>
    <row r="37" spans="1:9" s="21" customFormat="1" ht="13.2" x14ac:dyDescent="0.2">
      <c r="A37" s="14"/>
      <c r="B37" s="13"/>
      <c r="E37" s="13" t="s">
        <v>44</v>
      </c>
      <c r="F37" s="15"/>
      <c r="G37" s="67">
        <f>SUM(G31:G36)</f>
        <v>0</v>
      </c>
      <c r="H37" s="61"/>
      <c r="I37" s="61"/>
    </row>
    <row r="38" spans="1:9" s="21" customFormat="1" ht="13.2" x14ac:dyDescent="0.2">
      <c r="A38" s="14"/>
      <c r="C38" s="76" t="s">
        <v>75</v>
      </c>
      <c r="D38" s="76"/>
      <c r="E38" s="13" t="s">
        <v>32</v>
      </c>
      <c r="F38" s="15"/>
      <c r="G38" s="60"/>
      <c r="H38" s="61"/>
      <c r="I38" s="61"/>
    </row>
    <row r="39" spans="1:9" s="21" customFormat="1" ht="13.2" x14ac:dyDescent="0.2">
      <c r="A39" s="14"/>
      <c r="B39" s="13"/>
      <c r="D39" s="13"/>
      <c r="E39" s="13" t="s">
        <v>132</v>
      </c>
      <c r="F39" s="15"/>
      <c r="G39" s="60">
        <v>379646</v>
      </c>
      <c r="H39" s="61"/>
      <c r="I39" s="61"/>
    </row>
    <row r="40" spans="1:9" s="21" customFormat="1" ht="13.2" x14ac:dyDescent="0.2">
      <c r="A40" s="14"/>
      <c r="B40" s="13"/>
      <c r="D40" s="13"/>
      <c r="E40" s="13" t="s">
        <v>137</v>
      </c>
      <c r="F40" s="15"/>
      <c r="G40" s="60">
        <v>344850</v>
      </c>
      <c r="H40" s="61"/>
      <c r="I40" s="61"/>
    </row>
    <row r="41" spans="1:9" s="21" customFormat="1" ht="13.2" x14ac:dyDescent="0.2">
      <c r="A41" s="14"/>
      <c r="B41" s="13"/>
      <c r="D41" s="13"/>
      <c r="E41" s="13" t="s">
        <v>126</v>
      </c>
      <c r="F41" s="15"/>
      <c r="G41" s="60">
        <v>360450</v>
      </c>
      <c r="H41" s="61"/>
      <c r="I41" s="61"/>
    </row>
    <row r="42" spans="1:9" s="21" customFormat="1" ht="13.2" x14ac:dyDescent="0.2">
      <c r="A42" s="14"/>
      <c r="B42" s="13"/>
      <c r="D42" s="13"/>
      <c r="E42" s="13" t="s">
        <v>142</v>
      </c>
      <c r="F42" s="15"/>
      <c r="G42" s="60">
        <v>180988</v>
      </c>
      <c r="H42" s="61"/>
      <c r="I42" s="61"/>
    </row>
    <row r="43" spans="1:9" s="21" customFormat="1" ht="13.2" x14ac:dyDescent="0.2">
      <c r="A43" s="14"/>
      <c r="B43" s="13"/>
      <c r="D43" s="13"/>
      <c r="E43" s="13"/>
      <c r="F43" s="15"/>
      <c r="G43" s="60"/>
      <c r="H43" s="61"/>
      <c r="I43" s="61"/>
    </row>
    <row r="44" spans="1:9" s="21" customFormat="1" ht="13.2" x14ac:dyDescent="0.2">
      <c r="A44" s="14"/>
      <c r="B44" s="13"/>
      <c r="D44" s="13"/>
      <c r="E44" s="13" t="s">
        <v>45</v>
      </c>
      <c r="F44" s="15"/>
      <c r="G44" s="65">
        <f>SUM(G39:G43)</f>
        <v>1265934</v>
      </c>
      <c r="H44" s="61"/>
      <c r="I44" s="61"/>
    </row>
    <row r="45" spans="1:9" s="21" customFormat="1" ht="13.2" x14ac:dyDescent="0.2">
      <c r="A45" s="14"/>
      <c r="B45" s="13"/>
      <c r="C45" s="21" t="s">
        <v>87</v>
      </c>
      <c r="D45" s="13"/>
      <c r="E45" s="13"/>
      <c r="F45" s="15"/>
      <c r="G45" s="60"/>
      <c r="H45" s="63">
        <f>G37+G44</f>
        <v>1265934</v>
      </c>
      <c r="I45" s="61"/>
    </row>
    <row r="46" spans="1:9" s="21" customFormat="1" ht="13.2" x14ac:dyDescent="0.2">
      <c r="A46" s="14"/>
      <c r="B46" s="13" t="s">
        <v>26</v>
      </c>
      <c r="C46" s="13" t="s">
        <v>91</v>
      </c>
      <c r="D46" s="13"/>
      <c r="E46" s="13"/>
      <c r="F46" s="15"/>
      <c r="G46" s="60"/>
      <c r="H46" s="61"/>
      <c r="I46" s="61"/>
    </row>
    <row r="47" spans="1:9" s="21" customFormat="1" ht="13.2" x14ac:dyDescent="0.2">
      <c r="A47" s="14"/>
      <c r="B47" s="13"/>
      <c r="C47" s="76" t="s">
        <v>76</v>
      </c>
      <c r="D47" s="76"/>
      <c r="E47" s="13" t="s">
        <v>31</v>
      </c>
      <c r="F47" s="15"/>
      <c r="G47" s="60"/>
      <c r="H47" s="61"/>
      <c r="I47" s="61"/>
    </row>
    <row r="48" spans="1:9" s="21" customFormat="1" ht="13.2" x14ac:dyDescent="0.2">
      <c r="A48" s="14"/>
      <c r="B48" s="13"/>
      <c r="D48" s="13"/>
      <c r="E48" s="13" t="s">
        <v>69</v>
      </c>
      <c r="F48" s="15"/>
      <c r="G48" s="60"/>
      <c r="H48" s="61"/>
      <c r="I48" s="61"/>
    </row>
    <row r="49" spans="1:9" s="21" customFormat="1" ht="13.2" x14ac:dyDescent="0.2">
      <c r="A49" s="14"/>
      <c r="B49" s="13"/>
      <c r="D49" s="13"/>
      <c r="E49" s="13" t="s">
        <v>43</v>
      </c>
      <c r="F49" s="15"/>
      <c r="G49" s="60"/>
      <c r="H49" s="61"/>
      <c r="I49" s="61"/>
    </row>
    <row r="50" spans="1:9" s="21" customFormat="1" ht="13.2" x14ac:dyDescent="0.2">
      <c r="A50" s="14"/>
      <c r="B50" s="13"/>
      <c r="D50" s="13"/>
      <c r="E50" s="13" t="s">
        <v>4</v>
      </c>
      <c r="F50" s="15"/>
      <c r="G50" s="60"/>
      <c r="H50" s="61"/>
      <c r="I50" s="61"/>
    </row>
    <row r="51" spans="1:9" s="21" customFormat="1" ht="13.2" x14ac:dyDescent="0.2">
      <c r="A51" s="14"/>
      <c r="B51" s="13"/>
      <c r="D51" s="13"/>
      <c r="E51" s="13" t="s">
        <v>8</v>
      </c>
      <c r="F51" s="15"/>
      <c r="G51" s="60"/>
      <c r="H51" s="61"/>
      <c r="I51" s="61"/>
    </row>
    <row r="52" spans="1:9" s="21" customFormat="1" ht="13.2" x14ac:dyDescent="0.2">
      <c r="A52" s="14"/>
      <c r="B52" s="13"/>
      <c r="D52" s="13"/>
      <c r="E52" s="13" t="s">
        <v>9</v>
      </c>
      <c r="F52" s="15"/>
      <c r="G52" s="61"/>
      <c r="H52" s="61"/>
      <c r="I52" s="61"/>
    </row>
    <row r="53" spans="1:9" s="21" customFormat="1" ht="13.2" x14ac:dyDescent="0.2">
      <c r="A53" s="14"/>
      <c r="B53" s="13"/>
      <c r="D53" s="13"/>
      <c r="E53" s="13"/>
      <c r="F53" s="15"/>
      <c r="G53" s="62"/>
      <c r="H53" s="61"/>
      <c r="I53" s="61"/>
    </row>
    <row r="54" spans="1:9" s="21" customFormat="1" ht="13.2" x14ac:dyDescent="0.2">
      <c r="A54" s="14"/>
      <c r="B54" s="13"/>
      <c r="D54" s="13"/>
      <c r="E54" s="13" t="s">
        <v>44</v>
      </c>
      <c r="F54" s="15"/>
      <c r="G54" s="67">
        <f>SUM(G48:G53)</f>
        <v>0</v>
      </c>
      <c r="H54" s="61"/>
      <c r="I54" s="61"/>
    </row>
    <row r="55" spans="1:9" s="21" customFormat="1" ht="13.2" x14ac:dyDescent="0.2">
      <c r="A55" s="14"/>
      <c r="B55" s="13"/>
      <c r="C55" s="76" t="s">
        <v>75</v>
      </c>
      <c r="D55" s="76"/>
      <c r="E55" s="13" t="s">
        <v>32</v>
      </c>
      <c r="F55" s="15"/>
      <c r="G55" s="60"/>
      <c r="H55" s="61"/>
      <c r="I55" s="61"/>
    </row>
    <row r="56" spans="1:9" s="21" customFormat="1" ht="13.2" x14ac:dyDescent="0.2">
      <c r="A56" s="14"/>
      <c r="B56" s="13"/>
      <c r="D56" s="13"/>
      <c r="E56" s="13" t="s">
        <v>10</v>
      </c>
      <c r="F56" s="15"/>
      <c r="G56" s="60">
        <v>58290</v>
      </c>
      <c r="H56" s="61"/>
      <c r="I56" s="61"/>
    </row>
    <row r="57" spans="1:9" s="21" customFormat="1" ht="13.2" x14ac:dyDescent="0.2">
      <c r="A57" s="14"/>
      <c r="B57" s="13"/>
      <c r="D57" s="13"/>
      <c r="E57" s="13" t="s">
        <v>137</v>
      </c>
      <c r="F57" s="15"/>
      <c r="G57" s="60">
        <v>11080</v>
      </c>
      <c r="H57" s="61"/>
      <c r="I57" s="61"/>
    </row>
    <row r="58" spans="1:9" s="21" customFormat="1" ht="13.2" x14ac:dyDescent="0.2">
      <c r="A58" s="14"/>
      <c r="B58" s="13"/>
      <c r="D58" s="13"/>
      <c r="E58" s="13" t="s">
        <v>143</v>
      </c>
      <c r="F58" s="15"/>
      <c r="G58" s="60">
        <v>272488</v>
      </c>
      <c r="H58" s="61"/>
      <c r="I58" s="61"/>
    </row>
    <row r="59" spans="1:9" s="21" customFormat="1" ht="13.2" x14ac:dyDescent="0.2">
      <c r="A59" s="14"/>
      <c r="B59" s="13"/>
      <c r="D59" s="13"/>
      <c r="E59" s="13" t="s">
        <v>136</v>
      </c>
      <c r="F59" s="15"/>
      <c r="G59" s="60">
        <v>22615</v>
      </c>
      <c r="H59" s="61"/>
      <c r="I59" s="61"/>
    </row>
    <row r="60" spans="1:9" s="21" customFormat="1" ht="13.2" x14ac:dyDescent="0.2">
      <c r="A60" s="14"/>
      <c r="B60" s="13"/>
      <c r="D60" s="13"/>
      <c r="E60" s="13" t="s">
        <v>127</v>
      </c>
      <c r="F60" s="15"/>
      <c r="G60" s="60">
        <v>30997</v>
      </c>
      <c r="H60" s="61"/>
      <c r="I60" s="61"/>
    </row>
    <row r="61" spans="1:9" s="21" customFormat="1" ht="13.2" x14ac:dyDescent="0.2">
      <c r="A61" s="14"/>
      <c r="B61" s="13"/>
      <c r="D61" s="13"/>
      <c r="E61" s="13" t="s">
        <v>144</v>
      </c>
      <c r="F61" s="15"/>
      <c r="G61" s="60">
        <v>78432</v>
      </c>
      <c r="H61" s="61"/>
      <c r="I61" s="61"/>
    </row>
    <row r="62" spans="1:9" s="21" customFormat="1" ht="13.2" x14ac:dyDescent="0.2">
      <c r="A62" s="14"/>
      <c r="B62" s="13"/>
      <c r="D62" s="13"/>
      <c r="E62" s="13" t="s">
        <v>135</v>
      </c>
      <c r="F62" s="15"/>
      <c r="G62" s="60">
        <v>25985</v>
      </c>
      <c r="H62" s="61"/>
      <c r="I62" s="61"/>
    </row>
    <row r="63" spans="1:9" s="21" customFormat="1" ht="13.2" x14ac:dyDescent="0.2">
      <c r="A63" s="14"/>
      <c r="B63" s="13"/>
      <c r="D63" s="13"/>
      <c r="E63" s="13" t="s">
        <v>145</v>
      </c>
      <c r="F63" s="15"/>
      <c r="G63" s="60">
        <v>42755</v>
      </c>
      <c r="H63" s="61"/>
      <c r="I63" s="61"/>
    </row>
    <row r="64" spans="1:9" s="21" customFormat="1" ht="13.2" x14ac:dyDescent="0.2">
      <c r="A64" s="14"/>
      <c r="B64" s="13"/>
      <c r="D64" s="13"/>
      <c r="E64" s="13"/>
      <c r="F64" s="15"/>
      <c r="G64" s="62"/>
      <c r="H64" s="61"/>
      <c r="I64" s="61"/>
    </row>
    <row r="65" spans="1:9" s="21" customFormat="1" ht="13.2" x14ac:dyDescent="0.2">
      <c r="A65" s="14"/>
      <c r="B65" s="13"/>
      <c r="D65" s="13"/>
      <c r="E65" s="13" t="s">
        <v>45</v>
      </c>
      <c r="F65" s="15"/>
      <c r="G65" s="65">
        <f>SUM(G56:G64)</f>
        <v>542642</v>
      </c>
      <c r="H65" s="61"/>
      <c r="I65" s="61"/>
    </row>
    <row r="66" spans="1:9" s="21" customFormat="1" ht="13.2" x14ac:dyDescent="0.2">
      <c r="A66" s="14"/>
      <c r="B66" s="13"/>
      <c r="C66" s="13" t="s">
        <v>72</v>
      </c>
      <c r="D66" s="13"/>
      <c r="F66" s="15"/>
      <c r="G66" s="60"/>
      <c r="H66" s="65">
        <f>G54+G65</f>
        <v>542642</v>
      </c>
      <c r="I66" s="61"/>
    </row>
    <row r="67" spans="1:9" s="21" customFormat="1" ht="13.2" x14ac:dyDescent="0.2">
      <c r="A67" s="14"/>
      <c r="B67" s="13" t="s">
        <v>46</v>
      </c>
      <c r="D67" s="13"/>
      <c r="E67" s="13"/>
      <c r="F67" s="15"/>
      <c r="G67" s="60"/>
      <c r="H67" s="61"/>
      <c r="I67" s="65">
        <f>H45+H66</f>
        <v>1808576</v>
      </c>
    </row>
    <row r="68" spans="1:9" s="21" customFormat="1" ht="13.2" x14ac:dyDescent="0.2">
      <c r="A68" s="16"/>
      <c r="B68" s="50"/>
      <c r="C68" s="17" t="s">
        <v>47</v>
      </c>
      <c r="D68" s="17"/>
      <c r="E68" s="17"/>
      <c r="F68" s="18"/>
      <c r="G68" s="66"/>
      <c r="H68" s="68"/>
      <c r="I68" s="67">
        <f>I27-I67</f>
        <v>1033491</v>
      </c>
    </row>
    <row r="69" spans="1:9" s="21" customFormat="1" ht="13.2" x14ac:dyDescent="0.2">
      <c r="A69" s="14" t="s">
        <v>34</v>
      </c>
      <c r="B69" s="13" t="s">
        <v>33</v>
      </c>
      <c r="C69" s="13"/>
      <c r="D69" s="13"/>
      <c r="E69" s="13"/>
      <c r="F69" s="15"/>
      <c r="G69" s="60"/>
      <c r="H69" s="61"/>
      <c r="I69" s="61"/>
    </row>
    <row r="70" spans="1:9" s="21" customFormat="1" ht="13.2" x14ac:dyDescent="0.2">
      <c r="A70" s="14"/>
      <c r="B70" s="13" t="s">
        <v>70</v>
      </c>
      <c r="C70" s="13" t="s">
        <v>48</v>
      </c>
      <c r="D70" s="13"/>
      <c r="E70" s="13"/>
      <c r="F70" s="15"/>
      <c r="G70" s="60">
        <v>0</v>
      </c>
      <c r="H70" s="61"/>
      <c r="I70" s="61"/>
    </row>
    <row r="71" spans="1:9" s="21" customFormat="1" ht="13.2" x14ac:dyDescent="0.2">
      <c r="A71" s="14"/>
      <c r="B71" s="13"/>
      <c r="C71" s="13"/>
      <c r="D71" s="13"/>
      <c r="E71" s="13"/>
      <c r="F71" s="15"/>
      <c r="G71" s="62"/>
      <c r="H71" s="65">
        <f>SUM(G70:G71)</f>
        <v>0</v>
      </c>
      <c r="I71" s="61"/>
    </row>
    <row r="72" spans="1:9" s="21" customFormat="1" ht="13.2" x14ac:dyDescent="0.2">
      <c r="A72" s="16"/>
      <c r="B72" s="17" t="s">
        <v>49</v>
      </c>
      <c r="C72" s="50"/>
      <c r="D72" s="17"/>
      <c r="E72" s="17"/>
      <c r="F72" s="18"/>
      <c r="G72" s="66"/>
      <c r="H72" s="62"/>
      <c r="I72" s="65">
        <f>H71</f>
        <v>0</v>
      </c>
    </row>
    <row r="73" spans="1:9" s="21" customFormat="1" ht="13.2" x14ac:dyDescent="0.2">
      <c r="A73" s="14" t="s">
        <v>36</v>
      </c>
      <c r="B73" s="13" t="s">
        <v>35</v>
      </c>
      <c r="C73" s="13"/>
      <c r="D73" s="13"/>
      <c r="E73" s="13"/>
      <c r="F73" s="15"/>
      <c r="G73" s="60"/>
      <c r="H73" s="61"/>
      <c r="I73" s="61"/>
    </row>
    <row r="74" spans="1:9" s="21" customFormat="1" ht="13.2" x14ac:dyDescent="0.2">
      <c r="A74" s="14"/>
      <c r="B74" s="13" t="s">
        <v>70</v>
      </c>
      <c r="C74" s="13" t="s">
        <v>50</v>
      </c>
      <c r="D74" s="13"/>
      <c r="E74" s="13"/>
      <c r="F74" s="15"/>
      <c r="G74" s="60">
        <v>0</v>
      </c>
      <c r="H74" s="61"/>
      <c r="I74" s="61"/>
    </row>
    <row r="75" spans="1:9" s="21" customFormat="1" ht="13.2" x14ac:dyDescent="0.2">
      <c r="A75" s="14"/>
      <c r="B75" s="13"/>
      <c r="C75" s="13"/>
      <c r="D75" s="13"/>
      <c r="E75" s="13"/>
      <c r="F75" s="15"/>
      <c r="G75" s="62"/>
      <c r="H75" s="65">
        <f>SUM(G74:G75)</f>
        <v>0</v>
      </c>
      <c r="I75" s="61"/>
    </row>
    <row r="76" spans="1:9" s="21" customFormat="1" ht="13.2" x14ac:dyDescent="0.2">
      <c r="A76" s="16"/>
      <c r="B76" s="17" t="s">
        <v>51</v>
      </c>
      <c r="C76" s="50"/>
      <c r="D76" s="17"/>
      <c r="E76" s="17"/>
      <c r="F76" s="18"/>
      <c r="G76" s="66"/>
      <c r="H76" s="62"/>
      <c r="I76" s="65">
        <f>H75</f>
        <v>0</v>
      </c>
    </row>
    <row r="77" spans="1:9" s="21" customFormat="1" ht="13.2" x14ac:dyDescent="0.2">
      <c r="A77" s="14"/>
      <c r="B77" s="13"/>
      <c r="C77" s="21" t="s">
        <v>95</v>
      </c>
      <c r="D77" s="13"/>
      <c r="E77" s="13"/>
      <c r="F77" s="15"/>
      <c r="G77" s="60"/>
      <c r="H77" s="61"/>
      <c r="I77" s="63">
        <f>I68+I72-I76</f>
        <v>1033491</v>
      </c>
    </row>
    <row r="78" spans="1:9" s="21" customFormat="1" ht="13.2" x14ac:dyDescent="0.2">
      <c r="A78" s="14"/>
      <c r="B78" s="13"/>
      <c r="C78" s="21" t="s">
        <v>96</v>
      </c>
      <c r="D78" s="13"/>
      <c r="E78" s="13"/>
      <c r="F78" s="15"/>
      <c r="G78" s="60"/>
      <c r="H78" s="61"/>
      <c r="I78" s="61"/>
    </row>
    <row r="79" spans="1:9" s="21" customFormat="1" ht="13.2" x14ac:dyDescent="0.2">
      <c r="A79" s="14"/>
      <c r="B79" s="13"/>
      <c r="C79" s="13" t="s">
        <v>62</v>
      </c>
      <c r="D79" s="13"/>
      <c r="E79" s="13"/>
      <c r="F79" s="15"/>
      <c r="G79" s="60"/>
      <c r="H79" s="61"/>
      <c r="I79" s="63">
        <f>I77-I78</f>
        <v>1033491</v>
      </c>
    </row>
    <row r="80" spans="1:9" s="21" customFormat="1" ht="13.2" x14ac:dyDescent="0.2">
      <c r="A80" s="14"/>
      <c r="B80" s="13"/>
      <c r="C80" s="13" t="s">
        <v>63</v>
      </c>
      <c r="D80" s="13"/>
      <c r="E80" s="13"/>
      <c r="F80" s="15"/>
      <c r="G80" s="60"/>
      <c r="H80" s="61"/>
      <c r="I80" s="62">
        <v>-811946</v>
      </c>
    </row>
    <row r="81" spans="1:9" s="21" customFormat="1" ht="13.8" thickBot="1" x14ac:dyDescent="0.25">
      <c r="A81" s="16"/>
      <c r="B81" s="17"/>
      <c r="C81" s="17" t="s">
        <v>64</v>
      </c>
      <c r="D81" s="17"/>
      <c r="E81" s="17"/>
      <c r="F81" s="18"/>
      <c r="G81" s="66"/>
      <c r="H81" s="62"/>
      <c r="I81" s="69">
        <f>I79+I80</f>
        <v>221545</v>
      </c>
    </row>
    <row r="82" spans="1:9" s="21" customFormat="1" ht="13.8" thickTop="1" x14ac:dyDescent="0.2">
      <c r="A82" s="23"/>
      <c r="B82" s="24"/>
      <c r="C82" s="24"/>
      <c r="D82" s="24"/>
      <c r="E82" s="24"/>
      <c r="F82" s="24"/>
      <c r="G82" s="70"/>
      <c r="H82" s="70"/>
      <c r="I82" s="70"/>
    </row>
    <row r="83" spans="1:9" s="1" customFormat="1" ht="13.2" x14ac:dyDescent="0.2">
      <c r="A83" s="12"/>
      <c r="B83" s="11"/>
      <c r="C83" s="11"/>
      <c r="D83" s="11"/>
      <c r="E83" s="11"/>
      <c r="F83" s="11"/>
      <c r="G83" s="71"/>
      <c r="H83" s="71"/>
      <c r="I83" s="71"/>
    </row>
    <row r="84" spans="1:9" s="1" customFormat="1" ht="13.2" x14ac:dyDescent="0.2">
      <c r="A84" s="3"/>
      <c r="B84" s="3"/>
      <c r="C84" s="3"/>
      <c r="D84" s="3"/>
      <c r="E84" s="3"/>
      <c r="F84" s="3"/>
      <c r="G84" s="72"/>
      <c r="H84" s="72"/>
      <c r="I84" s="72"/>
    </row>
  </sheetData>
  <mergeCells count="6">
    <mergeCell ref="A2:I2"/>
    <mergeCell ref="G6:I6"/>
    <mergeCell ref="C30:D30"/>
    <mergeCell ref="C38:D38"/>
    <mergeCell ref="C47:D47"/>
    <mergeCell ref="C55:D55"/>
  </mergeCells>
  <phoneticPr fontId="1"/>
  <printOptions horizontalCentered="1"/>
  <pageMargins left="0.51181102362204722" right="0.51181102362204722" top="0.51181102362204722" bottom="0.51181102362204722" header="0.51181102362204722" footer="0.19685039370078741"/>
  <pageSetup paperSize="9" scale="94" firstPageNumber="166" orientation="portrait" useFirstPageNumber="1" r:id="rId1"/>
  <headerFooter scaleWithDoc="0" alignWithMargins="0"/>
  <rowBreaks count="1" manualBreakCount="1">
    <brk id="6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4D4B2-065B-4655-BF86-AF3A6BB6182E}">
  <dimension ref="A1:J76"/>
  <sheetViews>
    <sheetView view="pageBreakPreview" zoomScaleNormal="100" zoomScaleSheetLayoutView="100" workbookViewId="0">
      <selection sqref="A1:I1"/>
    </sheetView>
  </sheetViews>
  <sheetFormatPr defaultRowHeight="5.85" customHeight="1" x14ac:dyDescent="0.2"/>
  <cols>
    <col min="1" max="2" width="2.6640625" style="2" customWidth="1"/>
    <col min="3" max="5" width="2.109375" style="2" customWidth="1"/>
    <col min="6" max="6" width="29" style="2" customWidth="1"/>
    <col min="7" max="9" width="16.6640625" style="73" customWidth="1"/>
  </cols>
  <sheetData>
    <row r="1" spans="1:10" s="93" customFormat="1" ht="22.8" customHeight="1" x14ac:dyDescent="0.2">
      <c r="A1" s="92"/>
      <c r="B1" s="92"/>
      <c r="C1" s="92"/>
      <c r="D1" s="92"/>
      <c r="E1" s="92"/>
      <c r="F1" s="92"/>
      <c r="G1" s="92"/>
      <c r="H1" s="92"/>
      <c r="I1" s="92"/>
    </row>
    <row r="2" spans="1:10" ht="18.600000000000001" customHeight="1" x14ac:dyDescent="0.2">
      <c r="A2" s="89" t="s">
        <v>148</v>
      </c>
      <c r="B2" s="89"/>
      <c r="C2" s="89"/>
      <c r="D2" s="89"/>
      <c r="E2" s="89"/>
      <c r="F2" s="89"/>
      <c r="G2" s="89"/>
      <c r="H2" s="89"/>
      <c r="I2" s="89"/>
    </row>
    <row r="3" spans="1:10" s="21" customFormat="1" ht="19.2" customHeight="1" x14ac:dyDescent="0.2">
      <c r="A3" s="19" t="s">
        <v>133</v>
      </c>
      <c r="B3" s="19"/>
      <c r="C3" s="19"/>
      <c r="D3" s="19"/>
      <c r="E3" s="19"/>
      <c r="F3" s="19"/>
      <c r="G3" s="58"/>
      <c r="H3" s="58"/>
      <c r="I3" s="58"/>
    </row>
    <row r="4" spans="1:10" s="21" customFormat="1" ht="13.2" x14ac:dyDescent="0.2">
      <c r="A4" s="13"/>
      <c r="B4" s="13"/>
      <c r="C4" s="13"/>
      <c r="D4" s="13"/>
      <c r="E4" s="13"/>
      <c r="F4" s="13"/>
      <c r="G4" s="55" t="s">
        <v>123</v>
      </c>
      <c r="H4" s="59"/>
      <c r="I4" s="60"/>
      <c r="J4" s="13"/>
    </row>
    <row r="5" spans="1:10" s="13" customFormat="1" ht="13.2" x14ac:dyDescent="0.2">
      <c r="G5" s="59"/>
      <c r="H5" s="59"/>
      <c r="I5" s="56" t="s">
        <v>1</v>
      </c>
    </row>
    <row r="6" spans="1:10" s="21" customFormat="1" ht="13.2" x14ac:dyDescent="0.2">
      <c r="A6" s="25" t="s">
        <v>0</v>
      </c>
      <c r="B6" s="26"/>
      <c r="C6" s="26"/>
      <c r="D6" s="26"/>
      <c r="E6" s="26"/>
      <c r="F6" s="27"/>
      <c r="G6" s="74" t="s">
        <v>11</v>
      </c>
      <c r="H6" s="75"/>
      <c r="I6" s="75"/>
    </row>
    <row r="7" spans="1:10" s="21" customFormat="1" ht="13.2" x14ac:dyDescent="0.2">
      <c r="A7" s="14" t="s">
        <v>22</v>
      </c>
      <c r="B7" s="13" t="s">
        <v>21</v>
      </c>
      <c r="C7" s="13"/>
      <c r="D7" s="13"/>
      <c r="E7" s="13"/>
      <c r="F7" s="15"/>
      <c r="G7" s="60"/>
      <c r="H7" s="61"/>
      <c r="I7" s="61"/>
    </row>
    <row r="8" spans="1:10" s="21" customFormat="1" ht="13.2" x14ac:dyDescent="0.2">
      <c r="A8" s="14"/>
      <c r="B8" s="13" t="s">
        <v>19</v>
      </c>
      <c r="C8" s="13" t="s">
        <v>17</v>
      </c>
      <c r="D8" s="13"/>
      <c r="E8" s="13"/>
      <c r="F8" s="15"/>
      <c r="G8" s="60"/>
      <c r="H8" s="61"/>
      <c r="I8" s="61"/>
    </row>
    <row r="9" spans="1:10" s="21" customFormat="1" ht="13.2" x14ac:dyDescent="0.2">
      <c r="A9" s="14"/>
      <c r="B9" s="13"/>
      <c r="C9" s="13" t="s">
        <v>37</v>
      </c>
      <c r="D9" s="13"/>
      <c r="E9" s="13"/>
      <c r="F9" s="15"/>
      <c r="G9" s="60">
        <v>0</v>
      </c>
      <c r="H9" s="61"/>
      <c r="I9" s="61"/>
    </row>
    <row r="10" spans="1:10" s="21" customFormat="1" ht="13.2" x14ac:dyDescent="0.2">
      <c r="A10" s="14"/>
      <c r="B10" s="13"/>
      <c r="C10" s="13" t="s">
        <v>38</v>
      </c>
      <c r="D10" s="13"/>
      <c r="E10" s="13"/>
      <c r="F10" s="15"/>
      <c r="G10" s="61">
        <v>0</v>
      </c>
      <c r="H10" s="61"/>
      <c r="I10" s="61"/>
    </row>
    <row r="11" spans="1:10" s="21" customFormat="1" ht="13.2" x14ac:dyDescent="0.2">
      <c r="A11" s="14"/>
      <c r="B11" s="13"/>
      <c r="C11" s="13"/>
      <c r="D11" s="13"/>
      <c r="E11" s="13"/>
      <c r="F11" s="15"/>
      <c r="G11" s="62"/>
      <c r="H11" s="63">
        <f>SUM(G9:G10)</f>
        <v>0</v>
      </c>
      <c r="I11" s="61"/>
    </row>
    <row r="12" spans="1:10" s="21" customFormat="1" ht="13.2" x14ac:dyDescent="0.2">
      <c r="A12" s="14"/>
      <c r="B12" s="13" t="s">
        <v>26</v>
      </c>
      <c r="C12" s="13" t="s">
        <v>93</v>
      </c>
      <c r="D12" s="13"/>
      <c r="E12" s="13"/>
      <c r="F12" s="15"/>
      <c r="G12" s="60"/>
      <c r="H12" s="61"/>
      <c r="I12" s="61"/>
    </row>
    <row r="13" spans="1:10" s="21" customFormat="1" ht="13.2" x14ac:dyDescent="0.2">
      <c r="A13" s="14"/>
      <c r="B13" s="13"/>
      <c r="C13" s="13" t="s">
        <v>94</v>
      </c>
      <c r="D13" s="13"/>
      <c r="E13" s="13"/>
      <c r="F13" s="15"/>
      <c r="G13" s="60">
        <v>2359620</v>
      </c>
      <c r="H13" s="61"/>
      <c r="I13" s="61"/>
    </row>
    <row r="14" spans="1:10" s="21" customFormat="1" ht="13.2" x14ac:dyDescent="0.2">
      <c r="A14" s="14"/>
      <c r="B14" s="13"/>
      <c r="C14" s="13" t="s">
        <v>74</v>
      </c>
      <c r="D14" s="13"/>
      <c r="E14" s="13"/>
      <c r="F14" s="15"/>
      <c r="G14" s="64">
        <v>0</v>
      </c>
      <c r="H14" s="61"/>
      <c r="I14" s="61"/>
    </row>
    <row r="15" spans="1:10" s="21" customFormat="1" ht="13.2" x14ac:dyDescent="0.2">
      <c r="A15" s="14"/>
      <c r="B15" s="13"/>
      <c r="C15" s="13"/>
      <c r="D15" s="13"/>
      <c r="E15" s="13"/>
      <c r="F15" s="15"/>
      <c r="G15" s="62"/>
      <c r="H15" s="63">
        <f>SUM(G13:G14)</f>
        <v>2359620</v>
      </c>
      <c r="I15" s="61"/>
    </row>
    <row r="16" spans="1:10" s="21" customFormat="1" ht="13.2" x14ac:dyDescent="0.2">
      <c r="A16" s="14"/>
      <c r="B16" s="13" t="s">
        <v>24</v>
      </c>
      <c r="C16" s="13" t="s">
        <v>25</v>
      </c>
      <c r="D16" s="13"/>
      <c r="E16" s="13"/>
      <c r="F16" s="15"/>
      <c r="G16" s="60"/>
      <c r="H16" s="61"/>
      <c r="I16" s="61"/>
    </row>
    <row r="17" spans="1:9" s="21" customFormat="1" ht="13.2" x14ac:dyDescent="0.2">
      <c r="A17" s="14"/>
      <c r="B17" s="13"/>
      <c r="C17" s="13" t="s">
        <v>39</v>
      </c>
      <c r="D17" s="13"/>
      <c r="E17" s="13"/>
      <c r="F17" s="15"/>
      <c r="G17" s="61">
        <v>11000</v>
      </c>
      <c r="H17" s="61"/>
      <c r="I17" s="61"/>
    </row>
    <row r="18" spans="1:9" s="21" customFormat="1" ht="13.2" x14ac:dyDescent="0.2">
      <c r="A18" s="14"/>
      <c r="B18" s="13"/>
      <c r="C18" s="13"/>
      <c r="D18" s="13"/>
      <c r="E18" s="13"/>
      <c r="F18" s="15"/>
      <c r="G18" s="62"/>
      <c r="H18" s="63">
        <f>SUM(G17:G17)</f>
        <v>11000</v>
      </c>
      <c r="I18" s="61"/>
    </row>
    <row r="19" spans="1:9" s="21" customFormat="1" ht="13.2" x14ac:dyDescent="0.2">
      <c r="A19" s="14"/>
      <c r="B19" s="13" t="s">
        <v>27</v>
      </c>
      <c r="C19" s="13" t="s">
        <v>40</v>
      </c>
      <c r="D19" s="13"/>
      <c r="E19" s="13"/>
      <c r="F19" s="15"/>
      <c r="G19" s="60"/>
      <c r="H19" s="61"/>
      <c r="I19" s="61"/>
    </row>
    <row r="20" spans="1:9" s="21" customFormat="1" ht="13.2" x14ac:dyDescent="0.2">
      <c r="A20" s="14"/>
      <c r="B20" s="13"/>
      <c r="C20" s="13" t="s">
        <v>40</v>
      </c>
      <c r="D20" s="13"/>
      <c r="E20" s="13"/>
      <c r="F20" s="15"/>
      <c r="G20" s="60">
        <v>0</v>
      </c>
      <c r="H20" s="61"/>
      <c r="I20" s="61"/>
    </row>
    <row r="21" spans="1:9" s="21" customFormat="1" ht="13.2" x14ac:dyDescent="0.2">
      <c r="A21" s="14"/>
      <c r="B21" s="13"/>
      <c r="C21" s="13"/>
      <c r="D21" s="13"/>
      <c r="E21" s="13"/>
      <c r="F21" s="15"/>
      <c r="G21" s="62"/>
      <c r="H21" s="63">
        <f>SUM(G20:G20)</f>
        <v>0</v>
      </c>
      <c r="I21" s="61"/>
    </row>
    <row r="22" spans="1:9" s="21" customFormat="1" ht="13.2" x14ac:dyDescent="0.2">
      <c r="A22" s="14"/>
      <c r="B22" s="13" t="s">
        <v>28</v>
      </c>
      <c r="C22" s="13" t="s">
        <v>42</v>
      </c>
      <c r="D22" s="13"/>
      <c r="E22" s="13"/>
      <c r="F22" s="15"/>
      <c r="G22" s="60"/>
      <c r="H22" s="61"/>
      <c r="I22" s="61"/>
    </row>
    <row r="23" spans="1:9" s="21" customFormat="1" ht="13.2" x14ac:dyDescent="0.2">
      <c r="A23" s="14"/>
      <c r="B23" s="13"/>
      <c r="C23" s="13" t="s">
        <v>2</v>
      </c>
      <c r="D23" s="13"/>
      <c r="E23" s="13"/>
      <c r="F23" s="15"/>
      <c r="G23" s="60">
        <v>2</v>
      </c>
      <c r="H23" s="61"/>
      <c r="I23" s="61"/>
    </row>
    <row r="24" spans="1:9" s="21" customFormat="1" ht="13.2" x14ac:dyDescent="0.2">
      <c r="A24" s="14"/>
      <c r="B24" s="13"/>
      <c r="C24" s="13" t="s">
        <v>109</v>
      </c>
      <c r="D24" s="13"/>
      <c r="E24" s="13"/>
      <c r="F24" s="15"/>
      <c r="G24" s="64"/>
      <c r="H24" s="61"/>
      <c r="I24" s="61"/>
    </row>
    <row r="25" spans="1:9" s="21" customFormat="1" ht="13.2" x14ac:dyDescent="0.2">
      <c r="A25" s="14"/>
      <c r="B25" s="13"/>
      <c r="C25" s="13"/>
      <c r="D25" s="13"/>
      <c r="E25" s="13"/>
      <c r="F25" s="15"/>
      <c r="G25" s="62"/>
      <c r="H25" s="65">
        <f>SUM(G23:G25)</f>
        <v>2</v>
      </c>
      <c r="I25" s="61"/>
    </row>
    <row r="26" spans="1:9" s="21" customFormat="1" ht="13.2" x14ac:dyDescent="0.2">
      <c r="A26" s="16"/>
      <c r="B26" s="17" t="s">
        <v>61</v>
      </c>
      <c r="C26" s="17"/>
      <c r="D26" s="17"/>
      <c r="E26" s="17"/>
      <c r="F26" s="18"/>
      <c r="G26" s="66"/>
      <c r="H26" s="62"/>
      <c r="I26" s="65">
        <f>SUM(H11:H25)</f>
        <v>2370622</v>
      </c>
    </row>
    <row r="27" spans="1:9" s="21" customFormat="1" ht="13.2" x14ac:dyDescent="0.2">
      <c r="A27" s="14" t="s">
        <v>30</v>
      </c>
      <c r="B27" s="13" t="s">
        <v>29</v>
      </c>
      <c r="C27" s="13"/>
      <c r="D27" s="13"/>
      <c r="E27" s="13"/>
      <c r="F27" s="15"/>
      <c r="G27" s="60"/>
      <c r="H27" s="61"/>
      <c r="I27" s="61"/>
    </row>
    <row r="28" spans="1:9" s="21" customFormat="1" ht="13.2" x14ac:dyDescent="0.2">
      <c r="A28" s="14"/>
      <c r="B28" s="13" t="s">
        <v>20</v>
      </c>
      <c r="C28" s="13" t="s">
        <v>89</v>
      </c>
      <c r="D28" s="13"/>
      <c r="E28" s="13"/>
      <c r="F28" s="15"/>
      <c r="G28" s="60"/>
      <c r="H28" s="61"/>
      <c r="I28" s="61"/>
    </row>
    <row r="29" spans="1:9" s="21" customFormat="1" ht="13.2" x14ac:dyDescent="0.2">
      <c r="A29" s="14"/>
      <c r="C29" s="76" t="s">
        <v>76</v>
      </c>
      <c r="D29" s="76"/>
      <c r="E29" s="13" t="s">
        <v>31</v>
      </c>
      <c r="F29" s="15"/>
      <c r="G29" s="60"/>
      <c r="H29" s="61"/>
      <c r="I29" s="61"/>
    </row>
    <row r="30" spans="1:9" s="21" customFormat="1" ht="13.2" x14ac:dyDescent="0.2">
      <c r="A30" s="14"/>
      <c r="B30" s="13"/>
      <c r="E30" s="13"/>
      <c r="F30" s="15"/>
      <c r="G30" s="62"/>
      <c r="H30" s="61"/>
      <c r="I30" s="61"/>
    </row>
    <row r="31" spans="1:9" s="21" customFormat="1" ht="13.2" x14ac:dyDescent="0.2">
      <c r="A31" s="14"/>
      <c r="B31" s="13"/>
      <c r="E31" s="13" t="s">
        <v>44</v>
      </c>
      <c r="F31" s="15"/>
      <c r="G31" s="67">
        <f>SUM(G30:G30)</f>
        <v>0</v>
      </c>
      <c r="H31" s="61"/>
      <c r="I31" s="61"/>
    </row>
    <row r="32" spans="1:9" s="21" customFormat="1" ht="13.2" x14ac:dyDescent="0.2">
      <c r="A32" s="14"/>
      <c r="C32" s="76" t="s">
        <v>75</v>
      </c>
      <c r="D32" s="76"/>
      <c r="E32" s="13" t="s">
        <v>32</v>
      </c>
      <c r="F32" s="15"/>
      <c r="G32" s="60"/>
      <c r="H32" s="61"/>
      <c r="I32" s="61"/>
    </row>
    <row r="33" spans="1:9" s="21" customFormat="1" ht="13.2" x14ac:dyDescent="0.2">
      <c r="A33" s="14"/>
      <c r="B33" s="13"/>
      <c r="D33" s="13"/>
      <c r="E33" s="13" t="s">
        <v>134</v>
      </c>
      <c r="F33" s="15"/>
      <c r="G33" s="60">
        <v>67647</v>
      </c>
      <c r="H33" s="61"/>
      <c r="I33" s="61"/>
    </row>
    <row r="34" spans="1:9" s="21" customFormat="1" ht="13.2" x14ac:dyDescent="0.2">
      <c r="A34" s="14"/>
      <c r="B34" s="13"/>
      <c r="D34" s="13"/>
      <c r="E34" s="13" t="s">
        <v>135</v>
      </c>
      <c r="F34" s="15"/>
      <c r="G34" s="60">
        <v>1086125</v>
      </c>
      <c r="H34" s="61"/>
      <c r="I34" s="61"/>
    </row>
    <row r="35" spans="1:9" s="21" customFormat="1" ht="13.2" x14ac:dyDescent="0.2">
      <c r="A35" s="14"/>
      <c r="B35" s="13"/>
      <c r="D35" s="13"/>
      <c r="E35" s="13" t="s">
        <v>126</v>
      </c>
      <c r="F35" s="15"/>
      <c r="G35" s="60">
        <v>72492</v>
      </c>
      <c r="H35" s="61"/>
      <c r="I35" s="61"/>
    </row>
    <row r="36" spans="1:9" s="21" customFormat="1" ht="13.2" x14ac:dyDescent="0.2">
      <c r="A36" s="14"/>
      <c r="B36" s="13"/>
      <c r="D36" s="13"/>
      <c r="E36" s="13" t="s">
        <v>136</v>
      </c>
      <c r="F36" s="15"/>
      <c r="G36" s="60">
        <v>21080</v>
      </c>
      <c r="H36" s="61"/>
      <c r="I36" s="61"/>
    </row>
    <row r="37" spans="1:9" s="21" customFormat="1" ht="13.2" x14ac:dyDescent="0.2">
      <c r="A37" s="14"/>
      <c r="B37" s="13"/>
      <c r="D37" s="13"/>
      <c r="E37" s="13" t="s">
        <v>139</v>
      </c>
      <c r="F37" s="15"/>
      <c r="G37" s="60">
        <v>655090</v>
      </c>
      <c r="H37" s="61"/>
      <c r="I37" s="61"/>
    </row>
    <row r="38" spans="1:9" s="21" customFormat="1" ht="13.2" x14ac:dyDescent="0.2">
      <c r="A38" s="14"/>
      <c r="B38" s="13"/>
      <c r="D38" s="13"/>
      <c r="E38" s="13" t="s">
        <v>132</v>
      </c>
      <c r="F38" s="15"/>
      <c r="G38" s="60">
        <v>364140</v>
      </c>
      <c r="H38" s="61"/>
      <c r="I38" s="61"/>
    </row>
    <row r="39" spans="1:9" s="21" customFormat="1" ht="13.2" x14ac:dyDescent="0.2">
      <c r="A39" s="14"/>
      <c r="B39" s="13"/>
      <c r="D39" s="13"/>
      <c r="E39" s="13"/>
      <c r="F39" s="15"/>
      <c r="G39" s="62"/>
      <c r="H39" s="61"/>
      <c r="I39" s="61"/>
    </row>
    <row r="40" spans="1:9" s="21" customFormat="1" ht="13.2" x14ac:dyDescent="0.2">
      <c r="A40" s="14"/>
      <c r="B40" s="13"/>
      <c r="D40" s="13"/>
      <c r="E40" s="13" t="s">
        <v>45</v>
      </c>
      <c r="F40" s="15"/>
      <c r="G40" s="65">
        <f>SUM(G33:G39)</f>
        <v>2266574</v>
      </c>
      <c r="H40" s="61"/>
      <c r="I40" s="61"/>
    </row>
    <row r="41" spans="1:9" s="21" customFormat="1" ht="13.2" x14ac:dyDescent="0.2">
      <c r="A41" s="14"/>
      <c r="B41" s="13"/>
      <c r="C41" s="21" t="s">
        <v>87</v>
      </c>
      <c r="D41" s="13"/>
      <c r="E41" s="13"/>
      <c r="F41" s="15"/>
      <c r="G41" s="60"/>
      <c r="H41" s="63">
        <f>G31+G40</f>
        <v>2266574</v>
      </c>
      <c r="I41" s="61"/>
    </row>
    <row r="42" spans="1:9" s="21" customFormat="1" ht="13.2" x14ac:dyDescent="0.2">
      <c r="A42" s="14"/>
      <c r="B42" s="13" t="s">
        <v>26</v>
      </c>
      <c r="C42" s="13" t="s">
        <v>91</v>
      </c>
      <c r="D42" s="13"/>
      <c r="E42" s="13"/>
      <c r="F42" s="15"/>
      <c r="G42" s="60"/>
      <c r="H42" s="61"/>
      <c r="I42" s="61"/>
    </row>
    <row r="43" spans="1:9" s="21" customFormat="1" ht="13.2" x14ac:dyDescent="0.2">
      <c r="A43" s="14"/>
      <c r="B43" s="13"/>
      <c r="C43" s="76" t="s">
        <v>76</v>
      </c>
      <c r="D43" s="76"/>
      <c r="E43" s="13" t="s">
        <v>31</v>
      </c>
      <c r="F43" s="15"/>
      <c r="G43" s="60"/>
      <c r="H43" s="61"/>
      <c r="I43" s="61"/>
    </row>
    <row r="44" spans="1:9" s="21" customFormat="1" ht="13.2" x14ac:dyDescent="0.2">
      <c r="A44" s="14"/>
      <c r="B44" s="13"/>
      <c r="D44" s="13"/>
      <c r="E44" s="13" t="s">
        <v>69</v>
      </c>
      <c r="F44" s="15"/>
      <c r="G44" s="60"/>
      <c r="H44" s="61"/>
      <c r="I44" s="61"/>
    </row>
    <row r="45" spans="1:9" s="21" customFormat="1" ht="13.2" x14ac:dyDescent="0.2">
      <c r="A45" s="14"/>
      <c r="B45" s="13"/>
      <c r="D45" s="13"/>
      <c r="E45" s="13" t="s">
        <v>43</v>
      </c>
      <c r="F45" s="15"/>
      <c r="G45" s="60"/>
      <c r="H45" s="61"/>
      <c r="I45" s="61"/>
    </row>
    <row r="46" spans="1:9" s="21" customFormat="1" ht="13.2" x14ac:dyDescent="0.2">
      <c r="A46" s="14"/>
      <c r="B46" s="13"/>
      <c r="D46" s="13"/>
      <c r="E46" s="13" t="s">
        <v>4</v>
      </c>
      <c r="F46" s="15"/>
      <c r="G46" s="60"/>
      <c r="H46" s="61"/>
      <c r="I46" s="61"/>
    </row>
    <row r="47" spans="1:9" s="21" customFormat="1" ht="13.2" x14ac:dyDescent="0.2">
      <c r="A47" s="14"/>
      <c r="B47" s="13"/>
      <c r="D47" s="13"/>
      <c r="E47" s="13" t="s">
        <v>8</v>
      </c>
      <c r="F47" s="15"/>
      <c r="G47" s="60"/>
      <c r="H47" s="61"/>
      <c r="I47" s="61"/>
    </row>
    <row r="48" spans="1:9" s="21" customFormat="1" ht="13.2" x14ac:dyDescent="0.2">
      <c r="A48" s="14"/>
      <c r="B48" s="13"/>
      <c r="D48" s="13"/>
      <c r="E48" s="13" t="s">
        <v>9</v>
      </c>
      <c r="F48" s="15"/>
      <c r="G48" s="61"/>
      <c r="H48" s="61"/>
      <c r="I48" s="61"/>
    </row>
    <row r="49" spans="1:9" s="21" customFormat="1" ht="13.2" x14ac:dyDescent="0.2">
      <c r="A49" s="14"/>
      <c r="B49" s="13"/>
      <c r="D49" s="13"/>
      <c r="E49" s="13"/>
      <c r="F49" s="15"/>
      <c r="G49" s="62"/>
      <c r="H49" s="61"/>
      <c r="I49" s="61"/>
    </row>
    <row r="50" spans="1:9" s="21" customFormat="1" ht="13.2" x14ac:dyDescent="0.2">
      <c r="A50" s="14"/>
      <c r="B50" s="13"/>
      <c r="D50" s="13"/>
      <c r="E50" s="13" t="s">
        <v>44</v>
      </c>
      <c r="F50" s="15"/>
      <c r="G50" s="67">
        <f>SUM(G44:G49)</f>
        <v>0</v>
      </c>
      <c r="H50" s="61"/>
      <c r="I50" s="61"/>
    </row>
    <row r="51" spans="1:9" s="21" customFormat="1" ht="13.2" x14ac:dyDescent="0.2">
      <c r="A51" s="14"/>
      <c r="B51" s="13"/>
      <c r="C51" s="76" t="s">
        <v>75</v>
      </c>
      <c r="D51" s="76"/>
      <c r="E51" s="13" t="s">
        <v>32</v>
      </c>
      <c r="F51" s="15"/>
      <c r="G51" s="60"/>
      <c r="H51" s="61"/>
      <c r="I51" s="61"/>
    </row>
    <row r="52" spans="1:9" s="21" customFormat="1" ht="13.2" x14ac:dyDescent="0.2">
      <c r="A52" s="14"/>
      <c r="B52" s="13"/>
      <c r="D52" s="13"/>
      <c r="E52" s="13" t="s">
        <v>10</v>
      </c>
      <c r="F52" s="15"/>
      <c r="G52" s="60"/>
      <c r="H52" s="61"/>
      <c r="I52" s="61"/>
    </row>
    <row r="53" spans="1:9" s="21" customFormat="1" ht="13.2" x14ac:dyDescent="0.2">
      <c r="A53" s="14"/>
      <c r="B53" s="13"/>
      <c r="D53" s="13"/>
      <c r="E53" s="13" t="s">
        <v>137</v>
      </c>
      <c r="F53" s="15"/>
      <c r="G53" s="60"/>
      <c r="H53" s="61"/>
      <c r="I53" s="61"/>
    </row>
    <row r="54" spans="1:9" s="21" customFormat="1" ht="13.2" x14ac:dyDescent="0.2">
      <c r="A54" s="14"/>
      <c r="B54" s="13"/>
      <c r="D54" s="13"/>
      <c r="E54" s="13" t="s">
        <v>108</v>
      </c>
      <c r="F54" s="15"/>
      <c r="G54" s="60"/>
      <c r="H54" s="61"/>
      <c r="I54" s="61"/>
    </row>
    <row r="55" spans="1:9" s="21" customFormat="1" ht="13.2" x14ac:dyDescent="0.2">
      <c r="A55" s="14"/>
      <c r="B55" s="13"/>
      <c r="D55" s="13"/>
      <c r="E55" s="13" t="s">
        <v>138</v>
      </c>
      <c r="F55" s="15"/>
      <c r="G55" s="60"/>
      <c r="H55" s="61"/>
      <c r="I55" s="61"/>
    </row>
    <row r="56" spans="1:9" s="21" customFormat="1" ht="13.2" x14ac:dyDescent="0.2">
      <c r="A56" s="14"/>
      <c r="B56" s="13"/>
      <c r="D56" s="13"/>
      <c r="E56" s="13"/>
      <c r="F56" s="15"/>
      <c r="G56" s="62"/>
      <c r="H56" s="61"/>
      <c r="I56" s="61"/>
    </row>
    <row r="57" spans="1:9" s="21" customFormat="1" ht="13.2" x14ac:dyDescent="0.2">
      <c r="A57" s="14"/>
      <c r="B57" s="13"/>
      <c r="D57" s="13"/>
      <c r="E57" s="13" t="s">
        <v>45</v>
      </c>
      <c r="F57" s="15"/>
      <c r="G57" s="65">
        <f>SUM(G52:G56)</f>
        <v>0</v>
      </c>
      <c r="H57" s="61"/>
      <c r="I57" s="61"/>
    </row>
    <row r="58" spans="1:9" s="21" customFormat="1" ht="13.2" x14ac:dyDescent="0.2">
      <c r="A58" s="14"/>
      <c r="B58" s="13"/>
      <c r="C58" s="13" t="s">
        <v>72</v>
      </c>
      <c r="D58" s="13"/>
      <c r="F58" s="15"/>
      <c r="G58" s="60"/>
      <c r="H58" s="65">
        <f>G50+G57</f>
        <v>0</v>
      </c>
      <c r="I58" s="61"/>
    </row>
    <row r="59" spans="1:9" s="21" customFormat="1" ht="13.2" x14ac:dyDescent="0.2">
      <c r="A59" s="14"/>
      <c r="B59" s="13" t="s">
        <v>46</v>
      </c>
      <c r="D59" s="13"/>
      <c r="E59" s="13"/>
      <c r="F59" s="15"/>
      <c r="G59" s="60"/>
      <c r="H59" s="61"/>
      <c r="I59" s="65">
        <f>H41+H58</f>
        <v>2266574</v>
      </c>
    </row>
    <row r="60" spans="1:9" s="21" customFormat="1" ht="13.2" x14ac:dyDescent="0.2">
      <c r="A60" s="16"/>
      <c r="B60" s="50"/>
      <c r="C60" s="17" t="s">
        <v>47</v>
      </c>
      <c r="D60" s="17"/>
      <c r="E60" s="17"/>
      <c r="F60" s="18"/>
      <c r="G60" s="66"/>
      <c r="H60" s="68"/>
      <c r="I60" s="67">
        <f>I26-I59</f>
        <v>104048</v>
      </c>
    </row>
    <row r="61" spans="1:9" s="21" customFormat="1" ht="13.2" x14ac:dyDescent="0.2">
      <c r="A61" s="14" t="s">
        <v>34</v>
      </c>
      <c r="B61" s="13" t="s">
        <v>33</v>
      </c>
      <c r="C61" s="13"/>
      <c r="D61" s="13"/>
      <c r="E61" s="13"/>
      <c r="F61" s="15"/>
      <c r="G61" s="60"/>
      <c r="H61" s="61"/>
      <c r="I61" s="61"/>
    </row>
    <row r="62" spans="1:9" s="21" customFormat="1" ht="13.2" x14ac:dyDescent="0.2">
      <c r="A62" s="14"/>
      <c r="B62" s="13" t="s">
        <v>70</v>
      </c>
      <c r="C62" s="13" t="s">
        <v>48</v>
      </c>
      <c r="D62" s="13"/>
      <c r="E62" s="13"/>
      <c r="F62" s="15"/>
      <c r="G62" s="60">
        <v>0</v>
      </c>
      <c r="H62" s="61"/>
      <c r="I62" s="61"/>
    </row>
    <row r="63" spans="1:9" s="21" customFormat="1" ht="13.2" x14ac:dyDescent="0.2">
      <c r="A63" s="14"/>
      <c r="B63" s="13"/>
      <c r="C63" s="13"/>
      <c r="D63" s="13"/>
      <c r="E63" s="13"/>
      <c r="F63" s="15"/>
      <c r="G63" s="62"/>
      <c r="H63" s="65">
        <f>SUM(G62:G63)</f>
        <v>0</v>
      </c>
      <c r="I63" s="61"/>
    </row>
    <row r="64" spans="1:9" s="21" customFormat="1" ht="13.2" x14ac:dyDescent="0.2">
      <c r="A64" s="16"/>
      <c r="B64" s="17" t="s">
        <v>49</v>
      </c>
      <c r="C64" s="50"/>
      <c r="D64" s="17"/>
      <c r="E64" s="17"/>
      <c r="F64" s="18"/>
      <c r="G64" s="66"/>
      <c r="H64" s="62"/>
      <c r="I64" s="65">
        <f>H63</f>
        <v>0</v>
      </c>
    </row>
    <row r="65" spans="1:9" s="21" customFormat="1" ht="13.2" x14ac:dyDescent="0.2">
      <c r="A65" s="14" t="s">
        <v>36</v>
      </c>
      <c r="B65" s="13" t="s">
        <v>35</v>
      </c>
      <c r="C65" s="13"/>
      <c r="D65" s="13"/>
      <c r="E65" s="13"/>
      <c r="F65" s="15"/>
      <c r="G65" s="60"/>
      <c r="H65" s="61"/>
      <c r="I65" s="61"/>
    </row>
    <row r="66" spans="1:9" s="21" customFormat="1" ht="13.2" x14ac:dyDescent="0.2">
      <c r="A66" s="14"/>
      <c r="B66" s="13" t="s">
        <v>70</v>
      </c>
      <c r="C66" s="13" t="s">
        <v>50</v>
      </c>
      <c r="D66" s="13"/>
      <c r="E66" s="13"/>
      <c r="F66" s="15"/>
      <c r="G66" s="60">
        <v>0</v>
      </c>
      <c r="H66" s="61"/>
      <c r="I66" s="61"/>
    </row>
    <row r="67" spans="1:9" s="21" customFormat="1" ht="13.2" x14ac:dyDescent="0.2">
      <c r="A67" s="14"/>
      <c r="B67" s="13"/>
      <c r="C67" s="13"/>
      <c r="D67" s="13"/>
      <c r="E67" s="13"/>
      <c r="F67" s="15"/>
      <c r="G67" s="62"/>
      <c r="H67" s="65">
        <f>SUM(G66:G67)</f>
        <v>0</v>
      </c>
      <c r="I67" s="61"/>
    </row>
    <row r="68" spans="1:9" s="21" customFormat="1" ht="13.2" x14ac:dyDescent="0.2">
      <c r="A68" s="16"/>
      <c r="B68" s="17" t="s">
        <v>51</v>
      </c>
      <c r="C68" s="50"/>
      <c r="D68" s="17"/>
      <c r="E68" s="17"/>
      <c r="F68" s="18"/>
      <c r="G68" s="66"/>
      <c r="H68" s="62"/>
      <c r="I68" s="65">
        <f>H67</f>
        <v>0</v>
      </c>
    </row>
    <row r="69" spans="1:9" s="21" customFormat="1" ht="13.2" x14ac:dyDescent="0.2">
      <c r="A69" s="14"/>
      <c r="B69" s="13"/>
      <c r="C69" s="21" t="s">
        <v>95</v>
      </c>
      <c r="D69" s="13"/>
      <c r="E69" s="13"/>
      <c r="F69" s="15"/>
      <c r="G69" s="60"/>
      <c r="H69" s="61"/>
      <c r="I69" s="63">
        <f>I60+I64-I68</f>
        <v>104048</v>
      </c>
    </row>
    <row r="70" spans="1:9" s="21" customFormat="1" ht="13.2" x14ac:dyDescent="0.2">
      <c r="A70" s="14"/>
      <c r="B70" s="13"/>
      <c r="C70" s="21" t="s">
        <v>96</v>
      </c>
      <c r="D70" s="13"/>
      <c r="E70" s="13"/>
      <c r="F70" s="15"/>
      <c r="G70" s="60"/>
      <c r="H70" s="61"/>
      <c r="I70" s="61"/>
    </row>
    <row r="71" spans="1:9" s="21" customFormat="1" ht="13.2" x14ac:dyDescent="0.2">
      <c r="A71" s="14"/>
      <c r="B71" s="13"/>
      <c r="C71" s="13" t="s">
        <v>62</v>
      </c>
      <c r="D71" s="13"/>
      <c r="E71" s="13"/>
      <c r="F71" s="15"/>
      <c r="G71" s="60"/>
      <c r="H71" s="61"/>
      <c r="I71" s="63">
        <f>I69-I70</f>
        <v>104048</v>
      </c>
    </row>
    <row r="72" spans="1:9" s="21" customFormat="1" ht="13.2" x14ac:dyDescent="0.2">
      <c r="A72" s="14"/>
      <c r="B72" s="13"/>
      <c r="C72" s="13" t="s">
        <v>63</v>
      </c>
      <c r="D72" s="13"/>
      <c r="E72" s="13"/>
      <c r="F72" s="15"/>
      <c r="G72" s="60"/>
      <c r="H72" s="61"/>
      <c r="I72" s="62">
        <v>-915994</v>
      </c>
    </row>
    <row r="73" spans="1:9" s="21" customFormat="1" ht="13.8" thickBot="1" x14ac:dyDescent="0.25">
      <c r="A73" s="16"/>
      <c r="B73" s="17"/>
      <c r="C73" s="17" t="s">
        <v>64</v>
      </c>
      <c r="D73" s="17"/>
      <c r="E73" s="17"/>
      <c r="F73" s="18"/>
      <c r="G73" s="66"/>
      <c r="H73" s="62"/>
      <c r="I73" s="69">
        <f>I71+I72</f>
        <v>-811946</v>
      </c>
    </row>
    <row r="74" spans="1:9" s="21" customFormat="1" ht="13.8" thickTop="1" x14ac:dyDescent="0.2">
      <c r="A74" s="23"/>
      <c r="B74" s="24"/>
      <c r="C74" s="24"/>
      <c r="D74" s="24"/>
      <c r="E74" s="24"/>
      <c r="F74" s="24"/>
      <c r="G74" s="70"/>
      <c r="H74" s="70"/>
      <c r="I74" s="70"/>
    </row>
    <row r="75" spans="1:9" s="1" customFormat="1" ht="13.2" x14ac:dyDescent="0.2">
      <c r="A75" s="12"/>
      <c r="B75" s="11"/>
      <c r="C75" s="11"/>
      <c r="D75" s="11"/>
      <c r="E75" s="11"/>
      <c r="F75" s="11"/>
      <c r="G75" s="71"/>
      <c r="H75" s="71"/>
      <c r="I75" s="71"/>
    </row>
    <row r="76" spans="1:9" s="1" customFormat="1" ht="13.2" x14ac:dyDescent="0.2">
      <c r="A76" s="3"/>
      <c r="B76" s="3"/>
      <c r="C76" s="3"/>
      <c r="D76" s="3"/>
      <c r="E76" s="3"/>
      <c r="F76" s="3"/>
      <c r="G76" s="72"/>
      <c r="H76" s="72"/>
      <c r="I76" s="72"/>
    </row>
  </sheetData>
  <mergeCells count="7">
    <mergeCell ref="A2:I2"/>
    <mergeCell ref="A1:I1"/>
    <mergeCell ref="G6:I6"/>
    <mergeCell ref="C29:D29"/>
    <mergeCell ref="C32:D32"/>
    <mergeCell ref="C43:D43"/>
    <mergeCell ref="C51:D51"/>
  </mergeCells>
  <phoneticPr fontId="1"/>
  <printOptions horizontalCentered="1"/>
  <pageMargins left="0.51181102362204722" right="0.51181102362204722" top="0.51181102362204722" bottom="0.51181102362204722" header="0.51181102362204722" footer="0.19685039370078741"/>
  <pageSetup paperSize="9" scale="94" firstPageNumber="166" orientation="portrait" useFirstPageNumber="1" r:id="rId1"/>
  <headerFooter scaleWithDoc="0" alignWithMargins="0"/>
  <rowBreaks count="1" manualBreakCount="1">
    <brk id="6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E7C85-3EC4-4BD1-928B-6CA723DD0C5E}">
  <dimension ref="A1:J81"/>
  <sheetViews>
    <sheetView view="pageBreakPreview" zoomScaleNormal="100" zoomScaleSheetLayoutView="100" workbookViewId="0">
      <selection activeCell="H1" sqref="H1"/>
    </sheetView>
  </sheetViews>
  <sheetFormatPr defaultRowHeight="5.85" customHeight="1" x14ac:dyDescent="0.2"/>
  <cols>
    <col min="1" max="2" width="2.6640625" style="2" customWidth="1"/>
    <col min="3" max="5" width="2.109375" style="2" customWidth="1"/>
    <col min="6" max="6" width="29" style="2" customWidth="1"/>
    <col min="7" max="9" width="16.6640625" style="73" customWidth="1"/>
  </cols>
  <sheetData>
    <row r="1" spans="1:10" ht="33.450000000000003" customHeight="1" x14ac:dyDescent="0.2">
      <c r="A1" s="20" t="s">
        <v>124</v>
      </c>
      <c r="B1" s="6"/>
      <c r="C1" s="6"/>
      <c r="D1" s="6"/>
      <c r="E1" s="6"/>
      <c r="F1" s="6"/>
      <c r="G1" s="57"/>
      <c r="H1" s="57"/>
      <c r="I1" s="57"/>
    </row>
    <row r="2" spans="1:10" s="21" customFormat="1" ht="13.2" x14ac:dyDescent="0.2">
      <c r="A2" s="19" t="s">
        <v>125</v>
      </c>
      <c r="B2" s="19"/>
      <c r="C2" s="19"/>
      <c r="D2" s="19"/>
      <c r="E2" s="19"/>
      <c r="F2" s="19"/>
      <c r="G2" s="58"/>
      <c r="H2" s="58"/>
      <c r="I2" s="58"/>
    </row>
    <row r="3" spans="1:10" s="21" customFormat="1" ht="13.2" x14ac:dyDescent="0.2">
      <c r="A3" s="13"/>
      <c r="B3" s="13"/>
      <c r="C3" s="13"/>
      <c r="D3" s="13"/>
      <c r="E3" s="13"/>
      <c r="F3" s="13"/>
      <c r="G3" s="55" t="s">
        <v>123</v>
      </c>
      <c r="H3" s="59"/>
      <c r="I3" s="60"/>
      <c r="J3" s="13"/>
    </row>
    <row r="4" spans="1:10" s="13" customFormat="1" ht="13.2" x14ac:dyDescent="0.2">
      <c r="G4" s="59"/>
      <c r="H4" s="59"/>
      <c r="I4" s="56" t="s">
        <v>1</v>
      </c>
    </row>
    <row r="5" spans="1:10" s="21" customFormat="1" ht="13.2" x14ac:dyDescent="0.2">
      <c r="A5" s="25" t="s">
        <v>0</v>
      </c>
      <c r="B5" s="26"/>
      <c r="C5" s="26"/>
      <c r="D5" s="26"/>
      <c r="E5" s="26"/>
      <c r="F5" s="27"/>
      <c r="G5" s="74" t="s">
        <v>11</v>
      </c>
      <c r="H5" s="75"/>
      <c r="I5" s="75"/>
    </row>
    <row r="6" spans="1:10" s="21" customFormat="1" ht="13.2" x14ac:dyDescent="0.2">
      <c r="A6" s="14" t="s">
        <v>22</v>
      </c>
      <c r="B6" s="13" t="s">
        <v>21</v>
      </c>
      <c r="C6" s="13"/>
      <c r="D6" s="13"/>
      <c r="E6" s="13"/>
      <c r="F6" s="15"/>
      <c r="G6" s="60"/>
      <c r="H6" s="61"/>
      <c r="I6" s="61"/>
    </row>
    <row r="7" spans="1:10" s="21" customFormat="1" ht="13.2" x14ac:dyDescent="0.2">
      <c r="A7" s="14"/>
      <c r="B7" s="13" t="s">
        <v>19</v>
      </c>
      <c r="C7" s="13" t="s">
        <v>17</v>
      </c>
      <c r="D7" s="13"/>
      <c r="E7" s="13"/>
      <c r="F7" s="15"/>
      <c r="G7" s="60"/>
      <c r="H7" s="61"/>
      <c r="I7" s="61"/>
    </row>
    <row r="8" spans="1:10" s="21" customFormat="1" ht="13.2" x14ac:dyDescent="0.2">
      <c r="A8" s="14"/>
      <c r="B8" s="13"/>
      <c r="C8" s="13" t="s">
        <v>37</v>
      </c>
      <c r="D8" s="13"/>
      <c r="E8" s="13"/>
      <c r="F8" s="15"/>
      <c r="G8" s="60">
        <v>0</v>
      </c>
      <c r="H8" s="61"/>
      <c r="I8" s="61"/>
    </row>
    <row r="9" spans="1:10" s="21" customFormat="1" ht="13.2" x14ac:dyDescent="0.2">
      <c r="A9" s="14"/>
      <c r="B9" s="13"/>
      <c r="C9" s="13" t="s">
        <v>38</v>
      </c>
      <c r="D9" s="13"/>
      <c r="E9" s="13"/>
      <c r="F9" s="15"/>
      <c r="G9" s="61">
        <v>0</v>
      </c>
      <c r="H9" s="61"/>
      <c r="I9" s="61"/>
    </row>
    <row r="10" spans="1:10" s="21" customFormat="1" ht="13.2" x14ac:dyDescent="0.2">
      <c r="A10" s="14"/>
      <c r="B10" s="13"/>
      <c r="C10" s="13"/>
      <c r="D10" s="13"/>
      <c r="E10" s="13"/>
      <c r="F10" s="15"/>
      <c r="G10" s="62"/>
      <c r="H10" s="63">
        <f>SUM(G8:G9)</f>
        <v>0</v>
      </c>
      <c r="I10" s="61"/>
    </row>
    <row r="11" spans="1:10" s="21" customFormat="1" ht="13.2" x14ac:dyDescent="0.2">
      <c r="A11" s="14"/>
      <c r="B11" s="13" t="s">
        <v>26</v>
      </c>
      <c r="C11" s="13" t="s">
        <v>93</v>
      </c>
      <c r="D11" s="13"/>
      <c r="E11" s="13"/>
      <c r="F11" s="15"/>
      <c r="G11" s="60"/>
      <c r="H11" s="61"/>
      <c r="I11" s="61"/>
    </row>
    <row r="12" spans="1:10" s="21" customFormat="1" ht="13.2" x14ac:dyDescent="0.2">
      <c r="A12" s="14"/>
      <c r="B12" s="13"/>
      <c r="C12" s="13" t="s">
        <v>94</v>
      </c>
      <c r="D12" s="13"/>
      <c r="E12" s="13"/>
      <c r="F12" s="15"/>
      <c r="G12" s="60">
        <v>969829</v>
      </c>
      <c r="H12" s="61"/>
      <c r="I12" s="61"/>
    </row>
    <row r="13" spans="1:10" s="21" customFormat="1" ht="13.2" x14ac:dyDescent="0.2">
      <c r="A13" s="14"/>
      <c r="B13" s="13"/>
      <c r="C13" s="13" t="s">
        <v>74</v>
      </c>
      <c r="D13" s="13"/>
      <c r="E13" s="13"/>
      <c r="F13" s="15"/>
      <c r="G13" s="64">
        <v>0</v>
      </c>
      <c r="H13" s="61"/>
      <c r="I13" s="61"/>
    </row>
    <row r="14" spans="1:10" s="21" customFormat="1" ht="13.2" x14ac:dyDescent="0.2">
      <c r="A14" s="14"/>
      <c r="B14" s="13"/>
      <c r="C14" s="13"/>
      <c r="D14" s="13"/>
      <c r="E14" s="13"/>
      <c r="F14" s="15"/>
      <c r="G14" s="62"/>
      <c r="H14" s="63">
        <f>SUM(G12:G13)</f>
        <v>969829</v>
      </c>
      <c r="I14" s="61"/>
    </row>
    <row r="15" spans="1:10" s="21" customFormat="1" ht="13.2" x14ac:dyDescent="0.2">
      <c r="A15" s="14"/>
      <c r="B15" s="13" t="s">
        <v>24</v>
      </c>
      <c r="C15" s="13" t="s">
        <v>25</v>
      </c>
      <c r="D15" s="13"/>
      <c r="E15" s="13"/>
      <c r="F15" s="15"/>
      <c r="G15" s="60"/>
      <c r="H15" s="61"/>
      <c r="I15" s="61"/>
    </row>
    <row r="16" spans="1:10" s="21" customFormat="1" ht="13.2" x14ac:dyDescent="0.2">
      <c r="A16" s="14"/>
      <c r="B16" s="13"/>
      <c r="C16" s="13" t="s">
        <v>39</v>
      </c>
      <c r="D16" s="13"/>
      <c r="E16" s="13"/>
      <c r="F16" s="15"/>
      <c r="G16" s="61">
        <v>0</v>
      </c>
      <c r="H16" s="61"/>
      <c r="I16" s="61"/>
    </row>
    <row r="17" spans="1:9" s="21" customFormat="1" ht="13.2" x14ac:dyDescent="0.2">
      <c r="A17" s="14"/>
      <c r="B17" s="13"/>
      <c r="C17" s="13"/>
      <c r="D17" s="13"/>
      <c r="E17" s="13"/>
      <c r="F17" s="15"/>
      <c r="G17" s="62"/>
      <c r="H17" s="63">
        <f>SUM(G16:G16)</f>
        <v>0</v>
      </c>
      <c r="I17" s="61"/>
    </row>
    <row r="18" spans="1:9" s="21" customFormat="1" ht="13.2" x14ac:dyDescent="0.2">
      <c r="A18" s="14"/>
      <c r="B18" s="13" t="s">
        <v>27</v>
      </c>
      <c r="C18" s="13" t="s">
        <v>40</v>
      </c>
      <c r="D18" s="13"/>
      <c r="E18" s="13"/>
      <c r="F18" s="15"/>
      <c r="G18" s="60"/>
      <c r="H18" s="61"/>
      <c r="I18" s="61"/>
    </row>
    <row r="19" spans="1:9" s="21" customFormat="1" ht="13.2" x14ac:dyDescent="0.2">
      <c r="A19" s="14"/>
      <c r="B19" s="13"/>
      <c r="C19" s="13" t="s">
        <v>40</v>
      </c>
      <c r="D19" s="13"/>
      <c r="E19" s="13"/>
      <c r="F19" s="15"/>
      <c r="G19" s="60">
        <v>0</v>
      </c>
      <c r="H19" s="61"/>
      <c r="I19" s="61"/>
    </row>
    <row r="20" spans="1:9" s="21" customFormat="1" ht="13.2" x14ac:dyDescent="0.2">
      <c r="A20" s="14"/>
      <c r="B20" s="13"/>
      <c r="C20" s="13"/>
      <c r="D20" s="13"/>
      <c r="E20" s="13"/>
      <c r="F20" s="15"/>
      <c r="G20" s="62"/>
      <c r="H20" s="63">
        <f>SUM(G19:G19)</f>
        <v>0</v>
      </c>
      <c r="I20" s="61"/>
    </row>
    <row r="21" spans="1:9" s="21" customFormat="1" ht="13.2" x14ac:dyDescent="0.2">
      <c r="A21" s="14"/>
      <c r="B21" s="13" t="s">
        <v>28</v>
      </c>
      <c r="C21" s="13" t="s">
        <v>42</v>
      </c>
      <c r="D21" s="13"/>
      <c r="E21" s="13"/>
      <c r="F21" s="15"/>
      <c r="G21" s="60"/>
      <c r="H21" s="61"/>
      <c r="I21" s="61"/>
    </row>
    <row r="22" spans="1:9" s="21" customFormat="1" ht="13.2" x14ac:dyDescent="0.2">
      <c r="A22" s="14"/>
      <c r="B22" s="13"/>
      <c r="C22" s="13" t="s">
        <v>2</v>
      </c>
      <c r="D22" s="13"/>
      <c r="E22" s="13"/>
      <c r="F22" s="15"/>
      <c r="G22" s="60"/>
      <c r="H22" s="61"/>
      <c r="I22" s="61"/>
    </row>
    <row r="23" spans="1:9" s="21" customFormat="1" ht="13.2" x14ac:dyDescent="0.2">
      <c r="A23" s="14"/>
      <c r="B23" s="13"/>
      <c r="C23" s="13" t="s">
        <v>109</v>
      </c>
      <c r="D23" s="13"/>
      <c r="E23" s="13"/>
      <c r="F23" s="15"/>
      <c r="G23" s="64"/>
      <c r="H23" s="61"/>
      <c r="I23" s="61"/>
    </row>
    <row r="24" spans="1:9" s="21" customFormat="1" ht="13.2" x14ac:dyDescent="0.2">
      <c r="A24" s="14"/>
      <c r="B24" s="13"/>
      <c r="C24" s="13"/>
      <c r="D24" s="13"/>
      <c r="E24" s="13"/>
      <c r="F24" s="15"/>
      <c r="G24" s="62"/>
      <c r="H24" s="65">
        <f>SUM(G22:G24)</f>
        <v>0</v>
      </c>
      <c r="I24" s="61"/>
    </row>
    <row r="25" spans="1:9" s="21" customFormat="1" ht="13.2" x14ac:dyDescent="0.2">
      <c r="A25" s="16"/>
      <c r="B25" s="17" t="s">
        <v>61</v>
      </c>
      <c r="C25" s="17"/>
      <c r="D25" s="17"/>
      <c r="E25" s="17"/>
      <c r="F25" s="18"/>
      <c r="G25" s="66"/>
      <c r="H25" s="62"/>
      <c r="I25" s="65">
        <f>SUM(H10:H24)</f>
        <v>969829</v>
      </c>
    </row>
    <row r="26" spans="1:9" s="21" customFormat="1" ht="13.2" x14ac:dyDescent="0.2">
      <c r="A26" s="14" t="s">
        <v>30</v>
      </c>
      <c r="B26" s="13" t="s">
        <v>29</v>
      </c>
      <c r="C26" s="13"/>
      <c r="D26" s="13"/>
      <c r="E26" s="13"/>
      <c r="F26" s="15"/>
      <c r="G26" s="60"/>
      <c r="H26" s="61"/>
      <c r="I26" s="61"/>
    </row>
    <row r="27" spans="1:9" s="21" customFormat="1" ht="13.2" x14ac:dyDescent="0.2">
      <c r="A27" s="14"/>
      <c r="B27" s="13" t="s">
        <v>20</v>
      </c>
      <c r="C27" s="13" t="s">
        <v>89</v>
      </c>
      <c r="D27" s="13"/>
      <c r="E27" s="13"/>
      <c r="F27" s="15"/>
      <c r="G27" s="60"/>
      <c r="H27" s="61"/>
      <c r="I27" s="61"/>
    </row>
    <row r="28" spans="1:9" s="21" customFormat="1" ht="13.2" x14ac:dyDescent="0.2">
      <c r="A28" s="14"/>
      <c r="C28" s="76" t="s">
        <v>76</v>
      </c>
      <c r="D28" s="76"/>
      <c r="E28" s="13" t="s">
        <v>31</v>
      </c>
      <c r="F28" s="15"/>
      <c r="G28" s="60"/>
      <c r="H28" s="61"/>
      <c r="I28" s="61"/>
    </row>
    <row r="29" spans="1:9" s="21" customFormat="1" ht="13.2" x14ac:dyDescent="0.2">
      <c r="A29" s="14"/>
      <c r="B29" s="13"/>
      <c r="E29" s="13" t="s">
        <v>120</v>
      </c>
      <c r="F29" s="15"/>
      <c r="G29" s="60"/>
      <c r="H29" s="61"/>
      <c r="I29" s="61"/>
    </row>
    <row r="30" spans="1:9" s="21" customFormat="1" ht="13.2" x14ac:dyDescent="0.2">
      <c r="A30" s="14"/>
      <c r="B30" s="13"/>
      <c r="E30" s="13" t="s">
        <v>43</v>
      </c>
      <c r="F30" s="15"/>
      <c r="G30" s="60"/>
      <c r="H30" s="61"/>
      <c r="I30" s="61"/>
    </row>
    <row r="31" spans="1:9" s="21" customFormat="1" ht="13.2" x14ac:dyDescent="0.2">
      <c r="A31" s="14"/>
      <c r="B31" s="13"/>
      <c r="E31" s="13" t="s">
        <v>4</v>
      </c>
      <c r="F31" s="15"/>
      <c r="G31" s="60"/>
      <c r="H31" s="61"/>
      <c r="I31" s="61"/>
    </row>
    <row r="32" spans="1:9" s="21" customFormat="1" ht="13.2" x14ac:dyDescent="0.2">
      <c r="A32" s="14"/>
      <c r="B32" s="13"/>
      <c r="D32" s="13"/>
      <c r="E32" s="13" t="s">
        <v>8</v>
      </c>
      <c r="F32" s="15"/>
      <c r="G32" s="60"/>
      <c r="H32" s="61"/>
      <c r="I32" s="61"/>
    </row>
    <row r="33" spans="1:9" s="21" customFormat="1" ht="13.2" x14ac:dyDescent="0.2">
      <c r="A33" s="14"/>
      <c r="B33" s="13"/>
      <c r="E33" s="13" t="s">
        <v>9</v>
      </c>
      <c r="F33" s="15"/>
      <c r="G33" s="61"/>
      <c r="H33" s="61"/>
      <c r="I33" s="61"/>
    </row>
    <row r="34" spans="1:9" s="21" customFormat="1" ht="13.2" x14ac:dyDescent="0.2">
      <c r="A34" s="14"/>
      <c r="B34" s="13"/>
      <c r="E34" s="13"/>
      <c r="F34" s="15"/>
      <c r="G34" s="62"/>
      <c r="H34" s="61"/>
      <c r="I34" s="61"/>
    </row>
    <row r="35" spans="1:9" s="21" customFormat="1" ht="13.2" x14ac:dyDescent="0.2">
      <c r="A35" s="14"/>
      <c r="B35" s="13"/>
      <c r="E35" s="13" t="s">
        <v>44</v>
      </c>
      <c r="F35" s="15"/>
      <c r="G35" s="67">
        <f>SUM(G29:G34)</f>
        <v>0</v>
      </c>
      <c r="H35" s="61"/>
      <c r="I35" s="61"/>
    </row>
    <row r="36" spans="1:9" s="21" customFormat="1" ht="13.2" x14ac:dyDescent="0.2">
      <c r="A36" s="14"/>
      <c r="C36" s="76" t="s">
        <v>75</v>
      </c>
      <c r="D36" s="76"/>
      <c r="E36" s="13" t="s">
        <v>32</v>
      </c>
      <c r="F36" s="15"/>
      <c r="G36" s="60"/>
      <c r="H36" s="61"/>
      <c r="I36" s="61"/>
    </row>
    <row r="37" spans="1:9" s="21" customFormat="1" ht="13.2" x14ac:dyDescent="0.2">
      <c r="A37" s="14"/>
      <c r="B37" s="13"/>
      <c r="D37" s="13"/>
      <c r="E37" s="13" t="s">
        <v>10</v>
      </c>
      <c r="F37" s="15"/>
      <c r="G37" s="60"/>
      <c r="H37" s="61"/>
      <c r="I37" s="61"/>
    </row>
    <row r="38" spans="1:9" s="21" customFormat="1" ht="13.2" x14ac:dyDescent="0.2">
      <c r="A38" s="14"/>
      <c r="B38" s="13"/>
      <c r="D38" s="13"/>
      <c r="E38" s="13" t="s">
        <v>3</v>
      </c>
      <c r="F38" s="15"/>
      <c r="G38" s="60"/>
      <c r="H38" s="61"/>
      <c r="I38" s="61"/>
    </row>
    <row r="39" spans="1:9" s="21" customFormat="1" ht="13.2" x14ac:dyDescent="0.2">
      <c r="A39" s="14"/>
      <c r="B39" s="13"/>
      <c r="D39" s="13"/>
      <c r="E39" s="13" t="s">
        <v>5</v>
      </c>
      <c r="F39" s="15"/>
      <c r="G39" s="60"/>
      <c r="H39" s="61"/>
      <c r="I39" s="61"/>
    </row>
    <row r="40" spans="1:9" s="21" customFormat="1" ht="13.2" x14ac:dyDescent="0.2">
      <c r="A40" s="14"/>
      <c r="B40" s="13"/>
      <c r="D40" s="13"/>
      <c r="E40" s="13" t="s">
        <v>107</v>
      </c>
      <c r="F40" s="15"/>
      <c r="G40" s="60"/>
      <c r="H40" s="61"/>
      <c r="I40" s="61"/>
    </row>
    <row r="41" spans="1:9" s="21" customFormat="1" ht="13.2" x14ac:dyDescent="0.2">
      <c r="A41" s="14"/>
      <c r="B41" s="13"/>
      <c r="D41" s="13"/>
      <c r="E41" s="13"/>
      <c r="F41" s="15"/>
      <c r="G41" s="62"/>
      <c r="H41" s="61"/>
      <c r="I41" s="61"/>
    </row>
    <row r="42" spans="1:9" s="21" customFormat="1" ht="13.2" x14ac:dyDescent="0.2">
      <c r="A42" s="14"/>
      <c r="B42" s="13"/>
      <c r="D42" s="13"/>
      <c r="E42" s="13" t="s">
        <v>45</v>
      </c>
      <c r="F42" s="15"/>
      <c r="G42" s="65">
        <f>SUM(G37:G41)</f>
        <v>0</v>
      </c>
      <c r="H42" s="61"/>
      <c r="I42" s="61"/>
    </row>
    <row r="43" spans="1:9" s="21" customFormat="1" ht="13.2" x14ac:dyDescent="0.2">
      <c r="A43" s="14"/>
      <c r="B43" s="13"/>
      <c r="C43" s="21" t="s">
        <v>87</v>
      </c>
      <c r="D43" s="13"/>
      <c r="E43" s="13"/>
      <c r="F43" s="15"/>
      <c r="G43" s="60"/>
      <c r="H43" s="63">
        <f>G35+G42</f>
        <v>0</v>
      </c>
      <c r="I43" s="61"/>
    </row>
    <row r="44" spans="1:9" s="21" customFormat="1" ht="13.2" x14ac:dyDescent="0.2">
      <c r="A44" s="14"/>
      <c r="B44" s="13" t="s">
        <v>26</v>
      </c>
      <c r="C44" s="13" t="s">
        <v>91</v>
      </c>
      <c r="D44" s="13"/>
      <c r="E44" s="13"/>
      <c r="F44" s="15"/>
      <c r="G44" s="60"/>
      <c r="H44" s="61"/>
      <c r="I44" s="61"/>
    </row>
    <row r="45" spans="1:9" s="21" customFormat="1" ht="13.2" x14ac:dyDescent="0.2">
      <c r="A45" s="14"/>
      <c r="B45" s="13"/>
      <c r="C45" s="76" t="s">
        <v>76</v>
      </c>
      <c r="D45" s="76"/>
      <c r="E45" s="13" t="s">
        <v>31</v>
      </c>
      <c r="F45" s="15"/>
      <c r="G45" s="60"/>
      <c r="H45" s="61"/>
      <c r="I45" s="61"/>
    </row>
    <row r="46" spans="1:9" s="21" customFormat="1" ht="13.2" x14ac:dyDescent="0.2">
      <c r="A46" s="14"/>
      <c r="B46" s="13"/>
      <c r="D46" s="13"/>
      <c r="E46" s="13" t="s">
        <v>69</v>
      </c>
      <c r="F46" s="15"/>
      <c r="G46" s="60"/>
      <c r="H46" s="61"/>
      <c r="I46" s="61"/>
    </row>
    <row r="47" spans="1:9" s="21" customFormat="1" ht="13.2" x14ac:dyDescent="0.2">
      <c r="A47" s="14"/>
      <c r="B47" s="13"/>
      <c r="D47" s="13"/>
      <c r="E47" s="13" t="s">
        <v>43</v>
      </c>
      <c r="F47" s="15"/>
      <c r="G47" s="60"/>
      <c r="H47" s="61"/>
      <c r="I47" s="61"/>
    </row>
    <row r="48" spans="1:9" s="21" customFormat="1" ht="13.2" x14ac:dyDescent="0.2">
      <c r="A48" s="14"/>
      <c r="B48" s="13"/>
      <c r="D48" s="13"/>
      <c r="E48" s="13" t="s">
        <v>4</v>
      </c>
      <c r="F48" s="15"/>
      <c r="G48" s="60"/>
      <c r="H48" s="61"/>
      <c r="I48" s="61"/>
    </row>
    <row r="49" spans="1:9" s="21" customFormat="1" ht="13.2" x14ac:dyDescent="0.2">
      <c r="A49" s="14"/>
      <c r="B49" s="13"/>
      <c r="D49" s="13"/>
      <c r="E49" s="13" t="s">
        <v>8</v>
      </c>
      <c r="F49" s="15"/>
      <c r="G49" s="60"/>
      <c r="H49" s="61"/>
      <c r="I49" s="61"/>
    </row>
    <row r="50" spans="1:9" s="21" customFormat="1" ht="13.2" x14ac:dyDescent="0.2">
      <c r="A50" s="14"/>
      <c r="B50" s="13"/>
      <c r="D50" s="13"/>
      <c r="E50" s="13" t="s">
        <v>9</v>
      </c>
      <c r="F50" s="15"/>
      <c r="G50" s="61"/>
      <c r="H50" s="61"/>
      <c r="I50" s="61"/>
    </row>
    <row r="51" spans="1:9" s="21" customFormat="1" ht="13.2" x14ac:dyDescent="0.2">
      <c r="A51" s="14"/>
      <c r="B51" s="13"/>
      <c r="D51" s="13"/>
      <c r="E51" s="13"/>
      <c r="F51" s="15"/>
      <c r="G51" s="62"/>
      <c r="H51" s="61"/>
      <c r="I51" s="61"/>
    </row>
    <row r="52" spans="1:9" s="21" customFormat="1" ht="13.2" x14ac:dyDescent="0.2">
      <c r="A52" s="14"/>
      <c r="B52" s="13"/>
      <c r="D52" s="13"/>
      <c r="E52" s="13" t="s">
        <v>44</v>
      </c>
      <c r="F52" s="15"/>
      <c r="G52" s="67">
        <f>SUM(G46:G51)</f>
        <v>0</v>
      </c>
      <c r="H52" s="61"/>
      <c r="I52" s="61"/>
    </row>
    <row r="53" spans="1:9" s="21" customFormat="1" ht="13.2" x14ac:dyDescent="0.2">
      <c r="A53" s="14"/>
      <c r="B53" s="13"/>
      <c r="C53" s="76" t="s">
        <v>75</v>
      </c>
      <c r="D53" s="76"/>
      <c r="E53" s="13" t="s">
        <v>32</v>
      </c>
      <c r="F53" s="15"/>
      <c r="G53" s="60"/>
      <c r="H53" s="61"/>
      <c r="I53" s="61"/>
    </row>
    <row r="54" spans="1:9" s="21" customFormat="1" ht="13.2" x14ac:dyDescent="0.2">
      <c r="A54" s="14"/>
      <c r="B54" s="13"/>
      <c r="D54" s="13"/>
      <c r="E54" s="13" t="s">
        <v>126</v>
      </c>
      <c r="F54" s="15"/>
      <c r="G54" s="60">
        <v>113350</v>
      </c>
      <c r="H54" s="61"/>
      <c r="I54" s="61"/>
    </row>
    <row r="55" spans="1:9" s="21" customFormat="1" ht="13.2" x14ac:dyDescent="0.2">
      <c r="A55" s="14"/>
      <c r="B55" s="13"/>
      <c r="D55" s="13"/>
      <c r="E55" s="13" t="s">
        <v>127</v>
      </c>
      <c r="F55" s="15"/>
      <c r="G55" s="60">
        <v>80104</v>
      </c>
      <c r="H55" s="61"/>
      <c r="I55" s="61"/>
    </row>
    <row r="56" spans="1:9" s="21" customFormat="1" ht="13.2" x14ac:dyDescent="0.2">
      <c r="A56" s="14"/>
      <c r="B56" s="13"/>
      <c r="D56" s="13"/>
      <c r="E56" s="13" t="s">
        <v>131</v>
      </c>
      <c r="F56" s="15"/>
      <c r="G56" s="60">
        <v>55579</v>
      </c>
      <c r="H56" s="61"/>
      <c r="I56" s="61"/>
    </row>
    <row r="57" spans="1:9" s="21" customFormat="1" ht="13.2" x14ac:dyDescent="0.2">
      <c r="A57" s="14"/>
      <c r="B57" s="13"/>
      <c r="D57" s="13"/>
      <c r="E57" s="13" t="s">
        <v>128</v>
      </c>
      <c r="F57" s="15"/>
      <c r="G57" s="60">
        <v>2600</v>
      </c>
      <c r="H57" s="61"/>
      <c r="I57" s="61"/>
    </row>
    <row r="58" spans="1:9" s="21" customFormat="1" ht="13.2" x14ac:dyDescent="0.2">
      <c r="A58" s="14"/>
      <c r="B58" s="13"/>
      <c r="D58" s="13"/>
      <c r="E58" s="13" t="s">
        <v>129</v>
      </c>
      <c r="F58" s="15"/>
      <c r="G58" s="61">
        <v>604836</v>
      </c>
      <c r="H58" s="61"/>
      <c r="I58" s="61"/>
    </row>
    <row r="59" spans="1:9" s="21" customFormat="1" ht="13.2" x14ac:dyDescent="0.2">
      <c r="A59" s="14"/>
      <c r="B59" s="13"/>
      <c r="D59" s="13"/>
      <c r="E59" s="13" t="s">
        <v>130</v>
      </c>
      <c r="F59" s="15"/>
      <c r="G59" s="61">
        <v>935</v>
      </c>
      <c r="H59" s="61"/>
      <c r="I59" s="61"/>
    </row>
    <row r="60" spans="1:9" s="21" customFormat="1" ht="13.2" x14ac:dyDescent="0.2">
      <c r="A60" s="14"/>
      <c r="B60" s="13"/>
      <c r="D60" s="13"/>
      <c r="E60" s="13" t="s">
        <v>132</v>
      </c>
      <c r="F60" s="15"/>
      <c r="G60" s="61">
        <v>13790</v>
      </c>
      <c r="H60" s="61"/>
      <c r="I60" s="61"/>
    </row>
    <row r="61" spans="1:9" s="21" customFormat="1" ht="13.2" x14ac:dyDescent="0.2">
      <c r="A61" s="14"/>
      <c r="B61" s="13"/>
      <c r="D61" s="13"/>
      <c r="E61" s="13"/>
      <c r="F61" s="15"/>
      <c r="G61" s="62"/>
      <c r="H61" s="61"/>
      <c r="I61" s="61"/>
    </row>
    <row r="62" spans="1:9" s="21" customFormat="1" ht="13.2" x14ac:dyDescent="0.2">
      <c r="A62" s="14"/>
      <c r="B62" s="13"/>
      <c r="D62" s="13"/>
      <c r="E62" s="13" t="s">
        <v>45</v>
      </c>
      <c r="F62" s="15"/>
      <c r="G62" s="65">
        <f>SUM(G54:G61)</f>
        <v>871194</v>
      </c>
      <c r="H62" s="61"/>
      <c r="I62" s="61"/>
    </row>
    <row r="63" spans="1:9" s="21" customFormat="1" ht="13.2" x14ac:dyDescent="0.2">
      <c r="A63" s="14"/>
      <c r="B63" s="13"/>
      <c r="C63" s="13" t="s">
        <v>72</v>
      </c>
      <c r="D63" s="13"/>
      <c r="F63" s="15"/>
      <c r="G63" s="60"/>
      <c r="H63" s="65">
        <f>G52+G62</f>
        <v>871194</v>
      </c>
      <c r="I63" s="61"/>
    </row>
    <row r="64" spans="1:9" s="21" customFormat="1" ht="13.2" x14ac:dyDescent="0.2">
      <c r="A64" s="14"/>
      <c r="B64" s="13" t="s">
        <v>46</v>
      </c>
      <c r="D64" s="13"/>
      <c r="E64" s="13"/>
      <c r="F64" s="15"/>
      <c r="G64" s="60"/>
      <c r="H64" s="61"/>
      <c r="I64" s="65">
        <f>H43+H63</f>
        <v>871194</v>
      </c>
    </row>
    <row r="65" spans="1:9" s="21" customFormat="1" ht="13.2" x14ac:dyDescent="0.2">
      <c r="A65" s="16"/>
      <c r="B65" s="50"/>
      <c r="C65" s="17" t="s">
        <v>47</v>
      </c>
      <c r="D65" s="17"/>
      <c r="E65" s="17"/>
      <c r="F65" s="18"/>
      <c r="G65" s="66"/>
      <c r="H65" s="68"/>
      <c r="I65" s="67">
        <f>I25-I64</f>
        <v>98635</v>
      </c>
    </row>
    <row r="66" spans="1:9" s="21" customFormat="1" ht="13.2" x14ac:dyDescent="0.2">
      <c r="A66" s="14" t="s">
        <v>34</v>
      </c>
      <c r="B66" s="13" t="s">
        <v>33</v>
      </c>
      <c r="C66" s="13"/>
      <c r="D66" s="13"/>
      <c r="E66" s="13"/>
      <c r="F66" s="15"/>
      <c r="G66" s="60"/>
      <c r="H66" s="61"/>
      <c r="I66" s="61"/>
    </row>
    <row r="67" spans="1:9" s="21" customFormat="1" ht="13.2" x14ac:dyDescent="0.2">
      <c r="A67" s="14"/>
      <c r="B67" s="13" t="s">
        <v>70</v>
      </c>
      <c r="C67" s="13" t="s">
        <v>48</v>
      </c>
      <c r="D67" s="13"/>
      <c r="E67" s="13"/>
      <c r="F67" s="15"/>
      <c r="G67" s="60">
        <v>0</v>
      </c>
      <c r="H67" s="61"/>
      <c r="I67" s="61"/>
    </row>
    <row r="68" spans="1:9" s="21" customFormat="1" ht="13.2" x14ac:dyDescent="0.2">
      <c r="A68" s="14"/>
      <c r="B68" s="13"/>
      <c r="C68" s="13"/>
      <c r="D68" s="13"/>
      <c r="E68" s="13"/>
      <c r="F68" s="15"/>
      <c r="G68" s="62"/>
      <c r="H68" s="65">
        <f>SUM(G67:G68)</f>
        <v>0</v>
      </c>
      <c r="I68" s="61"/>
    </row>
    <row r="69" spans="1:9" s="21" customFormat="1" ht="13.2" x14ac:dyDescent="0.2">
      <c r="A69" s="16"/>
      <c r="B69" s="17" t="s">
        <v>49</v>
      </c>
      <c r="C69" s="50"/>
      <c r="D69" s="17"/>
      <c r="E69" s="17"/>
      <c r="F69" s="18"/>
      <c r="G69" s="66"/>
      <c r="H69" s="62"/>
      <c r="I69" s="65">
        <f>H68</f>
        <v>0</v>
      </c>
    </row>
    <row r="70" spans="1:9" s="21" customFormat="1" ht="13.2" x14ac:dyDescent="0.2">
      <c r="A70" s="14" t="s">
        <v>36</v>
      </c>
      <c r="B70" s="13" t="s">
        <v>35</v>
      </c>
      <c r="C70" s="13"/>
      <c r="D70" s="13"/>
      <c r="E70" s="13"/>
      <c r="F70" s="15"/>
      <c r="G70" s="60"/>
      <c r="H70" s="61"/>
      <c r="I70" s="61"/>
    </row>
    <row r="71" spans="1:9" s="21" customFormat="1" ht="13.2" x14ac:dyDescent="0.2">
      <c r="A71" s="14"/>
      <c r="B71" s="13" t="s">
        <v>70</v>
      </c>
      <c r="C71" s="13" t="s">
        <v>50</v>
      </c>
      <c r="D71" s="13"/>
      <c r="E71" s="13"/>
      <c r="F71" s="15"/>
      <c r="G71" s="60">
        <v>0</v>
      </c>
      <c r="H71" s="61"/>
      <c r="I71" s="61"/>
    </row>
    <row r="72" spans="1:9" s="21" customFormat="1" ht="13.2" x14ac:dyDescent="0.2">
      <c r="A72" s="14"/>
      <c r="B72" s="13"/>
      <c r="C72" s="13"/>
      <c r="D72" s="13"/>
      <c r="E72" s="13"/>
      <c r="F72" s="15"/>
      <c r="G72" s="62"/>
      <c r="H72" s="65">
        <f>SUM(G71:G72)</f>
        <v>0</v>
      </c>
      <c r="I72" s="61"/>
    </row>
    <row r="73" spans="1:9" s="21" customFormat="1" ht="13.2" x14ac:dyDescent="0.2">
      <c r="A73" s="16"/>
      <c r="B73" s="17" t="s">
        <v>51</v>
      </c>
      <c r="C73" s="50"/>
      <c r="D73" s="17"/>
      <c r="E73" s="17"/>
      <c r="F73" s="18"/>
      <c r="G73" s="66"/>
      <c r="H73" s="62"/>
      <c r="I73" s="65">
        <f>H72</f>
        <v>0</v>
      </c>
    </row>
    <row r="74" spans="1:9" s="21" customFormat="1" ht="13.2" x14ac:dyDescent="0.2">
      <c r="A74" s="14"/>
      <c r="B74" s="13"/>
      <c r="C74" s="21" t="s">
        <v>95</v>
      </c>
      <c r="D74" s="13"/>
      <c r="E74" s="13"/>
      <c r="F74" s="15"/>
      <c r="G74" s="60"/>
      <c r="H74" s="61"/>
      <c r="I74" s="63">
        <f>I65+I69-I73</f>
        <v>98635</v>
      </c>
    </row>
    <row r="75" spans="1:9" s="21" customFormat="1" ht="13.2" x14ac:dyDescent="0.2">
      <c r="A75" s="14"/>
      <c r="B75" s="13"/>
      <c r="C75" s="21" t="s">
        <v>96</v>
      </c>
      <c r="D75" s="13"/>
      <c r="E75" s="13"/>
      <c r="F75" s="15"/>
      <c r="G75" s="60"/>
      <c r="H75" s="61"/>
      <c r="I75" s="61"/>
    </row>
    <row r="76" spans="1:9" s="21" customFormat="1" ht="13.2" x14ac:dyDescent="0.2">
      <c r="A76" s="14"/>
      <c r="B76" s="13"/>
      <c r="C76" s="13" t="s">
        <v>62</v>
      </c>
      <c r="D76" s="13"/>
      <c r="E76" s="13"/>
      <c r="F76" s="15"/>
      <c r="G76" s="60"/>
      <c r="H76" s="61"/>
      <c r="I76" s="63">
        <f>I74-I75</f>
        <v>98635</v>
      </c>
    </row>
    <row r="77" spans="1:9" s="21" customFormat="1" ht="13.2" x14ac:dyDescent="0.2">
      <c r="A77" s="14"/>
      <c r="B77" s="13"/>
      <c r="C77" s="13" t="s">
        <v>63</v>
      </c>
      <c r="D77" s="13"/>
      <c r="E77" s="13"/>
      <c r="F77" s="15"/>
      <c r="G77" s="60"/>
      <c r="H77" s="61"/>
      <c r="I77" s="62">
        <v>-1014629</v>
      </c>
    </row>
    <row r="78" spans="1:9" s="21" customFormat="1" ht="13.8" thickBot="1" x14ac:dyDescent="0.25">
      <c r="A78" s="16"/>
      <c r="B78" s="17"/>
      <c r="C78" s="17" t="s">
        <v>64</v>
      </c>
      <c r="D78" s="17"/>
      <c r="E78" s="17"/>
      <c r="F78" s="18"/>
      <c r="G78" s="66"/>
      <c r="H78" s="62"/>
      <c r="I78" s="69">
        <f>I76+I77</f>
        <v>-915994</v>
      </c>
    </row>
    <row r="79" spans="1:9" s="21" customFormat="1" ht="13.8" thickTop="1" x14ac:dyDescent="0.2">
      <c r="A79" s="23"/>
      <c r="B79" s="24"/>
      <c r="C79" s="24"/>
      <c r="D79" s="24"/>
      <c r="E79" s="24"/>
      <c r="F79" s="24"/>
      <c r="G79" s="70"/>
      <c r="H79" s="70"/>
      <c r="I79" s="70"/>
    </row>
    <row r="80" spans="1:9" s="1" customFormat="1" ht="13.2" x14ac:dyDescent="0.2">
      <c r="A80" s="12"/>
      <c r="B80" s="11"/>
      <c r="C80" s="11"/>
      <c r="D80" s="11"/>
      <c r="E80" s="11"/>
      <c r="F80" s="11"/>
      <c r="G80" s="71"/>
      <c r="H80" s="71"/>
      <c r="I80" s="71"/>
    </row>
    <row r="81" spans="1:9" s="1" customFormat="1" ht="13.2" x14ac:dyDescent="0.2">
      <c r="A81" s="3"/>
      <c r="B81" s="3"/>
      <c r="C81" s="3"/>
      <c r="D81" s="3"/>
      <c r="E81" s="3"/>
      <c r="F81" s="3"/>
      <c r="G81" s="72"/>
      <c r="H81" s="72"/>
      <c r="I81" s="72"/>
    </row>
  </sheetData>
  <mergeCells count="5">
    <mergeCell ref="G5:I5"/>
    <mergeCell ref="C28:D28"/>
    <mergeCell ref="C36:D36"/>
    <mergeCell ref="C45:D45"/>
    <mergeCell ref="C53:D53"/>
  </mergeCells>
  <phoneticPr fontId="1"/>
  <printOptions horizontalCentered="1"/>
  <pageMargins left="0.51181102362204722" right="0.51181102362204722" top="0.51181102362204722" bottom="0.51181102362204722" header="0.51181102362204722" footer="0.19685039370078741"/>
  <pageSetup paperSize="9" scale="94" firstPageNumber="166" orientation="portrait" useFirstPageNumber="1" r:id="rId1"/>
  <headerFooter scaleWithDoc="0" alignWithMargins="0"/>
  <rowBreaks count="1" manualBreakCount="1">
    <brk id="6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"/>
  <sheetViews>
    <sheetView view="pageBreakPreview" zoomScaleNormal="100" zoomScaleSheetLayoutView="100" workbookViewId="0">
      <selection activeCell="I2" sqref="I2"/>
    </sheetView>
  </sheetViews>
  <sheetFormatPr defaultRowHeight="5.85" customHeight="1" x14ac:dyDescent="0.2"/>
  <cols>
    <col min="1" max="2" width="2.6640625" style="2" customWidth="1"/>
    <col min="3" max="5" width="2.109375" style="2" customWidth="1"/>
    <col min="6" max="6" width="29" style="2" customWidth="1"/>
    <col min="7" max="9" width="16.6640625" style="73" customWidth="1"/>
  </cols>
  <sheetData>
    <row r="1" spans="1:10" ht="33.450000000000003" customHeight="1" x14ac:dyDescent="0.2">
      <c r="A1" s="20" t="s">
        <v>121</v>
      </c>
      <c r="B1" s="6"/>
      <c r="C1" s="6"/>
      <c r="D1" s="6"/>
      <c r="E1" s="6"/>
      <c r="F1" s="6"/>
      <c r="G1" s="57"/>
      <c r="H1" s="57"/>
      <c r="I1" s="57"/>
    </row>
    <row r="2" spans="1:10" s="21" customFormat="1" ht="13.2" x14ac:dyDescent="0.2">
      <c r="A2" s="19" t="s">
        <v>122</v>
      </c>
      <c r="B2" s="19"/>
      <c r="C2" s="19"/>
      <c r="D2" s="19"/>
      <c r="E2" s="19"/>
      <c r="F2" s="19"/>
      <c r="G2" s="58"/>
      <c r="H2" s="58"/>
      <c r="I2" s="58"/>
    </row>
    <row r="3" spans="1:10" s="21" customFormat="1" ht="13.2" x14ac:dyDescent="0.2">
      <c r="A3" s="13"/>
      <c r="B3" s="13"/>
      <c r="C3" s="13"/>
      <c r="D3" s="13"/>
      <c r="E3" s="13"/>
      <c r="F3" s="13"/>
      <c r="G3" s="55" t="s">
        <v>123</v>
      </c>
      <c r="H3" s="59"/>
      <c r="I3" s="60"/>
      <c r="J3" s="13"/>
    </row>
    <row r="4" spans="1:10" s="13" customFormat="1" ht="13.2" x14ac:dyDescent="0.2">
      <c r="G4" s="59"/>
      <c r="H4" s="59"/>
      <c r="I4" s="56" t="s">
        <v>1</v>
      </c>
    </row>
    <row r="5" spans="1:10" s="21" customFormat="1" ht="13.2" x14ac:dyDescent="0.2">
      <c r="A5" s="25" t="s">
        <v>0</v>
      </c>
      <c r="B5" s="26"/>
      <c r="C5" s="26"/>
      <c r="D5" s="26"/>
      <c r="E5" s="26"/>
      <c r="F5" s="27"/>
      <c r="G5" s="74" t="s">
        <v>11</v>
      </c>
      <c r="H5" s="75"/>
      <c r="I5" s="75"/>
    </row>
    <row r="6" spans="1:10" s="21" customFormat="1" ht="13.2" x14ac:dyDescent="0.2">
      <c r="A6" s="14" t="s">
        <v>22</v>
      </c>
      <c r="B6" s="13" t="s">
        <v>21</v>
      </c>
      <c r="C6" s="13"/>
      <c r="D6" s="13"/>
      <c r="E6" s="13"/>
      <c r="F6" s="15"/>
      <c r="G6" s="60"/>
      <c r="H6" s="61"/>
      <c r="I6" s="61"/>
    </row>
    <row r="7" spans="1:10" s="21" customFormat="1" ht="13.2" x14ac:dyDescent="0.2">
      <c r="A7" s="14"/>
      <c r="B7" s="13" t="s">
        <v>19</v>
      </c>
      <c r="C7" s="13" t="s">
        <v>17</v>
      </c>
      <c r="D7" s="13"/>
      <c r="E7" s="13"/>
      <c r="F7" s="15"/>
      <c r="G7" s="60"/>
      <c r="H7" s="61"/>
      <c r="I7" s="61"/>
    </row>
    <row r="8" spans="1:10" s="21" customFormat="1" ht="13.2" x14ac:dyDescent="0.2">
      <c r="A8" s="14"/>
      <c r="B8" s="13"/>
      <c r="C8" s="13" t="s">
        <v>37</v>
      </c>
      <c r="D8" s="13"/>
      <c r="E8" s="13"/>
      <c r="F8" s="15"/>
      <c r="G8" s="60">
        <v>0</v>
      </c>
      <c r="H8" s="61"/>
      <c r="I8" s="61"/>
    </row>
    <row r="9" spans="1:10" s="21" customFormat="1" ht="13.2" x14ac:dyDescent="0.2">
      <c r="A9" s="14"/>
      <c r="B9" s="13"/>
      <c r="C9" s="13" t="s">
        <v>38</v>
      </c>
      <c r="D9" s="13"/>
      <c r="E9" s="13"/>
      <c r="F9" s="15"/>
      <c r="G9" s="61">
        <v>0</v>
      </c>
      <c r="H9" s="61"/>
      <c r="I9" s="61"/>
    </row>
    <row r="10" spans="1:10" s="21" customFormat="1" ht="13.2" x14ac:dyDescent="0.2">
      <c r="A10" s="14"/>
      <c r="B10" s="13"/>
      <c r="C10" s="13"/>
      <c r="D10" s="13"/>
      <c r="E10" s="13"/>
      <c r="F10" s="15"/>
      <c r="G10" s="62"/>
      <c r="H10" s="63">
        <f>SUM(G8:G9)</f>
        <v>0</v>
      </c>
      <c r="I10" s="61"/>
    </row>
    <row r="11" spans="1:10" s="21" customFormat="1" ht="13.2" x14ac:dyDescent="0.2">
      <c r="A11" s="14"/>
      <c r="B11" s="13" t="s">
        <v>26</v>
      </c>
      <c r="C11" s="13" t="s">
        <v>93</v>
      </c>
      <c r="D11" s="13"/>
      <c r="E11" s="13"/>
      <c r="F11" s="15"/>
      <c r="G11" s="60"/>
      <c r="H11" s="61"/>
      <c r="I11" s="61"/>
    </row>
    <row r="12" spans="1:10" s="21" customFormat="1" ht="13.2" x14ac:dyDescent="0.2">
      <c r="A12" s="14"/>
      <c r="B12" s="13"/>
      <c r="C12" s="13" t="s">
        <v>94</v>
      </c>
      <c r="D12" s="13"/>
      <c r="E12" s="13"/>
      <c r="F12" s="15"/>
      <c r="G12" s="60">
        <v>0</v>
      </c>
      <c r="H12" s="61"/>
      <c r="I12" s="61"/>
    </row>
    <row r="13" spans="1:10" s="21" customFormat="1" ht="13.2" x14ac:dyDescent="0.2">
      <c r="A13" s="14"/>
      <c r="B13" s="13"/>
      <c r="C13" s="13" t="s">
        <v>74</v>
      </c>
      <c r="D13" s="13"/>
      <c r="E13" s="13"/>
      <c r="F13" s="15"/>
      <c r="G13" s="64">
        <v>0</v>
      </c>
      <c r="H13" s="61"/>
      <c r="I13" s="61"/>
    </row>
    <row r="14" spans="1:10" s="21" customFormat="1" ht="13.2" x14ac:dyDescent="0.2">
      <c r="A14" s="14"/>
      <c r="B14" s="13"/>
      <c r="C14" s="13"/>
      <c r="D14" s="13"/>
      <c r="E14" s="13"/>
      <c r="F14" s="15"/>
      <c r="G14" s="62"/>
      <c r="H14" s="63">
        <f>SUM(G12:G13)</f>
        <v>0</v>
      </c>
      <c r="I14" s="61"/>
    </row>
    <row r="15" spans="1:10" s="21" customFormat="1" ht="13.2" x14ac:dyDescent="0.2">
      <c r="A15" s="14"/>
      <c r="B15" s="13" t="s">
        <v>24</v>
      </c>
      <c r="C15" s="13" t="s">
        <v>25</v>
      </c>
      <c r="D15" s="13"/>
      <c r="E15" s="13"/>
      <c r="F15" s="15"/>
      <c r="G15" s="60"/>
      <c r="H15" s="61"/>
      <c r="I15" s="61"/>
    </row>
    <row r="16" spans="1:10" s="21" customFormat="1" ht="13.2" x14ac:dyDescent="0.2">
      <c r="A16" s="14"/>
      <c r="B16" s="13"/>
      <c r="C16" s="13" t="s">
        <v>39</v>
      </c>
      <c r="D16" s="13"/>
      <c r="E16" s="13"/>
      <c r="F16" s="15"/>
      <c r="G16" s="61">
        <v>0</v>
      </c>
      <c r="H16" s="61"/>
      <c r="I16" s="61"/>
    </row>
    <row r="17" spans="1:9" s="21" customFormat="1" ht="13.2" x14ac:dyDescent="0.2">
      <c r="A17" s="14"/>
      <c r="B17" s="13"/>
      <c r="C17" s="13"/>
      <c r="D17" s="13"/>
      <c r="E17" s="13"/>
      <c r="F17" s="15"/>
      <c r="G17" s="62"/>
      <c r="H17" s="63">
        <f>SUM(G16:G16)</f>
        <v>0</v>
      </c>
      <c r="I17" s="61"/>
    </row>
    <row r="18" spans="1:9" s="21" customFormat="1" ht="13.2" x14ac:dyDescent="0.2">
      <c r="A18" s="14"/>
      <c r="B18" s="13" t="s">
        <v>27</v>
      </c>
      <c r="C18" s="13" t="s">
        <v>40</v>
      </c>
      <c r="D18" s="13"/>
      <c r="E18" s="13"/>
      <c r="F18" s="15"/>
      <c r="G18" s="60"/>
      <c r="H18" s="61"/>
      <c r="I18" s="61"/>
    </row>
    <row r="19" spans="1:9" s="21" customFormat="1" ht="13.2" x14ac:dyDescent="0.2">
      <c r="A19" s="14"/>
      <c r="B19" s="13"/>
      <c r="C19" s="13" t="s">
        <v>40</v>
      </c>
      <c r="D19" s="13"/>
      <c r="E19" s="13"/>
      <c r="F19" s="15"/>
      <c r="G19" s="60">
        <v>0</v>
      </c>
      <c r="H19" s="61"/>
      <c r="I19" s="61"/>
    </row>
    <row r="20" spans="1:9" s="21" customFormat="1" ht="13.2" x14ac:dyDescent="0.2">
      <c r="A20" s="14"/>
      <c r="B20" s="13"/>
      <c r="C20" s="13"/>
      <c r="D20" s="13"/>
      <c r="E20" s="13"/>
      <c r="F20" s="15"/>
      <c r="G20" s="62"/>
      <c r="H20" s="63">
        <f>SUM(G19:G19)</f>
        <v>0</v>
      </c>
      <c r="I20" s="61"/>
    </row>
    <row r="21" spans="1:9" s="21" customFormat="1" ht="13.2" x14ac:dyDescent="0.2">
      <c r="A21" s="14"/>
      <c r="B21" s="13" t="s">
        <v>28</v>
      </c>
      <c r="C21" s="13" t="s">
        <v>42</v>
      </c>
      <c r="D21" s="13"/>
      <c r="E21" s="13"/>
      <c r="F21" s="15"/>
      <c r="G21" s="60"/>
      <c r="H21" s="61"/>
      <c r="I21" s="61"/>
    </row>
    <row r="22" spans="1:9" s="21" customFormat="1" ht="13.2" x14ac:dyDescent="0.2">
      <c r="A22" s="14"/>
      <c r="B22" s="13"/>
      <c r="C22" s="13" t="s">
        <v>2</v>
      </c>
      <c r="D22" s="13"/>
      <c r="E22" s="13"/>
      <c r="F22" s="15"/>
      <c r="G22" s="60"/>
      <c r="H22" s="61"/>
      <c r="I22" s="61"/>
    </row>
    <row r="23" spans="1:9" s="21" customFormat="1" ht="13.2" x14ac:dyDescent="0.2">
      <c r="A23" s="14"/>
      <c r="B23" s="13"/>
      <c r="C23" s="13" t="s">
        <v>109</v>
      </c>
      <c r="D23" s="13"/>
      <c r="E23" s="13"/>
      <c r="F23" s="15"/>
      <c r="G23" s="64"/>
      <c r="H23" s="61"/>
      <c r="I23" s="61"/>
    </row>
    <row r="24" spans="1:9" s="21" customFormat="1" ht="13.2" x14ac:dyDescent="0.2">
      <c r="A24" s="14"/>
      <c r="B24" s="13"/>
      <c r="C24" s="13"/>
      <c r="D24" s="13"/>
      <c r="E24" s="13"/>
      <c r="F24" s="15"/>
      <c r="G24" s="62"/>
      <c r="H24" s="65">
        <f>SUM(G22:G24)</f>
        <v>0</v>
      </c>
      <c r="I24" s="61"/>
    </row>
    <row r="25" spans="1:9" s="21" customFormat="1" ht="13.2" x14ac:dyDescent="0.2">
      <c r="A25" s="16"/>
      <c r="B25" s="17" t="s">
        <v>61</v>
      </c>
      <c r="C25" s="17"/>
      <c r="D25" s="17"/>
      <c r="E25" s="17"/>
      <c r="F25" s="18"/>
      <c r="G25" s="66"/>
      <c r="H25" s="62"/>
      <c r="I25" s="65">
        <f>SUM(H10:H24)</f>
        <v>0</v>
      </c>
    </row>
    <row r="26" spans="1:9" s="21" customFormat="1" ht="13.2" x14ac:dyDescent="0.2">
      <c r="A26" s="14" t="s">
        <v>30</v>
      </c>
      <c r="B26" s="13" t="s">
        <v>29</v>
      </c>
      <c r="C26" s="13"/>
      <c r="D26" s="13"/>
      <c r="E26" s="13"/>
      <c r="F26" s="15"/>
      <c r="G26" s="60"/>
      <c r="H26" s="61"/>
      <c r="I26" s="61"/>
    </row>
    <row r="27" spans="1:9" s="21" customFormat="1" ht="13.2" x14ac:dyDescent="0.2">
      <c r="A27" s="14"/>
      <c r="B27" s="13" t="s">
        <v>88</v>
      </c>
      <c r="C27" s="13" t="s">
        <v>89</v>
      </c>
      <c r="D27" s="13"/>
      <c r="E27" s="13"/>
      <c r="F27" s="15"/>
      <c r="G27" s="60"/>
      <c r="H27" s="61"/>
      <c r="I27" s="61"/>
    </row>
    <row r="28" spans="1:9" s="21" customFormat="1" ht="13.2" x14ac:dyDescent="0.2">
      <c r="A28" s="14"/>
      <c r="C28" s="76" t="s">
        <v>76</v>
      </c>
      <c r="D28" s="76"/>
      <c r="E28" s="13" t="s">
        <v>31</v>
      </c>
      <c r="F28" s="15"/>
      <c r="G28" s="60"/>
      <c r="H28" s="61"/>
      <c r="I28" s="61"/>
    </row>
    <row r="29" spans="1:9" s="21" customFormat="1" ht="13.2" x14ac:dyDescent="0.2">
      <c r="A29" s="14"/>
      <c r="B29" s="13"/>
      <c r="E29" s="13" t="s">
        <v>120</v>
      </c>
      <c r="F29" s="15"/>
      <c r="G29" s="60"/>
      <c r="H29" s="61"/>
      <c r="I29" s="61"/>
    </row>
    <row r="30" spans="1:9" s="21" customFormat="1" ht="13.2" x14ac:dyDescent="0.2">
      <c r="A30" s="14"/>
      <c r="B30" s="13"/>
      <c r="E30" s="13" t="s">
        <v>43</v>
      </c>
      <c r="F30" s="15"/>
      <c r="G30" s="60"/>
      <c r="H30" s="61"/>
      <c r="I30" s="61"/>
    </row>
    <row r="31" spans="1:9" s="21" customFormat="1" ht="13.2" x14ac:dyDescent="0.2">
      <c r="A31" s="14"/>
      <c r="B31" s="13"/>
      <c r="E31" s="13" t="s">
        <v>4</v>
      </c>
      <c r="F31" s="15"/>
      <c r="G31" s="60"/>
      <c r="H31" s="61"/>
      <c r="I31" s="61"/>
    </row>
    <row r="32" spans="1:9" s="21" customFormat="1" ht="13.2" x14ac:dyDescent="0.2">
      <c r="A32" s="14"/>
      <c r="B32" s="13"/>
      <c r="D32" s="13"/>
      <c r="E32" s="13" t="s">
        <v>8</v>
      </c>
      <c r="F32" s="15"/>
      <c r="G32" s="60"/>
      <c r="H32" s="61"/>
      <c r="I32" s="61"/>
    </row>
    <row r="33" spans="1:9" s="21" customFormat="1" ht="13.2" x14ac:dyDescent="0.2">
      <c r="A33" s="14"/>
      <c r="B33" s="13"/>
      <c r="E33" s="13" t="s">
        <v>9</v>
      </c>
      <c r="F33" s="15"/>
      <c r="G33" s="61"/>
      <c r="H33" s="61"/>
      <c r="I33" s="61"/>
    </row>
    <row r="34" spans="1:9" s="21" customFormat="1" ht="13.2" x14ac:dyDescent="0.2">
      <c r="A34" s="14"/>
      <c r="B34" s="13"/>
      <c r="E34" s="13"/>
      <c r="F34" s="15"/>
      <c r="G34" s="62"/>
      <c r="H34" s="61"/>
      <c r="I34" s="61"/>
    </row>
    <row r="35" spans="1:9" s="21" customFormat="1" ht="13.2" x14ac:dyDescent="0.2">
      <c r="A35" s="14"/>
      <c r="B35" s="13"/>
      <c r="E35" s="13" t="s">
        <v>44</v>
      </c>
      <c r="F35" s="15"/>
      <c r="G35" s="67">
        <f>SUM(G29:G34)</f>
        <v>0</v>
      </c>
      <c r="H35" s="61"/>
      <c r="I35" s="61"/>
    </row>
    <row r="36" spans="1:9" s="21" customFormat="1" ht="13.2" x14ac:dyDescent="0.2">
      <c r="A36" s="14"/>
      <c r="C36" s="76" t="s">
        <v>75</v>
      </c>
      <c r="D36" s="76"/>
      <c r="E36" s="13" t="s">
        <v>32</v>
      </c>
      <c r="F36" s="15"/>
      <c r="G36" s="60"/>
      <c r="H36" s="61"/>
      <c r="I36" s="61"/>
    </row>
    <row r="37" spans="1:9" s="21" customFormat="1" ht="13.2" x14ac:dyDescent="0.2">
      <c r="A37" s="14"/>
      <c r="B37" s="13"/>
      <c r="D37" s="13"/>
      <c r="E37" s="13" t="s">
        <v>10</v>
      </c>
      <c r="F37" s="15"/>
      <c r="G37" s="60"/>
      <c r="H37" s="61"/>
      <c r="I37" s="61"/>
    </row>
    <row r="38" spans="1:9" s="21" customFormat="1" ht="13.2" x14ac:dyDescent="0.2">
      <c r="A38" s="14"/>
      <c r="B38" s="13"/>
      <c r="D38" s="13"/>
      <c r="E38" s="13" t="s">
        <v>3</v>
      </c>
      <c r="F38" s="15"/>
      <c r="G38" s="60"/>
      <c r="H38" s="61"/>
      <c r="I38" s="61"/>
    </row>
    <row r="39" spans="1:9" s="21" customFormat="1" ht="13.2" x14ac:dyDescent="0.2">
      <c r="A39" s="14"/>
      <c r="B39" s="13"/>
      <c r="D39" s="13"/>
      <c r="E39" s="13" t="s">
        <v>5</v>
      </c>
      <c r="F39" s="15"/>
      <c r="G39" s="60"/>
      <c r="H39" s="61"/>
      <c r="I39" s="61"/>
    </row>
    <row r="40" spans="1:9" s="21" customFormat="1" ht="13.2" x14ac:dyDescent="0.2">
      <c r="A40" s="14"/>
      <c r="B40" s="13"/>
      <c r="D40" s="13"/>
      <c r="E40" s="13" t="s">
        <v>107</v>
      </c>
      <c r="F40" s="15"/>
      <c r="G40" s="60"/>
      <c r="H40" s="61"/>
      <c r="I40" s="61"/>
    </row>
    <row r="41" spans="1:9" s="21" customFormat="1" ht="13.2" x14ac:dyDescent="0.2">
      <c r="A41" s="14"/>
      <c r="B41" s="13"/>
      <c r="D41" s="13"/>
      <c r="E41" s="13"/>
      <c r="F41" s="15"/>
      <c r="G41" s="62"/>
      <c r="H41" s="61"/>
      <c r="I41" s="61"/>
    </row>
    <row r="42" spans="1:9" s="21" customFormat="1" ht="13.2" x14ac:dyDescent="0.2">
      <c r="A42" s="14"/>
      <c r="B42" s="13"/>
      <c r="D42" s="13"/>
      <c r="E42" s="13" t="s">
        <v>45</v>
      </c>
      <c r="F42" s="15"/>
      <c r="G42" s="65">
        <v>750000</v>
      </c>
      <c r="H42" s="61"/>
      <c r="I42" s="61"/>
    </row>
    <row r="43" spans="1:9" s="21" customFormat="1" ht="13.2" x14ac:dyDescent="0.2">
      <c r="A43" s="14"/>
      <c r="B43" s="13"/>
      <c r="C43" s="21" t="s">
        <v>87</v>
      </c>
      <c r="D43" s="13"/>
      <c r="E43" s="13"/>
      <c r="F43" s="15"/>
      <c r="G43" s="60"/>
      <c r="H43" s="63">
        <f>G35+G42</f>
        <v>750000</v>
      </c>
      <c r="I43" s="61"/>
    </row>
    <row r="44" spans="1:9" s="21" customFormat="1" ht="13.2" x14ac:dyDescent="0.2">
      <c r="A44" s="14"/>
      <c r="B44" s="13" t="s">
        <v>90</v>
      </c>
      <c r="C44" s="13" t="s">
        <v>91</v>
      </c>
      <c r="D44" s="13"/>
      <c r="E44" s="13"/>
      <c r="F44" s="15"/>
      <c r="G44" s="60"/>
      <c r="H44" s="61"/>
      <c r="I44" s="61"/>
    </row>
    <row r="45" spans="1:9" s="21" customFormat="1" ht="13.2" x14ac:dyDescent="0.2">
      <c r="A45" s="14"/>
      <c r="B45" s="13"/>
      <c r="C45" s="76" t="s">
        <v>76</v>
      </c>
      <c r="D45" s="76"/>
      <c r="E45" s="13" t="s">
        <v>31</v>
      </c>
      <c r="F45" s="15"/>
      <c r="G45" s="60"/>
      <c r="H45" s="61"/>
      <c r="I45" s="61"/>
    </row>
    <row r="46" spans="1:9" s="21" customFormat="1" ht="13.2" x14ac:dyDescent="0.2">
      <c r="A46" s="14"/>
      <c r="B46" s="13"/>
      <c r="D46" s="13"/>
      <c r="E46" s="13" t="s">
        <v>69</v>
      </c>
      <c r="F46" s="15"/>
      <c r="G46" s="60"/>
      <c r="H46" s="61"/>
      <c r="I46" s="61"/>
    </row>
    <row r="47" spans="1:9" s="21" customFormat="1" ht="13.2" x14ac:dyDescent="0.2">
      <c r="A47" s="14"/>
      <c r="B47" s="13"/>
      <c r="D47" s="13"/>
      <c r="E47" s="13" t="s">
        <v>43</v>
      </c>
      <c r="F47" s="15"/>
      <c r="G47" s="60"/>
      <c r="H47" s="61"/>
      <c r="I47" s="61"/>
    </row>
    <row r="48" spans="1:9" s="21" customFormat="1" ht="13.2" x14ac:dyDescent="0.2">
      <c r="A48" s="14"/>
      <c r="B48" s="13"/>
      <c r="D48" s="13"/>
      <c r="E48" s="13" t="s">
        <v>4</v>
      </c>
      <c r="F48" s="15"/>
      <c r="G48" s="60"/>
      <c r="H48" s="61"/>
      <c r="I48" s="61"/>
    </row>
    <row r="49" spans="1:9" s="21" customFormat="1" ht="13.2" x14ac:dyDescent="0.2">
      <c r="A49" s="14"/>
      <c r="B49" s="13"/>
      <c r="D49" s="13"/>
      <c r="E49" s="13" t="s">
        <v>8</v>
      </c>
      <c r="F49" s="15"/>
      <c r="G49" s="60"/>
      <c r="H49" s="61"/>
      <c r="I49" s="61"/>
    </row>
    <row r="50" spans="1:9" s="21" customFormat="1" ht="13.2" x14ac:dyDescent="0.2">
      <c r="A50" s="14"/>
      <c r="B50" s="13"/>
      <c r="D50" s="13"/>
      <c r="E50" s="13" t="s">
        <v>9</v>
      </c>
      <c r="F50" s="15"/>
      <c r="G50" s="61"/>
      <c r="H50" s="61"/>
      <c r="I50" s="61"/>
    </row>
    <row r="51" spans="1:9" s="21" customFormat="1" ht="13.2" x14ac:dyDescent="0.2">
      <c r="A51" s="14"/>
      <c r="B51" s="13"/>
      <c r="D51" s="13"/>
      <c r="E51" s="13"/>
      <c r="F51" s="15"/>
      <c r="G51" s="62"/>
      <c r="H51" s="61"/>
      <c r="I51" s="61"/>
    </row>
    <row r="52" spans="1:9" s="21" customFormat="1" ht="13.2" x14ac:dyDescent="0.2">
      <c r="A52" s="14"/>
      <c r="B52" s="13"/>
      <c r="D52" s="13"/>
      <c r="E52" s="13" t="s">
        <v>44</v>
      </c>
      <c r="F52" s="15"/>
      <c r="G52" s="67">
        <f>SUM(G46:G51)</f>
        <v>0</v>
      </c>
      <c r="H52" s="61"/>
      <c r="I52" s="61"/>
    </row>
    <row r="53" spans="1:9" s="21" customFormat="1" ht="13.2" x14ac:dyDescent="0.2">
      <c r="A53" s="14"/>
      <c r="B53" s="13"/>
      <c r="C53" s="76" t="s">
        <v>75</v>
      </c>
      <c r="D53" s="76"/>
      <c r="E53" s="13" t="s">
        <v>32</v>
      </c>
      <c r="F53" s="15"/>
      <c r="G53" s="60"/>
      <c r="H53" s="61"/>
      <c r="I53" s="61"/>
    </row>
    <row r="54" spans="1:9" s="21" customFormat="1" ht="13.2" x14ac:dyDescent="0.2">
      <c r="A54" s="14"/>
      <c r="B54" s="13"/>
      <c r="D54" s="13"/>
      <c r="E54" s="13" t="s">
        <v>10</v>
      </c>
      <c r="F54" s="15"/>
      <c r="G54" s="60"/>
      <c r="H54" s="61"/>
      <c r="I54" s="61"/>
    </row>
    <row r="55" spans="1:9" s="21" customFormat="1" ht="13.2" x14ac:dyDescent="0.2">
      <c r="A55" s="14"/>
      <c r="B55" s="13"/>
      <c r="D55" s="13"/>
      <c r="E55" s="13" t="s">
        <v>3</v>
      </c>
      <c r="F55" s="15"/>
      <c r="G55" s="60"/>
      <c r="H55" s="61"/>
      <c r="I55" s="61"/>
    </row>
    <row r="56" spans="1:9" s="21" customFormat="1" ht="13.2" x14ac:dyDescent="0.2">
      <c r="A56" s="14"/>
      <c r="B56" s="13"/>
      <c r="D56" s="13"/>
      <c r="E56" s="13" t="s">
        <v>5</v>
      </c>
      <c r="F56" s="15"/>
      <c r="G56" s="60"/>
      <c r="H56" s="61"/>
      <c r="I56" s="61"/>
    </row>
    <row r="57" spans="1:9" s="21" customFormat="1" ht="13.2" x14ac:dyDescent="0.2">
      <c r="A57" s="14"/>
      <c r="B57" s="13"/>
      <c r="D57" s="13"/>
      <c r="E57" s="13" t="s">
        <v>107</v>
      </c>
      <c r="F57" s="15"/>
      <c r="G57" s="60"/>
      <c r="H57" s="61"/>
      <c r="I57" s="61"/>
    </row>
    <row r="58" spans="1:9" s="21" customFormat="1" ht="13.2" x14ac:dyDescent="0.2">
      <c r="A58" s="14"/>
      <c r="B58" s="13"/>
      <c r="D58" s="13"/>
      <c r="E58" s="13"/>
      <c r="F58" s="15"/>
      <c r="G58" s="62"/>
      <c r="H58" s="61"/>
      <c r="I58" s="61"/>
    </row>
    <row r="59" spans="1:9" s="21" customFormat="1" ht="13.2" x14ac:dyDescent="0.2">
      <c r="A59" s="14"/>
      <c r="B59" s="13"/>
      <c r="D59" s="13"/>
      <c r="E59" s="13" t="s">
        <v>45</v>
      </c>
      <c r="F59" s="15"/>
      <c r="G59" s="65">
        <v>314629</v>
      </c>
      <c r="H59" s="61"/>
      <c r="I59" s="61"/>
    </row>
    <row r="60" spans="1:9" s="21" customFormat="1" ht="13.2" x14ac:dyDescent="0.2">
      <c r="A60" s="14"/>
      <c r="B60" s="13"/>
      <c r="C60" s="13" t="s">
        <v>72</v>
      </c>
      <c r="D60" s="13"/>
      <c r="F60" s="15"/>
      <c r="G60" s="60"/>
      <c r="H60" s="65">
        <f>G52+G59</f>
        <v>314629</v>
      </c>
      <c r="I60" s="61"/>
    </row>
    <row r="61" spans="1:9" s="21" customFormat="1" ht="13.2" x14ac:dyDescent="0.2">
      <c r="A61" s="14"/>
      <c r="B61" s="13" t="s">
        <v>46</v>
      </c>
      <c r="D61" s="13"/>
      <c r="E61" s="13"/>
      <c r="F61" s="15"/>
      <c r="G61" s="60"/>
      <c r="H61" s="61"/>
      <c r="I61" s="65">
        <f>H43+H60</f>
        <v>1064629</v>
      </c>
    </row>
    <row r="62" spans="1:9" s="21" customFormat="1" ht="13.2" x14ac:dyDescent="0.2">
      <c r="A62" s="16"/>
      <c r="B62" s="50"/>
      <c r="C62" s="17" t="s">
        <v>47</v>
      </c>
      <c r="D62" s="17"/>
      <c r="E62" s="17"/>
      <c r="F62" s="18"/>
      <c r="G62" s="66"/>
      <c r="H62" s="68"/>
      <c r="I62" s="67">
        <f>I25-I61</f>
        <v>-1064629</v>
      </c>
    </row>
    <row r="63" spans="1:9" s="21" customFormat="1" ht="13.2" x14ac:dyDescent="0.2">
      <c r="A63" s="14" t="s">
        <v>34</v>
      </c>
      <c r="B63" s="13" t="s">
        <v>33</v>
      </c>
      <c r="C63" s="13"/>
      <c r="D63" s="13"/>
      <c r="E63" s="13"/>
      <c r="F63" s="15"/>
      <c r="G63" s="60"/>
      <c r="H63" s="61"/>
      <c r="I63" s="61"/>
    </row>
    <row r="64" spans="1:9" s="21" customFormat="1" ht="13.2" x14ac:dyDescent="0.2">
      <c r="A64" s="14"/>
      <c r="B64" s="13" t="s">
        <v>70</v>
      </c>
      <c r="C64" s="13" t="s">
        <v>48</v>
      </c>
      <c r="D64" s="13"/>
      <c r="E64" s="13"/>
      <c r="F64" s="15"/>
      <c r="G64" s="60">
        <v>0</v>
      </c>
      <c r="H64" s="61"/>
      <c r="I64" s="61"/>
    </row>
    <row r="65" spans="1:9" s="21" customFormat="1" ht="13.2" x14ac:dyDescent="0.2">
      <c r="A65" s="14"/>
      <c r="B65" s="13"/>
      <c r="C65" s="13"/>
      <c r="D65" s="13"/>
      <c r="E65" s="13"/>
      <c r="F65" s="15"/>
      <c r="G65" s="62"/>
      <c r="H65" s="65">
        <f>SUM(G64:G65)</f>
        <v>0</v>
      </c>
      <c r="I65" s="61"/>
    </row>
    <row r="66" spans="1:9" s="21" customFormat="1" ht="13.2" x14ac:dyDescent="0.2">
      <c r="A66" s="16"/>
      <c r="B66" s="17" t="s">
        <v>49</v>
      </c>
      <c r="C66" s="50"/>
      <c r="D66" s="17"/>
      <c r="E66" s="17"/>
      <c r="F66" s="18"/>
      <c r="G66" s="66"/>
      <c r="H66" s="62"/>
      <c r="I66" s="65">
        <f>H65</f>
        <v>0</v>
      </c>
    </row>
    <row r="67" spans="1:9" s="21" customFormat="1" ht="13.2" x14ac:dyDescent="0.2">
      <c r="A67" s="14" t="s">
        <v>36</v>
      </c>
      <c r="B67" s="13" t="s">
        <v>35</v>
      </c>
      <c r="C67" s="13"/>
      <c r="D67" s="13"/>
      <c r="E67" s="13"/>
      <c r="F67" s="15"/>
      <c r="G67" s="60"/>
      <c r="H67" s="61"/>
      <c r="I67" s="61"/>
    </row>
    <row r="68" spans="1:9" s="21" customFormat="1" ht="13.2" x14ac:dyDescent="0.2">
      <c r="A68" s="14"/>
      <c r="B68" s="13" t="s">
        <v>70</v>
      </c>
      <c r="C68" s="13" t="s">
        <v>50</v>
      </c>
      <c r="D68" s="13"/>
      <c r="E68" s="13"/>
      <c r="F68" s="15"/>
      <c r="G68" s="60">
        <v>0</v>
      </c>
      <c r="H68" s="61"/>
      <c r="I68" s="61"/>
    </row>
    <row r="69" spans="1:9" s="21" customFormat="1" ht="13.2" x14ac:dyDescent="0.2">
      <c r="A69" s="14"/>
      <c r="B69" s="13"/>
      <c r="C69" s="13"/>
      <c r="D69" s="13"/>
      <c r="E69" s="13"/>
      <c r="F69" s="15"/>
      <c r="G69" s="62"/>
      <c r="H69" s="65">
        <f>SUM(G68:G69)</f>
        <v>0</v>
      </c>
      <c r="I69" s="61"/>
    </row>
    <row r="70" spans="1:9" s="21" customFormat="1" ht="13.2" x14ac:dyDescent="0.2">
      <c r="A70" s="16"/>
      <c r="B70" s="17" t="s">
        <v>51</v>
      </c>
      <c r="C70" s="50"/>
      <c r="D70" s="17"/>
      <c r="E70" s="17"/>
      <c r="F70" s="18"/>
      <c r="G70" s="66"/>
      <c r="H70" s="62"/>
      <c r="I70" s="65">
        <f>H69</f>
        <v>0</v>
      </c>
    </row>
    <row r="71" spans="1:9" s="21" customFormat="1" ht="13.2" x14ac:dyDescent="0.2">
      <c r="A71" s="14"/>
      <c r="B71" s="13"/>
      <c r="C71" s="21" t="s">
        <v>95</v>
      </c>
      <c r="D71" s="13"/>
      <c r="E71" s="13"/>
      <c r="F71" s="15"/>
      <c r="G71" s="60"/>
      <c r="H71" s="61"/>
      <c r="I71" s="63">
        <f>I62+I66-I70</f>
        <v>-1064629</v>
      </c>
    </row>
    <row r="72" spans="1:9" s="21" customFormat="1" ht="13.2" x14ac:dyDescent="0.2">
      <c r="A72" s="14"/>
      <c r="B72" s="13"/>
      <c r="C72" s="21" t="s">
        <v>96</v>
      </c>
      <c r="D72" s="13"/>
      <c r="E72" s="13"/>
      <c r="F72" s="15"/>
      <c r="G72" s="60"/>
      <c r="H72" s="61"/>
      <c r="I72" s="61"/>
    </row>
    <row r="73" spans="1:9" s="21" customFormat="1" ht="13.2" x14ac:dyDescent="0.2">
      <c r="A73" s="14"/>
      <c r="B73" s="13"/>
      <c r="C73" s="13" t="s">
        <v>62</v>
      </c>
      <c r="D73" s="13"/>
      <c r="E73" s="13"/>
      <c r="F73" s="15"/>
      <c r="G73" s="60"/>
      <c r="H73" s="61"/>
      <c r="I73" s="63">
        <f>I71-I72</f>
        <v>-1064629</v>
      </c>
    </row>
    <row r="74" spans="1:9" s="21" customFormat="1" ht="13.2" x14ac:dyDescent="0.2">
      <c r="A74" s="14"/>
      <c r="B74" s="13"/>
      <c r="C74" s="13" t="s">
        <v>63</v>
      </c>
      <c r="D74" s="13"/>
      <c r="E74" s="13"/>
      <c r="F74" s="15"/>
      <c r="G74" s="60"/>
      <c r="H74" s="61"/>
      <c r="I74" s="62">
        <v>50000</v>
      </c>
    </row>
    <row r="75" spans="1:9" s="21" customFormat="1" ht="13.8" thickBot="1" x14ac:dyDescent="0.25">
      <c r="A75" s="16"/>
      <c r="B75" s="17"/>
      <c r="C75" s="17" t="s">
        <v>64</v>
      </c>
      <c r="D75" s="17"/>
      <c r="E75" s="17"/>
      <c r="F75" s="18"/>
      <c r="G75" s="66"/>
      <c r="H75" s="62"/>
      <c r="I75" s="69">
        <f>I73+I74</f>
        <v>-1014629</v>
      </c>
    </row>
    <row r="76" spans="1:9" s="21" customFormat="1" ht="13.8" thickTop="1" x14ac:dyDescent="0.2">
      <c r="A76" s="23"/>
      <c r="B76" s="24"/>
      <c r="C76" s="24"/>
      <c r="D76" s="24"/>
      <c r="E76" s="24"/>
      <c r="F76" s="24"/>
      <c r="G76" s="70"/>
      <c r="H76" s="70"/>
      <c r="I76" s="70"/>
    </row>
    <row r="77" spans="1:9" s="1" customFormat="1" ht="13.2" x14ac:dyDescent="0.2">
      <c r="A77" s="12"/>
      <c r="B77" s="11"/>
      <c r="C77" s="11"/>
      <c r="D77" s="11"/>
      <c r="E77" s="11"/>
      <c r="F77" s="11"/>
      <c r="G77" s="71"/>
      <c r="H77" s="71"/>
      <c r="I77" s="71"/>
    </row>
    <row r="78" spans="1:9" s="1" customFormat="1" ht="13.2" x14ac:dyDescent="0.2">
      <c r="A78" s="3"/>
      <c r="B78" s="3"/>
      <c r="C78" s="3"/>
      <c r="D78" s="3"/>
      <c r="E78" s="3"/>
      <c r="F78" s="3"/>
      <c r="G78" s="72"/>
      <c r="H78" s="72"/>
      <c r="I78" s="72"/>
    </row>
  </sheetData>
  <mergeCells count="5">
    <mergeCell ref="G5:I5"/>
    <mergeCell ref="C53:D53"/>
    <mergeCell ref="C45:D45"/>
    <mergeCell ref="C36:D36"/>
    <mergeCell ref="C28:D28"/>
  </mergeCells>
  <phoneticPr fontId="1"/>
  <printOptions horizontalCentered="1"/>
  <pageMargins left="0.51181102362204722" right="0.51181102362204722" top="0.51181102362204722" bottom="0.51181102362204722" header="0.51181102362204722" footer="0.19685039370078741"/>
  <pageSetup paperSize="9" scale="94" firstPageNumber="166" orientation="portrait" useFirstPageNumber="1" r:id="rId1"/>
  <headerFooter scaleWithDoc="0" alignWithMargins="0"/>
  <rowBreaks count="1" manualBreakCount="1">
    <brk id="62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8"/>
  <sheetViews>
    <sheetView view="pageBreakPreview" zoomScaleNormal="100" zoomScaleSheetLayoutView="70" workbookViewId="0">
      <selection activeCell="K15" sqref="K15"/>
    </sheetView>
  </sheetViews>
  <sheetFormatPr defaultColWidth="9" defaultRowHeight="13.2" x14ac:dyDescent="0.2"/>
  <cols>
    <col min="1" max="2" width="2.6640625" style="3" customWidth="1"/>
    <col min="3" max="5" width="2.109375" style="3" customWidth="1"/>
    <col min="6" max="6" width="27.6640625" style="3" customWidth="1"/>
    <col min="7" max="8" width="16.6640625" style="35" customWidth="1"/>
    <col min="9" max="9" width="19.33203125" style="35" customWidth="1"/>
    <col min="10" max="16384" width="9" style="3"/>
  </cols>
  <sheetData>
    <row r="1" spans="1:10" x14ac:dyDescent="0.2">
      <c r="A1" s="77" t="s">
        <v>119</v>
      </c>
      <c r="B1" s="77"/>
      <c r="C1" s="77"/>
      <c r="D1" s="77"/>
      <c r="E1" s="77"/>
      <c r="F1" s="77"/>
      <c r="G1" s="77"/>
      <c r="H1" s="77"/>
      <c r="I1" s="77"/>
    </row>
    <row r="2" spans="1:10" x14ac:dyDescent="0.2">
      <c r="A2" s="31" t="s">
        <v>117</v>
      </c>
      <c r="B2" s="30"/>
      <c r="C2" s="30"/>
      <c r="D2" s="30"/>
      <c r="E2" s="30"/>
      <c r="F2" s="30"/>
      <c r="G2" s="32"/>
      <c r="H2" s="32"/>
      <c r="I2" s="32"/>
    </row>
    <row r="3" spans="1:10" s="8" customFormat="1" ht="32.1" customHeight="1" x14ac:dyDescent="0.2">
      <c r="A3" s="20" t="s">
        <v>110</v>
      </c>
      <c r="B3" s="6"/>
      <c r="C3" s="6"/>
      <c r="D3" s="6"/>
      <c r="E3" s="6"/>
      <c r="F3" s="6"/>
      <c r="G3" s="33"/>
      <c r="H3" s="33"/>
      <c r="I3" s="33"/>
    </row>
    <row r="4" spans="1:10" x14ac:dyDescent="0.2">
      <c r="A4" s="19" t="s">
        <v>13</v>
      </c>
      <c r="B4" s="7"/>
      <c r="C4" s="7"/>
      <c r="D4" s="7"/>
      <c r="E4" s="7"/>
      <c r="F4" s="7"/>
      <c r="G4" s="34"/>
      <c r="H4" s="34"/>
      <c r="I4" s="34"/>
    </row>
    <row r="5" spans="1:10" x14ac:dyDescent="0.2">
      <c r="A5" s="13"/>
      <c r="B5" s="13"/>
      <c r="C5" s="13"/>
      <c r="D5" s="13"/>
      <c r="E5" s="13"/>
      <c r="F5" s="13"/>
      <c r="G5" s="13" t="s">
        <v>118</v>
      </c>
      <c r="H5" s="13"/>
      <c r="I5" s="22"/>
      <c r="J5" s="13"/>
    </row>
    <row r="6" spans="1:10" x14ac:dyDescent="0.2">
      <c r="I6" s="36" t="s">
        <v>1</v>
      </c>
    </row>
    <row r="7" spans="1:10" s="2" customFormat="1" x14ac:dyDescent="0.2">
      <c r="A7" s="81" t="s">
        <v>0</v>
      </c>
      <c r="B7" s="82"/>
      <c r="C7" s="82"/>
      <c r="D7" s="82"/>
      <c r="E7" s="82"/>
      <c r="F7" s="83"/>
      <c r="G7" s="37" t="s">
        <v>15</v>
      </c>
      <c r="H7" s="87" t="s">
        <v>16</v>
      </c>
      <c r="I7" s="87" t="s">
        <v>6</v>
      </c>
    </row>
    <row r="8" spans="1:10" s="2" customFormat="1" x14ac:dyDescent="0.2">
      <c r="A8" s="84"/>
      <c r="B8" s="85"/>
      <c r="C8" s="85"/>
      <c r="D8" s="85"/>
      <c r="E8" s="85"/>
      <c r="F8" s="86"/>
      <c r="G8" s="38" t="s">
        <v>92</v>
      </c>
      <c r="H8" s="88"/>
      <c r="I8" s="88"/>
    </row>
    <row r="9" spans="1:10" x14ac:dyDescent="0.2">
      <c r="A9" s="14" t="s">
        <v>23</v>
      </c>
      <c r="B9" s="13" t="s">
        <v>56</v>
      </c>
      <c r="C9" s="13"/>
      <c r="D9" s="13"/>
      <c r="E9" s="13"/>
      <c r="F9" s="15"/>
      <c r="G9" s="39"/>
      <c r="H9" s="36"/>
      <c r="I9" s="39"/>
    </row>
    <row r="10" spans="1:10" x14ac:dyDescent="0.2">
      <c r="A10" s="14"/>
      <c r="B10" s="13" t="s">
        <v>20</v>
      </c>
      <c r="C10" s="13" t="s">
        <v>18</v>
      </c>
      <c r="D10" s="13"/>
      <c r="E10" s="13"/>
      <c r="F10" s="15"/>
      <c r="G10" s="39"/>
      <c r="H10" s="36"/>
      <c r="I10" s="39"/>
    </row>
    <row r="11" spans="1:10" x14ac:dyDescent="0.2">
      <c r="A11" s="14"/>
      <c r="B11" s="13"/>
      <c r="C11" s="13" t="s">
        <v>57</v>
      </c>
      <c r="D11" s="13"/>
      <c r="E11" s="13"/>
      <c r="F11" s="15"/>
      <c r="G11" s="39">
        <v>20000</v>
      </c>
      <c r="H11" s="39"/>
      <c r="I11" s="46">
        <f>G11</f>
        <v>20000</v>
      </c>
    </row>
    <row r="12" spans="1:10" x14ac:dyDescent="0.2">
      <c r="A12" s="14"/>
      <c r="B12" s="13"/>
      <c r="C12" s="13" t="s">
        <v>114</v>
      </c>
      <c r="D12" s="13"/>
      <c r="E12" s="13"/>
      <c r="F12" s="15"/>
      <c r="G12" s="39">
        <v>5000</v>
      </c>
      <c r="H12" s="36"/>
      <c r="I12" s="46">
        <f>G12</f>
        <v>5000</v>
      </c>
    </row>
    <row r="13" spans="1:10" x14ac:dyDescent="0.2">
      <c r="A13" s="14"/>
      <c r="B13" s="13" t="s">
        <v>26</v>
      </c>
      <c r="C13" s="13" t="s">
        <v>93</v>
      </c>
      <c r="D13" s="13"/>
      <c r="E13" s="13"/>
      <c r="F13" s="15"/>
      <c r="G13" s="39"/>
      <c r="H13" s="36"/>
      <c r="I13" s="39"/>
    </row>
    <row r="14" spans="1:10" x14ac:dyDescent="0.2">
      <c r="A14" s="14"/>
      <c r="B14" s="13"/>
      <c r="C14" s="13" t="s">
        <v>93</v>
      </c>
      <c r="D14" s="13"/>
      <c r="E14" s="13"/>
      <c r="F14" s="15"/>
      <c r="G14" s="39">
        <v>20000</v>
      </c>
      <c r="H14" s="39"/>
      <c r="I14" s="46">
        <f>G14</f>
        <v>20000</v>
      </c>
    </row>
    <row r="15" spans="1:10" x14ac:dyDescent="0.2">
      <c r="A15" s="14"/>
      <c r="B15" s="13"/>
      <c r="C15" s="13"/>
      <c r="D15" s="13"/>
      <c r="E15" s="13"/>
      <c r="F15" s="15"/>
      <c r="G15" s="39"/>
      <c r="H15" s="36"/>
      <c r="I15" s="39"/>
    </row>
    <row r="16" spans="1:10" x14ac:dyDescent="0.2">
      <c r="A16" s="14"/>
      <c r="B16" s="13"/>
      <c r="C16" s="13"/>
      <c r="D16" s="13"/>
      <c r="E16" s="13"/>
      <c r="F16" s="15"/>
      <c r="G16" s="39"/>
      <c r="H16" s="36"/>
      <c r="I16" s="39"/>
    </row>
    <row r="17" spans="1:9" x14ac:dyDescent="0.2">
      <c r="A17" s="14"/>
      <c r="B17" s="13" t="s">
        <v>24</v>
      </c>
      <c r="C17" s="13" t="s">
        <v>25</v>
      </c>
      <c r="D17" s="13"/>
      <c r="E17" s="13"/>
      <c r="F17" s="15"/>
      <c r="G17" s="39"/>
      <c r="H17" s="36"/>
      <c r="I17" s="39"/>
    </row>
    <row r="18" spans="1:9" x14ac:dyDescent="0.2">
      <c r="A18" s="14" t="s">
        <v>55</v>
      </c>
      <c r="B18" s="13"/>
      <c r="C18" s="13" t="s">
        <v>58</v>
      </c>
      <c r="D18" s="13"/>
      <c r="E18" s="13"/>
      <c r="F18" s="15"/>
      <c r="G18" s="39">
        <v>20000</v>
      </c>
      <c r="H18" s="36"/>
      <c r="I18" s="46">
        <f>G18</f>
        <v>20000</v>
      </c>
    </row>
    <row r="19" spans="1:9" x14ac:dyDescent="0.2">
      <c r="A19" s="14"/>
      <c r="B19" s="13"/>
      <c r="C19" s="13" t="s">
        <v>115</v>
      </c>
      <c r="D19" s="13"/>
      <c r="E19" s="13"/>
      <c r="F19" s="15"/>
      <c r="G19" s="39">
        <v>10000</v>
      </c>
      <c r="H19" s="36"/>
      <c r="I19" s="46">
        <f>G19</f>
        <v>10000</v>
      </c>
    </row>
    <row r="20" spans="1:9" x14ac:dyDescent="0.2">
      <c r="A20" s="14"/>
      <c r="B20" s="13" t="s">
        <v>27</v>
      </c>
      <c r="C20" s="13" t="s">
        <v>40</v>
      </c>
      <c r="D20" s="13"/>
      <c r="E20" s="13"/>
      <c r="F20" s="15"/>
      <c r="G20" s="39"/>
      <c r="H20" s="36"/>
      <c r="I20" s="39"/>
    </row>
    <row r="21" spans="1:9" x14ac:dyDescent="0.2">
      <c r="A21" s="14"/>
      <c r="B21" s="13"/>
      <c r="C21" s="13" t="s">
        <v>41</v>
      </c>
      <c r="D21" s="13"/>
      <c r="E21" s="13"/>
      <c r="F21" s="15"/>
      <c r="G21" s="39">
        <v>250000</v>
      </c>
      <c r="H21" s="36"/>
      <c r="I21" s="46">
        <f>G21</f>
        <v>250000</v>
      </c>
    </row>
    <row r="22" spans="1:9" x14ac:dyDescent="0.2">
      <c r="A22" s="14"/>
      <c r="B22" s="13"/>
      <c r="C22" s="13" t="s">
        <v>59</v>
      </c>
      <c r="D22" s="13"/>
      <c r="E22" s="13"/>
      <c r="F22" s="15"/>
      <c r="G22" s="39"/>
      <c r="H22" s="36">
        <v>30000</v>
      </c>
      <c r="I22" s="46">
        <f>H22</f>
        <v>30000</v>
      </c>
    </row>
    <row r="23" spans="1:9" x14ac:dyDescent="0.2">
      <c r="A23" s="14"/>
      <c r="B23" s="13" t="s">
        <v>28</v>
      </c>
      <c r="C23" s="13" t="s">
        <v>42</v>
      </c>
      <c r="D23" s="13"/>
      <c r="E23" s="13"/>
      <c r="F23" s="15"/>
      <c r="G23" s="39"/>
      <c r="H23" s="36"/>
      <c r="I23" s="39"/>
    </row>
    <row r="24" spans="1:9" x14ac:dyDescent="0.2">
      <c r="A24" s="14"/>
      <c r="B24" s="13"/>
      <c r="C24" s="13" t="s">
        <v>60</v>
      </c>
      <c r="D24" s="13"/>
      <c r="E24" s="13"/>
      <c r="F24" s="15"/>
      <c r="G24" s="39">
        <v>100</v>
      </c>
      <c r="H24" s="36"/>
      <c r="I24" s="46">
        <f>G24+H24</f>
        <v>100</v>
      </c>
    </row>
    <row r="25" spans="1:9" x14ac:dyDescent="0.2">
      <c r="A25" s="14"/>
      <c r="B25" s="13"/>
      <c r="C25" s="13" t="s">
        <v>109</v>
      </c>
      <c r="D25" s="13"/>
      <c r="E25" s="13"/>
      <c r="F25" s="15"/>
      <c r="G25" s="39">
        <v>100</v>
      </c>
      <c r="H25" s="36"/>
      <c r="I25" s="46">
        <f>G25+H25</f>
        <v>100</v>
      </c>
    </row>
    <row r="26" spans="1:9" x14ac:dyDescent="0.2">
      <c r="A26" s="4"/>
      <c r="C26" s="13"/>
      <c r="F26" s="5"/>
      <c r="G26" s="39"/>
      <c r="H26" s="36"/>
      <c r="I26" s="39"/>
    </row>
    <row r="27" spans="1:9" x14ac:dyDescent="0.2">
      <c r="A27" s="14"/>
      <c r="B27" s="13" t="s">
        <v>61</v>
      </c>
      <c r="C27" s="13"/>
      <c r="D27" s="13"/>
      <c r="E27" s="13"/>
      <c r="F27" s="15"/>
      <c r="G27" s="47">
        <f>SUM(G11:G26)</f>
        <v>325200</v>
      </c>
      <c r="H27" s="47">
        <f>SUM(H11:H26)</f>
        <v>30000</v>
      </c>
      <c r="I27" s="47">
        <f>SUM(I11:I26)</f>
        <v>355200</v>
      </c>
    </row>
    <row r="28" spans="1:9" x14ac:dyDescent="0.2">
      <c r="A28" s="14" t="s">
        <v>30</v>
      </c>
      <c r="B28" s="13" t="s">
        <v>29</v>
      </c>
      <c r="C28" s="13"/>
      <c r="D28" s="13"/>
      <c r="E28" s="13"/>
      <c r="F28" s="15"/>
      <c r="G28" s="39"/>
      <c r="H28" s="36"/>
      <c r="I28" s="39"/>
    </row>
    <row r="29" spans="1:9" x14ac:dyDescent="0.2">
      <c r="A29" s="14"/>
      <c r="B29" s="13" t="s">
        <v>70</v>
      </c>
      <c r="C29" s="13" t="s">
        <v>14</v>
      </c>
      <c r="D29" s="13"/>
      <c r="E29" s="13"/>
      <c r="F29" s="15"/>
      <c r="G29" s="39"/>
      <c r="H29" s="36"/>
      <c r="I29" s="39"/>
    </row>
    <row r="30" spans="1:9" x14ac:dyDescent="0.2">
      <c r="A30" s="14"/>
      <c r="B30" s="13"/>
      <c r="C30" s="76" t="s">
        <v>76</v>
      </c>
      <c r="D30" s="76"/>
      <c r="E30" s="13" t="s">
        <v>77</v>
      </c>
      <c r="F30" s="15"/>
      <c r="G30" s="39"/>
      <c r="H30" s="36"/>
      <c r="I30" s="39"/>
    </row>
    <row r="31" spans="1:9" x14ac:dyDescent="0.2">
      <c r="A31" s="14"/>
      <c r="B31" s="13"/>
      <c r="C31" s="13"/>
      <c r="D31" s="13"/>
      <c r="E31" s="13" t="s">
        <v>120</v>
      </c>
      <c r="F31" s="15"/>
      <c r="G31" s="39">
        <v>20000</v>
      </c>
      <c r="H31" s="39">
        <v>10000</v>
      </c>
      <c r="I31" s="46">
        <f>SUM(G31:H31)</f>
        <v>30000</v>
      </c>
    </row>
    <row r="32" spans="1:9" x14ac:dyDescent="0.2">
      <c r="A32" s="14"/>
      <c r="B32" s="13"/>
      <c r="C32" s="13"/>
      <c r="D32" s="13"/>
      <c r="E32" s="13" t="s">
        <v>79</v>
      </c>
      <c r="F32" s="15"/>
      <c r="G32" s="39">
        <v>90000</v>
      </c>
      <c r="H32" s="39">
        <v>10000</v>
      </c>
      <c r="I32" s="46">
        <f>SUM(G32:H32)</f>
        <v>100000</v>
      </c>
    </row>
    <row r="33" spans="1:9" x14ac:dyDescent="0.2">
      <c r="A33" s="14"/>
      <c r="B33" s="13"/>
      <c r="C33" s="13"/>
      <c r="D33" s="13"/>
      <c r="E33" s="13" t="s">
        <v>80</v>
      </c>
      <c r="F33" s="15"/>
      <c r="G33" s="39">
        <v>2000</v>
      </c>
      <c r="H33" s="39">
        <v>1000</v>
      </c>
      <c r="I33" s="46">
        <f>SUM(G33:H33)</f>
        <v>3000</v>
      </c>
    </row>
    <row r="34" spans="1:9" x14ac:dyDescent="0.2">
      <c r="A34" s="14"/>
      <c r="B34" s="13"/>
      <c r="C34" s="13"/>
      <c r="D34" s="13"/>
      <c r="E34" s="13" t="s">
        <v>8</v>
      </c>
      <c r="F34" s="15"/>
      <c r="G34" s="39">
        <v>2000</v>
      </c>
      <c r="H34" s="39"/>
      <c r="I34" s="46">
        <f>SUM(G34:H34)</f>
        <v>2000</v>
      </c>
    </row>
    <row r="35" spans="1:9" x14ac:dyDescent="0.2">
      <c r="A35" s="14"/>
      <c r="B35" s="13"/>
      <c r="C35" s="13"/>
      <c r="D35" s="13"/>
      <c r="E35" s="13" t="s">
        <v>81</v>
      </c>
      <c r="F35" s="15"/>
      <c r="G35" s="39">
        <v>1500</v>
      </c>
      <c r="H35" s="39">
        <v>500</v>
      </c>
      <c r="I35" s="46">
        <f>SUM(G35:H35)</f>
        <v>2000</v>
      </c>
    </row>
    <row r="36" spans="1:9" x14ac:dyDescent="0.2">
      <c r="A36" s="14"/>
      <c r="B36" s="13"/>
      <c r="C36" s="13"/>
      <c r="D36" s="13"/>
      <c r="E36" s="13"/>
      <c r="F36" s="15"/>
      <c r="G36" s="39"/>
      <c r="H36" s="36"/>
      <c r="I36" s="39"/>
    </row>
    <row r="37" spans="1:9" x14ac:dyDescent="0.2">
      <c r="A37" s="14"/>
      <c r="B37" s="13"/>
      <c r="C37" s="13"/>
      <c r="D37" s="13"/>
      <c r="E37" s="13" t="s">
        <v>82</v>
      </c>
      <c r="F37" s="15"/>
      <c r="G37" s="47">
        <f>SUM(G31:G36)</f>
        <v>115500</v>
      </c>
      <c r="H37" s="47">
        <f>SUM(H31:H36)</f>
        <v>21500</v>
      </c>
      <c r="I37" s="47">
        <f>SUM(I31:I36)</f>
        <v>137000</v>
      </c>
    </row>
    <row r="38" spans="1:9" x14ac:dyDescent="0.2">
      <c r="A38" s="14"/>
      <c r="B38" s="13"/>
      <c r="C38" s="76" t="s">
        <v>78</v>
      </c>
      <c r="D38" s="76"/>
      <c r="E38" s="13" t="s">
        <v>65</v>
      </c>
      <c r="F38" s="15"/>
      <c r="G38" s="39"/>
      <c r="H38" s="36"/>
      <c r="I38" s="39"/>
    </row>
    <row r="39" spans="1:9" x14ac:dyDescent="0.2">
      <c r="A39" s="14"/>
      <c r="B39" s="13"/>
      <c r="C39" s="13"/>
      <c r="D39" s="13"/>
      <c r="E39" s="13" t="s">
        <v>83</v>
      </c>
      <c r="F39" s="15"/>
      <c r="G39" s="39">
        <v>5000</v>
      </c>
      <c r="H39" s="36"/>
      <c r="I39" s="46">
        <f>SUM(G39:H39)</f>
        <v>5000</v>
      </c>
    </row>
    <row r="40" spans="1:9" x14ac:dyDescent="0.2">
      <c r="A40" s="14"/>
      <c r="B40" s="13"/>
      <c r="C40" s="13"/>
      <c r="D40" s="13"/>
      <c r="E40" s="13" t="s">
        <v>84</v>
      </c>
      <c r="F40" s="15"/>
      <c r="G40" s="39">
        <v>2000</v>
      </c>
      <c r="H40" s="36">
        <v>1000</v>
      </c>
      <c r="I40" s="46">
        <f>SUM(G40:H40)</f>
        <v>3000</v>
      </c>
    </row>
    <row r="41" spans="1:9" x14ac:dyDescent="0.2">
      <c r="A41" s="14"/>
      <c r="B41" s="13"/>
      <c r="C41" s="13"/>
      <c r="D41" s="13"/>
      <c r="E41" s="13" t="s">
        <v>116</v>
      </c>
      <c r="F41" s="15"/>
      <c r="G41" s="39">
        <v>10000</v>
      </c>
      <c r="H41" s="36"/>
      <c r="I41" s="46">
        <f>SUM(G41:H41)</f>
        <v>10000</v>
      </c>
    </row>
    <row r="42" spans="1:9" x14ac:dyDescent="0.2">
      <c r="A42" s="14"/>
      <c r="B42" s="13"/>
      <c r="C42" s="13"/>
      <c r="D42" s="13"/>
      <c r="E42" s="13" t="s">
        <v>108</v>
      </c>
      <c r="F42" s="15"/>
      <c r="G42" s="39">
        <v>2000</v>
      </c>
      <c r="H42" s="39"/>
      <c r="I42" s="46">
        <f>SUM(G42:H42)</f>
        <v>2000</v>
      </c>
    </row>
    <row r="43" spans="1:9" x14ac:dyDescent="0.2">
      <c r="A43" s="14"/>
      <c r="B43" s="13"/>
      <c r="C43" s="13"/>
      <c r="D43" s="13"/>
      <c r="E43" s="13" t="s">
        <v>107</v>
      </c>
      <c r="F43" s="15"/>
      <c r="G43" s="39">
        <v>100</v>
      </c>
      <c r="H43" s="36"/>
      <c r="I43" s="46">
        <f>SUM(G43:H43)</f>
        <v>100</v>
      </c>
    </row>
    <row r="44" spans="1:9" x14ac:dyDescent="0.2">
      <c r="A44" s="14"/>
      <c r="B44" s="13"/>
      <c r="C44" s="13"/>
      <c r="D44" s="13"/>
      <c r="E44" s="13"/>
      <c r="F44" s="15"/>
      <c r="G44" s="39"/>
      <c r="H44" s="36"/>
      <c r="I44" s="39"/>
    </row>
    <row r="45" spans="1:9" x14ac:dyDescent="0.2">
      <c r="A45" s="14"/>
      <c r="B45" s="13"/>
      <c r="C45" s="13"/>
      <c r="D45" s="13"/>
      <c r="E45" s="13" t="s">
        <v>85</v>
      </c>
      <c r="F45" s="15"/>
      <c r="G45" s="47">
        <f>SUM(G39:G44)</f>
        <v>19100</v>
      </c>
      <c r="H45" s="47">
        <f>SUM(H39:H44)</f>
        <v>1000</v>
      </c>
      <c r="I45" s="47">
        <f>SUM(I39:I44)</f>
        <v>20100</v>
      </c>
    </row>
    <row r="46" spans="1:9" x14ac:dyDescent="0.2">
      <c r="A46" s="14"/>
      <c r="B46" s="13"/>
      <c r="C46" s="13" t="s">
        <v>86</v>
      </c>
      <c r="D46" s="13"/>
      <c r="E46" s="13"/>
      <c r="F46" s="15"/>
      <c r="G46" s="47">
        <f>G37+G45</f>
        <v>134600</v>
      </c>
      <c r="H46" s="47">
        <f>H37+H45</f>
        <v>22500</v>
      </c>
      <c r="I46" s="47">
        <f>I37+I45</f>
        <v>157100</v>
      </c>
    </row>
    <row r="47" spans="1:9" x14ac:dyDescent="0.2">
      <c r="A47" s="14"/>
      <c r="B47" s="13" t="s">
        <v>71</v>
      </c>
      <c r="C47" s="13" t="s">
        <v>7</v>
      </c>
      <c r="D47" s="13"/>
      <c r="E47" s="13"/>
      <c r="F47" s="15"/>
      <c r="G47" s="39"/>
      <c r="H47" s="36"/>
      <c r="I47" s="39"/>
    </row>
    <row r="48" spans="1:9" x14ac:dyDescent="0.2">
      <c r="A48" s="14"/>
      <c r="B48" s="13"/>
      <c r="C48" s="76" t="s">
        <v>76</v>
      </c>
      <c r="D48" s="76"/>
      <c r="E48" s="13" t="s">
        <v>77</v>
      </c>
      <c r="F48" s="15"/>
      <c r="G48" s="39"/>
      <c r="H48" s="36"/>
      <c r="I48" s="39"/>
    </row>
    <row r="49" spans="1:9" x14ac:dyDescent="0.2">
      <c r="A49" s="14"/>
      <c r="B49" s="13"/>
      <c r="C49" s="13"/>
      <c r="D49" s="13"/>
      <c r="E49" s="13" t="s">
        <v>69</v>
      </c>
      <c r="F49" s="15"/>
      <c r="G49" s="39">
        <v>10000</v>
      </c>
      <c r="H49" s="36"/>
      <c r="I49" s="46">
        <f>SUM(G49:H49)</f>
        <v>10000</v>
      </c>
    </row>
    <row r="50" spans="1:9" x14ac:dyDescent="0.2">
      <c r="A50" s="14"/>
      <c r="B50" s="13"/>
      <c r="C50" s="13"/>
      <c r="D50" s="13"/>
      <c r="E50" s="13" t="s">
        <v>79</v>
      </c>
      <c r="F50" s="15"/>
      <c r="G50" s="39">
        <v>80000</v>
      </c>
      <c r="H50" s="36"/>
      <c r="I50" s="46">
        <f>SUM(G50:H50)</f>
        <v>80000</v>
      </c>
    </row>
    <row r="51" spans="1:9" x14ac:dyDescent="0.2">
      <c r="A51" s="14"/>
      <c r="B51" s="13"/>
      <c r="C51" s="13"/>
      <c r="D51" s="13"/>
      <c r="E51" s="13" t="s">
        <v>80</v>
      </c>
      <c r="F51" s="15"/>
      <c r="G51" s="39">
        <v>2000</v>
      </c>
      <c r="H51" s="36"/>
      <c r="I51" s="46">
        <f>SUM(G51:H51)</f>
        <v>2000</v>
      </c>
    </row>
    <row r="52" spans="1:9" x14ac:dyDescent="0.2">
      <c r="A52" s="14"/>
      <c r="B52" s="13"/>
      <c r="C52" s="13"/>
      <c r="D52" s="13"/>
      <c r="E52" s="13" t="s">
        <v>8</v>
      </c>
      <c r="F52" s="15"/>
      <c r="G52" s="39">
        <v>2000</v>
      </c>
      <c r="H52" s="36"/>
      <c r="I52" s="46">
        <f>SUM(G52:H52)</f>
        <v>2000</v>
      </c>
    </row>
    <row r="53" spans="1:9" x14ac:dyDescent="0.2">
      <c r="A53" s="14"/>
      <c r="B53" s="13"/>
      <c r="C53" s="13"/>
      <c r="D53" s="13"/>
      <c r="E53" s="13" t="s">
        <v>81</v>
      </c>
      <c r="F53" s="15"/>
      <c r="G53" s="39">
        <v>2000</v>
      </c>
      <c r="H53" s="36"/>
      <c r="I53" s="46">
        <f>SUM(G53:H53)</f>
        <v>2000</v>
      </c>
    </row>
    <row r="54" spans="1:9" x14ac:dyDescent="0.2">
      <c r="A54" s="14"/>
      <c r="B54" s="13"/>
      <c r="C54" s="13"/>
      <c r="D54" s="13"/>
      <c r="E54" s="13"/>
      <c r="F54" s="15"/>
      <c r="G54" s="39"/>
      <c r="H54" s="36"/>
      <c r="I54" s="39"/>
    </row>
    <row r="55" spans="1:9" x14ac:dyDescent="0.2">
      <c r="A55" s="14"/>
      <c r="B55" s="13"/>
      <c r="C55" s="13"/>
      <c r="D55" s="13"/>
      <c r="E55" s="13" t="s">
        <v>82</v>
      </c>
      <c r="F55" s="15"/>
      <c r="G55" s="40">
        <f>SUM(G49:G54)</f>
        <v>96000</v>
      </c>
      <c r="H55" s="40"/>
      <c r="I55" s="47">
        <f>SUM(I49:I54)</f>
        <v>96000</v>
      </c>
    </row>
    <row r="56" spans="1:9" x14ac:dyDescent="0.2">
      <c r="A56" s="14"/>
      <c r="B56" s="13"/>
      <c r="C56" s="76" t="s">
        <v>78</v>
      </c>
      <c r="D56" s="76"/>
      <c r="E56" s="13" t="s">
        <v>65</v>
      </c>
      <c r="F56" s="15"/>
      <c r="G56" s="39"/>
      <c r="H56" s="36"/>
      <c r="I56" s="39"/>
    </row>
    <row r="57" spans="1:9" x14ac:dyDescent="0.2">
      <c r="A57" s="14"/>
      <c r="B57" s="13"/>
      <c r="C57" s="13"/>
      <c r="D57" s="13"/>
      <c r="E57" s="13" t="s">
        <v>83</v>
      </c>
      <c r="F57" s="15"/>
      <c r="G57" s="39">
        <v>5000</v>
      </c>
      <c r="H57" s="36"/>
      <c r="I57" s="46">
        <f>SUM(G57:H57)</f>
        <v>5000</v>
      </c>
    </row>
    <row r="58" spans="1:9" x14ac:dyDescent="0.2">
      <c r="A58" s="14"/>
      <c r="B58" s="13"/>
      <c r="C58" s="13"/>
      <c r="D58" s="13"/>
      <c r="E58" s="13" t="s">
        <v>84</v>
      </c>
      <c r="F58" s="15"/>
      <c r="G58" s="39">
        <v>10000</v>
      </c>
      <c r="H58" s="36"/>
      <c r="I58" s="46">
        <f>SUM(G58:H58)</f>
        <v>10000</v>
      </c>
    </row>
    <row r="59" spans="1:9" x14ac:dyDescent="0.2">
      <c r="A59" s="14"/>
      <c r="B59" s="13"/>
      <c r="C59" s="13"/>
      <c r="D59" s="13"/>
      <c r="E59" s="13" t="s">
        <v>116</v>
      </c>
      <c r="F59" s="15"/>
      <c r="G59" s="39">
        <v>25000</v>
      </c>
      <c r="H59" s="36"/>
      <c r="I59" s="46">
        <f>SUM(G59:H59)</f>
        <v>25000</v>
      </c>
    </row>
    <row r="60" spans="1:9" x14ac:dyDescent="0.2">
      <c r="A60" s="14"/>
      <c r="B60" s="13"/>
      <c r="C60" s="13"/>
      <c r="D60" s="13"/>
      <c r="E60" s="13" t="s">
        <v>108</v>
      </c>
      <c r="F60" s="15"/>
      <c r="G60" s="39">
        <v>5000</v>
      </c>
      <c r="H60" s="39"/>
      <c r="I60" s="46">
        <f>SUM(G60:H60)</f>
        <v>5000</v>
      </c>
    </row>
    <row r="61" spans="1:9" x14ac:dyDescent="0.2">
      <c r="A61" s="14"/>
      <c r="B61" s="13"/>
      <c r="C61" s="13"/>
      <c r="D61" s="13"/>
      <c r="E61" s="13" t="s">
        <v>107</v>
      </c>
      <c r="F61" s="15"/>
      <c r="G61" s="39">
        <v>100</v>
      </c>
      <c r="H61" s="36"/>
      <c r="I61" s="46">
        <f>SUM(G61:H61)</f>
        <v>100</v>
      </c>
    </row>
    <row r="62" spans="1:9" x14ac:dyDescent="0.2">
      <c r="A62" s="14"/>
      <c r="B62" s="13"/>
      <c r="C62" s="13"/>
      <c r="D62" s="13"/>
      <c r="E62" s="13"/>
      <c r="F62" s="15"/>
      <c r="G62" s="39"/>
      <c r="H62" s="36"/>
      <c r="I62" s="39"/>
    </row>
    <row r="63" spans="1:9" x14ac:dyDescent="0.2">
      <c r="A63" s="14"/>
      <c r="B63" s="13"/>
      <c r="C63" s="13"/>
      <c r="D63" s="13"/>
      <c r="E63" s="13" t="s">
        <v>85</v>
      </c>
      <c r="F63" s="15"/>
      <c r="G63" s="47">
        <f>SUM(G57:G62)</f>
        <v>45100</v>
      </c>
      <c r="H63" s="48"/>
      <c r="I63" s="47">
        <f>SUM(I57:I62)</f>
        <v>45100</v>
      </c>
    </row>
    <row r="64" spans="1:9" x14ac:dyDescent="0.2">
      <c r="A64" s="14"/>
      <c r="B64" s="13"/>
      <c r="C64" s="13" t="s">
        <v>72</v>
      </c>
      <c r="D64" s="13"/>
      <c r="E64" s="13"/>
      <c r="F64" s="15"/>
      <c r="G64" s="47">
        <f>G55+G63</f>
        <v>141100</v>
      </c>
      <c r="H64" s="48"/>
      <c r="I64" s="47">
        <f>I55+I63</f>
        <v>141100</v>
      </c>
    </row>
    <row r="65" spans="1:9" x14ac:dyDescent="0.2">
      <c r="A65" s="14"/>
      <c r="B65" s="13" t="s">
        <v>66</v>
      </c>
      <c r="C65" s="13"/>
      <c r="D65" s="13"/>
      <c r="E65" s="13"/>
      <c r="F65" s="15"/>
      <c r="G65" s="47">
        <f>G46+G64</f>
        <v>275700</v>
      </c>
      <c r="H65" s="47">
        <f>H46+H64</f>
        <v>22500</v>
      </c>
      <c r="I65" s="47">
        <f>I46+I64</f>
        <v>298200</v>
      </c>
    </row>
    <row r="66" spans="1:9" x14ac:dyDescent="0.2">
      <c r="A66" s="14"/>
      <c r="B66" s="13"/>
      <c r="C66" s="13" t="s">
        <v>67</v>
      </c>
      <c r="D66" s="13"/>
      <c r="E66" s="13"/>
      <c r="F66" s="15"/>
      <c r="G66" s="47">
        <f>G27-G65</f>
        <v>49500</v>
      </c>
      <c r="H66" s="47">
        <f>H27-H65</f>
        <v>7500</v>
      </c>
      <c r="I66" s="47">
        <f>I27-I65</f>
        <v>57000</v>
      </c>
    </row>
    <row r="67" spans="1:9" x14ac:dyDescent="0.2">
      <c r="A67" s="14" t="s">
        <v>34</v>
      </c>
      <c r="B67" s="13" t="s">
        <v>68</v>
      </c>
      <c r="C67" s="13"/>
      <c r="D67" s="13"/>
      <c r="E67" s="13"/>
      <c r="F67" s="15"/>
      <c r="G67" s="39"/>
      <c r="H67" s="36"/>
      <c r="I67" s="39"/>
    </row>
    <row r="68" spans="1:9" x14ac:dyDescent="0.2">
      <c r="A68" s="14"/>
      <c r="B68" s="13" t="s">
        <v>20</v>
      </c>
      <c r="C68" s="13" t="s">
        <v>48</v>
      </c>
      <c r="D68" s="13"/>
      <c r="E68" s="13"/>
      <c r="F68" s="15"/>
      <c r="G68" s="39">
        <v>0</v>
      </c>
      <c r="H68" s="36"/>
      <c r="I68" s="39">
        <f>SUM(G68:H68)</f>
        <v>0</v>
      </c>
    </row>
    <row r="69" spans="1:9" x14ac:dyDescent="0.2">
      <c r="A69" s="14"/>
      <c r="B69" s="13"/>
      <c r="C69" s="13"/>
      <c r="D69" s="13"/>
      <c r="E69" s="13"/>
      <c r="F69" s="15"/>
      <c r="G69" s="39"/>
      <c r="H69" s="36"/>
      <c r="I69" s="39"/>
    </row>
    <row r="70" spans="1:9" x14ac:dyDescent="0.2">
      <c r="A70" s="14"/>
      <c r="B70" s="13" t="s">
        <v>49</v>
      </c>
      <c r="C70" s="13"/>
      <c r="D70" s="13"/>
      <c r="E70" s="13"/>
      <c r="F70" s="15"/>
      <c r="G70" s="47">
        <f>SUM(G68:G69)</f>
        <v>0</v>
      </c>
      <c r="H70" s="41"/>
      <c r="I70" s="47">
        <f>SUM(I68:I69)</f>
        <v>0</v>
      </c>
    </row>
    <row r="71" spans="1:9" x14ac:dyDescent="0.2">
      <c r="A71" s="14" t="s">
        <v>36</v>
      </c>
      <c r="B71" s="13" t="s">
        <v>35</v>
      </c>
      <c r="C71" s="13"/>
      <c r="D71" s="13"/>
      <c r="E71" s="13"/>
      <c r="F71" s="15"/>
      <c r="G71" s="39"/>
      <c r="H71" s="36"/>
      <c r="I71" s="39"/>
    </row>
    <row r="72" spans="1:9" x14ac:dyDescent="0.2">
      <c r="A72" s="14"/>
      <c r="B72" s="13" t="s">
        <v>20</v>
      </c>
      <c r="C72" s="13" t="s">
        <v>50</v>
      </c>
      <c r="D72" s="13"/>
      <c r="E72" s="13"/>
      <c r="F72" s="15"/>
      <c r="G72" s="39">
        <v>0</v>
      </c>
      <c r="H72" s="36"/>
      <c r="I72" s="39">
        <f>SUM(G72:H72)</f>
        <v>0</v>
      </c>
    </row>
    <row r="73" spans="1:9" x14ac:dyDescent="0.2">
      <c r="A73" s="14"/>
      <c r="B73" s="13"/>
      <c r="C73" s="13"/>
      <c r="D73" s="13"/>
      <c r="E73" s="13"/>
      <c r="F73" s="15"/>
      <c r="G73" s="39"/>
      <c r="H73" s="36"/>
      <c r="I73" s="39"/>
    </row>
    <row r="74" spans="1:9" x14ac:dyDescent="0.2">
      <c r="A74" s="14"/>
      <c r="B74" s="13" t="s">
        <v>51</v>
      </c>
      <c r="C74" s="13"/>
      <c r="D74" s="13"/>
      <c r="E74" s="13"/>
      <c r="F74" s="13"/>
      <c r="G74" s="47">
        <f>SUM(G72:G73)</f>
        <v>0</v>
      </c>
      <c r="H74" s="41"/>
      <c r="I74" s="47">
        <f>SUM(I72:I73)</f>
        <v>0</v>
      </c>
    </row>
    <row r="75" spans="1:9" x14ac:dyDescent="0.2">
      <c r="A75" s="14"/>
      <c r="B75" s="13"/>
      <c r="C75" s="13" t="s">
        <v>73</v>
      </c>
      <c r="D75" s="13"/>
      <c r="E75" s="13"/>
      <c r="F75" s="13"/>
      <c r="G75" s="49">
        <f>H66</f>
        <v>7500</v>
      </c>
      <c r="H75" s="49">
        <f>-H66</f>
        <v>-7500</v>
      </c>
      <c r="I75" s="47">
        <f>SUM(I73:I74)</f>
        <v>0</v>
      </c>
    </row>
    <row r="76" spans="1:9" s="21" customFormat="1" x14ac:dyDescent="0.2">
      <c r="A76" s="14"/>
      <c r="B76" s="13"/>
      <c r="C76" s="21" t="s">
        <v>95</v>
      </c>
      <c r="D76" s="13"/>
      <c r="E76" s="13"/>
      <c r="F76" s="15"/>
      <c r="G76" s="53">
        <f>G66+G70-G74+G75</f>
        <v>57000</v>
      </c>
      <c r="H76" s="40"/>
      <c r="I76" s="47">
        <f>G76</f>
        <v>57000</v>
      </c>
    </row>
    <row r="77" spans="1:9" s="21" customFormat="1" x14ac:dyDescent="0.2">
      <c r="A77" s="14"/>
      <c r="B77" s="13"/>
      <c r="C77" s="21" t="s">
        <v>96</v>
      </c>
      <c r="D77" s="13"/>
      <c r="E77" s="13"/>
      <c r="F77" s="15"/>
      <c r="G77" s="36"/>
      <c r="H77" s="39"/>
      <c r="I77" s="39">
        <v>76000</v>
      </c>
    </row>
    <row r="78" spans="1:9" ht="13.8" thickBot="1" x14ac:dyDescent="0.25">
      <c r="A78" s="14"/>
      <c r="B78" s="13"/>
      <c r="C78" s="13" t="s">
        <v>52</v>
      </c>
      <c r="D78" s="13"/>
      <c r="E78" s="13"/>
      <c r="F78" s="13"/>
      <c r="G78" s="51"/>
      <c r="H78" s="51"/>
      <c r="I78" s="52">
        <f>I76-I77</f>
        <v>-19000</v>
      </c>
    </row>
    <row r="79" spans="1:9" ht="13.8" thickTop="1" x14ac:dyDescent="0.2">
      <c r="A79" s="14"/>
      <c r="B79" s="13"/>
      <c r="C79" s="13" t="s">
        <v>53</v>
      </c>
      <c r="D79" s="13"/>
      <c r="E79" s="13"/>
      <c r="F79" s="13"/>
      <c r="G79" s="42"/>
      <c r="H79" s="39"/>
      <c r="I79" s="42">
        <v>9000</v>
      </c>
    </row>
    <row r="80" spans="1:9" x14ac:dyDescent="0.2">
      <c r="A80" s="16"/>
      <c r="B80" s="17"/>
      <c r="C80" s="17" t="s">
        <v>54</v>
      </c>
      <c r="D80" s="17"/>
      <c r="E80" s="17"/>
      <c r="F80" s="18"/>
      <c r="G80" s="40"/>
      <c r="H80" s="54"/>
      <c r="I80" s="47">
        <f>I78+I79</f>
        <v>-10000</v>
      </c>
    </row>
    <row r="81" spans="1:9" ht="14.25" customHeight="1" x14ac:dyDescent="0.2">
      <c r="A81" s="10"/>
      <c r="B81" s="9"/>
      <c r="C81" s="9"/>
      <c r="D81" s="9"/>
      <c r="E81" s="9"/>
      <c r="F81" s="9"/>
      <c r="G81" s="43"/>
      <c r="H81" s="43"/>
      <c r="I81" s="43"/>
    </row>
    <row r="82" spans="1:9" x14ac:dyDescent="0.2">
      <c r="A82" s="9"/>
      <c r="B82" s="9"/>
      <c r="C82" s="9"/>
      <c r="D82" s="9"/>
      <c r="E82" s="9"/>
      <c r="F82" s="9"/>
      <c r="G82" s="43"/>
      <c r="H82" s="43"/>
      <c r="I82" s="43"/>
    </row>
    <row r="84" spans="1:9" ht="49.5" customHeight="1" x14ac:dyDescent="0.2">
      <c r="A84" s="78" t="s">
        <v>113</v>
      </c>
      <c r="B84" s="79"/>
      <c r="C84" s="79"/>
      <c r="D84" s="79"/>
      <c r="E84" s="79"/>
      <c r="F84" s="79"/>
      <c r="G84" s="79"/>
      <c r="H84" s="79"/>
      <c r="I84" s="80"/>
    </row>
    <row r="85" spans="1:9" x14ac:dyDescent="0.2">
      <c r="A85" s="28"/>
      <c r="B85" s="29"/>
      <c r="C85" s="29"/>
      <c r="D85" s="29"/>
      <c r="E85" s="29"/>
      <c r="F85" s="29"/>
      <c r="G85" s="44"/>
      <c r="H85" s="44"/>
      <c r="I85" s="45"/>
    </row>
    <row r="86" spans="1:9" x14ac:dyDescent="0.2">
      <c r="A86" s="28"/>
      <c r="B86" s="29" t="s">
        <v>97</v>
      </c>
      <c r="C86" s="29"/>
      <c r="D86" s="29"/>
      <c r="E86" s="29"/>
      <c r="F86" s="29"/>
      <c r="G86" s="44"/>
      <c r="H86" s="44"/>
      <c r="I86" s="45"/>
    </row>
    <row r="87" spans="1:9" x14ac:dyDescent="0.2">
      <c r="A87" s="28"/>
      <c r="B87" s="29" t="s">
        <v>98</v>
      </c>
      <c r="C87" s="29"/>
      <c r="D87" s="29"/>
      <c r="E87" s="29"/>
      <c r="F87" s="29"/>
      <c r="G87" s="44"/>
      <c r="H87" s="44"/>
      <c r="I87" s="45"/>
    </row>
    <row r="88" spans="1:9" x14ac:dyDescent="0.2">
      <c r="A88" s="28"/>
      <c r="B88" s="29" t="s">
        <v>99</v>
      </c>
      <c r="C88" s="29"/>
      <c r="D88" s="29"/>
      <c r="E88" s="29"/>
      <c r="F88" s="29"/>
      <c r="G88" s="44"/>
      <c r="H88" s="44"/>
      <c r="I88" s="45"/>
    </row>
    <row r="89" spans="1:9" x14ac:dyDescent="0.2">
      <c r="A89" s="28"/>
      <c r="B89" s="29" t="s">
        <v>100</v>
      </c>
      <c r="C89" s="29"/>
      <c r="D89" s="29"/>
      <c r="E89" s="29"/>
      <c r="F89" s="29"/>
      <c r="G89" s="44" t="s">
        <v>12</v>
      </c>
      <c r="H89" s="44"/>
      <c r="I89" s="45"/>
    </row>
    <row r="90" spans="1:9" x14ac:dyDescent="0.2">
      <c r="A90" s="28"/>
      <c r="B90" s="29" t="s">
        <v>111</v>
      </c>
      <c r="C90" s="29"/>
      <c r="D90" s="29"/>
      <c r="E90" s="29"/>
      <c r="F90" s="29"/>
      <c r="G90" s="44"/>
      <c r="H90" s="44"/>
      <c r="I90" s="45"/>
    </row>
    <row r="91" spans="1:9" x14ac:dyDescent="0.2">
      <c r="A91" s="28"/>
      <c r="B91" s="29" t="s">
        <v>101</v>
      </c>
      <c r="C91" s="29"/>
      <c r="D91" s="29"/>
      <c r="E91" s="29"/>
      <c r="F91" s="29"/>
      <c r="G91" s="44"/>
      <c r="H91" s="44"/>
      <c r="I91" s="45"/>
    </row>
    <row r="92" spans="1:9" x14ac:dyDescent="0.2">
      <c r="A92" s="28"/>
      <c r="B92" s="29" t="s">
        <v>102</v>
      </c>
      <c r="C92" s="29"/>
      <c r="D92" s="29"/>
      <c r="E92" s="29"/>
      <c r="F92" s="29"/>
      <c r="G92" s="44"/>
      <c r="H92" s="44"/>
      <c r="I92" s="45"/>
    </row>
    <row r="93" spans="1:9" x14ac:dyDescent="0.2">
      <c r="A93" s="28"/>
      <c r="B93" s="29" t="s">
        <v>103</v>
      </c>
      <c r="C93" s="29"/>
      <c r="D93" s="29"/>
      <c r="E93" s="29"/>
      <c r="F93" s="29"/>
      <c r="G93" s="44" t="s">
        <v>12</v>
      </c>
      <c r="H93" s="44"/>
      <c r="I93" s="45"/>
    </row>
    <row r="94" spans="1:9" x14ac:dyDescent="0.2">
      <c r="A94" s="28"/>
      <c r="B94" s="29" t="s">
        <v>111</v>
      </c>
      <c r="C94" s="29"/>
      <c r="D94" s="29"/>
      <c r="E94" s="29"/>
      <c r="F94" s="29"/>
      <c r="G94" s="44"/>
      <c r="H94" s="44"/>
      <c r="I94" s="45"/>
    </row>
    <row r="95" spans="1:9" x14ac:dyDescent="0.2">
      <c r="A95" s="28"/>
      <c r="B95" s="29" t="s">
        <v>104</v>
      </c>
      <c r="C95" s="29"/>
      <c r="D95" s="29"/>
      <c r="E95" s="29"/>
      <c r="F95" s="29"/>
      <c r="G95" s="44"/>
      <c r="H95" s="44"/>
      <c r="I95" s="45"/>
    </row>
    <row r="96" spans="1:9" x14ac:dyDescent="0.2">
      <c r="A96" s="28"/>
      <c r="B96" s="29" t="s">
        <v>105</v>
      </c>
      <c r="C96" s="29"/>
      <c r="D96" s="29"/>
      <c r="E96" s="29"/>
      <c r="F96" s="29"/>
      <c r="G96" s="44" t="s">
        <v>106</v>
      </c>
      <c r="H96" s="44"/>
      <c r="I96" s="45"/>
    </row>
    <row r="97" spans="1:9" x14ac:dyDescent="0.2">
      <c r="A97" s="28"/>
      <c r="B97" s="29" t="s">
        <v>111</v>
      </c>
      <c r="C97" s="29"/>
      <c r="D97" s="29"/>
      <c r="E97" s="29"/>
      <c r="F97" s="29"/>
      <c r="G97" s="44"/>
      <c r="H97" s="44"/>
      <c r="I97" s="45"/>
    </row>
    <row r="98" spans="1:9" x14ac:dyDescent="0.2">
      <c r="A98" s="28"/>
      <c r="B98" s="29" t="s">
        <v>112</v>
      </c>
      <c r="C98" s="29"/>
      <c r="D98" s="29"/>
      <c r="E98" s="29"/>
      <c r="F98" s="29"/>
      <c r="G98" s="44" t="s">
        <v>12</v>
      </c>
      <c r="H98" s="44"/>
      <c r="I98" s="45"/>
    </row>
  </sheetData>
  <mergeCells count="9">
    <mergeCell ref="A1:I1"/>
    <mergeCell ref="C30:D30"/>
    <mergeCell ref="C38:D38"/>
    <mergeCell ref="A84:I84"/>
    <mergeCell ref="C48:D48"/>
    <mergeCell ref="C56:D56"/>
    <mergeCell ref="A7:F8"/>
    <mergeCell ref="H7:H8"/>
    <mergeCell ref="I7:I8"/>
  </mergeCells>
  <phoneticPr fontId="1"/>
  <printOptions horizontalCentered="1"/>
  <pageMargins left="0.51181102362204722" right="0.51181102362204722" top="0.51181102362204722" bottom="0.51181102362204722" header="0.31496062992125984" footer="0.19685039370078741"/>
  <pageSetup paperSize="9" scale="93" firstPageNumber="168" orientation="portrait" useFirstPageNumber="1" r:id="rId1"/>
  <headerFooter scaleWithDoc="0" alignWithMargins="0"/>
  <rowBreaks count="1" manualBreakCount="1">
    <brk id="66" max="9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R7</vt:lpstr>
      <vt:lpstr>R6</vt:lpstr>
      <vt:lpstr>R5</vt:lpstr>
      <vt:lpstr>R4</vt:lpstr>
      <vt:lpstr>活動計算書( その他事業付）</vt:lpstr>
      <vt:lpstr>'R4'!Print_Area</vt:lpstr>
      <vt:lpstr>'R5'!Print_Area</vt:lpstr>
      <vt:lpstr>'R6'!Print_Area</vt:lpstr>
      <vt:lpstr>'R7'!Print_Area</vt:lpstr>
      <vt:lpstr>'活動計算書( その他事業付）'!Print_Area</vt:lpstr>
      <vt:lpstr>'R4'!Print_Titles</vt:lpstr>
      <vt:lpstr>'R5'!Print_Titles</vt:lpstr>
      <vt:lpstr>'R6'!Print_Titles</vt:lpstr>
      <vt:lpstr>'R7'!Print_Titles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2023-09-13T04:11:16Z</dcterms:created>
  <dcterms:modified xsi:type="dcterms:W3CDTF">2026-04-21T06:09:39Z</dcterms:modified>
</cp:coreProperties>
</file>