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90" windowWidth="19995" windowHeight="8160" activeTab="1"/>
  </bookViews>
  <sheets>
    <sheet name="Sheet1" sheetId="1" r:id="rId1"/>
    <sheet name="正味財産増減計算書 " sheetId="5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F109" i="5" l="1"/>
  <c r="F110" i="5"/>
  <c r="C111" i="5"/>
  <c r="F111" i="5"/>
  <c r="F99" i="5"/>
  <c r="F117" i="5"/>
  <c r="F115" i="5"/>
  <c r="F113" i="5"/>
  <c r="F105" i="5"/>
  <c r="F103" i="5"/>
  <c r="C100" i="5"/>
  <c r="C101" i="5" s="1"/>
  <c r="F101" i="5" s="1"/>
  <c r="F97" i="5"/>
  <c r="F96" i="5"/>
  <c r="C90" i="5"/>
  <c r="F90" i="5" s="1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C30" i="5"/>
  <c r="F30" i="5" s="1"/>
  <c r="F29" i="5"/>
  <c r="F28" i="5"/>
  <c r="F27" i="5"/>
  <c r="C25" i="5"/>
  <c r="F25" i="5" s="1"/>
  <c r="F24" i="5"/>
  <c r="F23" i="5"/>
  <c r="C21" i="5"/>
  <c r="F19" i="5"/>
  <c r="F17" i="5"/>
  <c r="C15" i="5"/>
  <c r="F15" i="5" s="1"/>
  <c r="F14" i="5"/>
  <c r="F13" i="5"/>
  <c r="F100" i="5" l="1"/>
  <c r="C31" i="5"/>
  <c r="F21" i="5"/>
  <c r="C116" i="5"/>
  <c r="F20" i="5"/>
  <c r="C65" i="5"/>
  <c r="F65" i="5" l="1"/>
  <c r="C91" i="5"/>
  <c r="F91" i="5" s="1"/>
  <c r="F31" i="5"/>
  <c r="F116" i="5"/>
  <c r="C118" i="5"/>
  <c r="F118" i="5" s="1"/>
  <c r="C92" i="5" l="1"/>
  <c r="C93" i="5" l="1"/>
  <c r="F92" i="5"/>
  <c r="C102" i="5" l="1"/>
  <c r="F93" i="5"/>
  <c r="C104" i="5" l="1"/>
  <c r="F102" i="5"/>
  <c r="F104" i="5" l="1"/>
  <c r="C106" i="5"/>
  <c r="C119" i="5" l="1"/>
  <c r="F119" i="5" s="1"/>
  <c r="F106" i="5"/>
  <c r="G9" i="1" l="1"/>
  <c r="G17" i="1"/>
  <c r="G15" i="1"/>
  <c r="E14" i="1"/>
  <c r="E16" i="1" s="1"/>
  <c r="G8" i="1"/>
  <c r="E7" i="1"/>
  <c r="E10" i="1" s="1"/>
  <c r="F7" i="1" l="1"/>
  <c r="F14" i="1"/>
  <c r="G14" i="1" l="1"/>
  <c r="F16" i="1"/>
  <c r="G7" i="1"/>
  <c r="G10" i="1" s="1"/>
  <c r="F10" i="1"/>
  <c r="E18" i="1"/>
  <c r="E20" i="1" s="1"/>
  <c r="E22" i="1" s="1"/>
  <c r="F18" i="1" l="1"/>
  <c r="F20" i="1" s="1"/>
  <c r="F22" i="1" s="1"/>
  <c r="G16" i="1"/>
  <c r="G18" i="1" l="1"/>
  <c r="G22" i="1" l="1"/>
  <c r="G20" i="1"/>
</calcChain>
</file>

<file path=xl/sharedStrings.xml><?xml version="1.0" encoding="utf-8"?>
<sst xmlns="http://schemas.openxmlformats.org/spreadsheetml/2006/main" count="139" uniqueCount="121">
  <si>
    <t>（単位:円、税込）</t>
    <rPh sb="6" eb="8">
      <t>ゼイコミ</t>
    </rPh>
    <phoneticPr fontId="3"/>
  </si>
  <si>
    <t>科　　　目</t>
    <rPh sb="0" eb="1">
      <t>カ</t>
    </rPh>
    <rPh sb="4" eb="5">
      <t>メ</t>
    </rPh>
    <phoneticPr fontId="3"/>
  </si>
  <si>
    <t>予   算   額</t>
    <phoneticPr fontId="3"/>
  </si>
  <si>
    <t>決算額</t>
    <rPh sb="0" eb="2">
      <t>ケッサン</t>
    </rPh>
    <phoneticPr fontId="3"/>
  </si>
  <si>
    <t>差　異</t>
    <rPh sb="0" eb="1">
      <t>サ</t>
    </rPh>
    <rPh sb="2" eb="3">
      <t>イ</t>
    </rPh>
    <phoneticPr fontId="3"/>
  </si>
  <si>
    <t>備　考</t>
    <rPh sb="0" eb="1">
      <t>ビン</t>
    </rPh>
    <rPh sb="2" eb="3">
      <t>コウ</t>
    </rPh>
    <phoneticPr fontId="3"/>
  </si>
  <si>
    <t>【経常収入の部】</t>
  </si>
  <si>
    <t xml:space="preserve">  寄 付 金 収 入</t>
  </si>
  <si>
    <t xml:space="preserve">      経常収入合計</t>
  </si>
  <si>
    <t>【経常支出の部】</t>
  </si>
  <si>
    <t xml:space="preserve">  管    理    費</t>
  </si>
  <si>
    <t>　　　法人税、住民税及び事業税</t>
    <rPh sb="3" eb="6">
      <t>ホウジンゼイ</t>
    </rPh>
    <rPh sb="7" eb="10">
      <t>ジュウミンゼイ</t>
    </rPh>
    <rPh sb="10" eb="11">
      <t>オヨ</t>
    </rPh>
    <rPh sb="12" eb="15">
      <t>ジギョウゼイ</t>
    </rPh>
    <phoneticPr fontId="3"/>
  </si>
  <si>
    <t xml:space="preserve">      経常支出合計</t>
  </si>
  <si>
    <t xml:space="preserve">    経常収支差額</t>
  </si>
  <si>
    <t xml:space="preserve">    当期収支差額</t>
  </si>
  <si>
    <t xml:space="preserve">    次期繰越収支差額</t>
  </si>
  <si>
    <t>一般財団法人日本財団学生ボランティアセンター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ザイダン</t>
    </rPh>
    <rPh sb="10" eb="12">
      <t>ガクセイ</t>
    </rPh>
    <phoneticPr fontId="3"/>
  </si>
  <si>
    <t>2015年3月11日から2015年3月31日まで</t>
    <rPh sb="4" eb="5">
      <t>ネン</t>
    </rPh>
    <phoneticPr fontId="3"/>
  </si>
  <si>
    <t xml:space="preserve">    一般寄付金収入</t>
    <phoneticPr fontId="3"/>
  </si>
  <si>
    <t xml:space="preserve">    指定寄付金収入</t>
    <rPh sb="4" eb="6">
      <t>シテイ</t>
    </rPh>
    <phoneticPr fontId="3"/>
  </si>
  <si>
    <t>2014年度収支計算書</t>
    <rPh sb="4" eb="6">
      <t>ネンド</t>
    </rPh>
    <rPh sb="6" eb="7">
      <t>オサム</t>
    </rPh>
    <rPh sb="7" eb="8">
      <t>シ</t>
    </rPh>
    <rPh sb="8" eb="9">
      <t>ケイ</t>
    </rPh>
    <rPh sb="9" eb="10">
      <t>ザン</t>
    </rPh>
    <rPh sb="10" eb="11">
      <t>ショ</t>
    </rPh>
    <phoneticPr fontId="3"/>
  </si>
  <si>
    <t>正味財産増減計算書</t>
  </si>
  <si>
    <t>（単位：円）</t>
  </si>
  <si>
    <t>科　　　　目</t>
  </si>
  <si>
    <t>当　年　度</t>
  </si>
  <si>
    <t>前　年　度</t>
  </si>
  <si>
    <t>増　 　減</t>
  </si>
  <si>
    <t>Ⅰ  一般正味財産増減の部</t>
  </si>
  <si>
    <t xml:space="preserve">   1. 経常増減の部</t>
  </si>
  <si>
    <t xml:space="preserve">     (1)経常収益</t>
  </si>
  <si>
    <t xml:space="preserve">          受取会費</t>
  </si>
  <si>
    <t xml:space="preserve">            正会員受取会費</t>
  </si>
  <si>
    <t xml:space="preserve">            賛助会員受取会費</t>
  </si>
  <si>
    <t xml:space="preserve">          受取会費計</t>
  </si>
  <si>
    <t xml:space="preserve">          事業収益</t>
  </si>
  <si>
    <t xml:space="preserve">            事業収益</t>
  </si>
  <si>
    <t xml:space="preserve">          受取補助金等</t>
    <phoneticPr fontId="8"/>
  </si>
  <si>
    <t xml:space="preserve">            受取国庫補助金</t>
    <rPh sb="14" eb="16">
      <t>コッコ</t>
    </rPh>
    <phoneticPr fontId="8"/>
  </si>
  <si>
    <t xml:space="preserve">            受取補助金等振替額</t>
  </si>
  <si>
    <t xml:space="preserve">          受取寄付金計</t>
    <rPh sb="10" eb="12">
      <t>ウケトリ</t>
    </rPh>
    <rPh sb="12" eb="15">
      <t>キフキン</t>
    </rPh>
    <phoneticPr fontId="8"/>
  </si>
  <si>
    <t xml:space="preserve">          受取寄付金</t>
  </si>
  <si>
    <t xml:space="preserve">            受取寄付金</t>
  </si>
  <si>
    <t xml:space="preserve">            受取寄付金等振替額</t>
    <rPh sb="14" eb="16">
      <t>キフ</t>
    </rPh>
    <phoneticPr fontId="8"/>
  </si>
  <si>
    <t xml:space="preserve">          雑収益</t>
  </si>
  <si>
    <t xml:space="preserve">            受取利息</t>
  </si>
  <si>
    <t xml:space="preserve">            為替差益</t>
    <rPh sb="12" eb="14">
      <t>カワセ</t>
    </rPh>
    <rPh sb="14" eb="16">
      <t>サエキ</t>
    </rPh>
    <phoneticPr fontId="8"/>
  </si>
  <si>
    <t xml:space="preserve">            雑収益</t>
    <phoneticPr fontId="8"/>
  </si>
  <si>
    <t xml:space="preserve">          雑収益計</t>
  </si>
  <si>
    <t xml:space="preserve">        経常収益計</t>
  </si>
  <si>
    <t xml:space="preserve">     (2)経常費用</t>
  </si>
  <si>
    <t xml:space="preserve">          事業費</t>
  </si>
  <si>
    <t xml:space="preserve">            仕入高</t>
  </si>
  <si>
    <t xml:space="preserve">            給料手当</t>
  </si>
  <si>
    <t xml:space="preserve">            臨時雇賃金</t>
    <phoneticPr fontId="8"/>
  </si>
  <si>
    <t xml:space="preserve">            役員報酬</t>
  </si>
  <si>
    <t xml:space="preserve">            通勤費</t>
  </si>
  <si>
    <t xml:space="preserve">            法定福利費</t>
  </si>
  <si>
    <t xml:space="preserve">            福利厚生費</t>
  </si>
  <si>
    <t xml:space="preserve">            旅費交通費</t>
  </si>
  <si>
    <t xml:space="preserve">            通信運搬費</t>
  </si>
  <si>
    <t xml:space="preserve">            減価償却費</t>
  </si>
  <si>
    <t xml:space="preserve">            消耗品費</t>
    <phoneticPr fontId="8"/>
  </si>
  <si>
    <t xml:space="preserve">            会議費</t>
  </si>
  <si>
    <t xml:space="preserve">            修繕費</t>
  </si>
  <si>
    <t xml:space="preserve">            図書印刷費</t>
  </si>
  <si>
    <t xml:space="preserve">            研修費</t>
    <rPh sb="12" eb="15">
      <t>ケンシュウヒ</t>
    </rPh>
    <phoneticPr fontId="8"/>
  </si>
  <si>
    <t xml:space="preserve">            諸会費</t>
  </si>
  <si>
    <t xml:space="preserve">            賃借料</t>
  </si>
  <si>
    <t xml:space="preserve">            保険料</t>
  </si>
  <si>
    <t xml:space="preserve">            諸謝金</t>
  </si>
  <si>
    <t xml:space="preserve">            租税公課</t>
  </si>
  <si>
    <t xml:space="preserve">            支払奨学金</t>
    <rPh sb="12" eb="14">
      <t>シハライ</t>
    </rPh>
    <rPh sb="14" eb="17">
      <t>ショウガクキン</t>
    </rPh>
    <phoneticPr fontId="8"/>
  </si>
  <si>
    <t xml:space="preserve">            支払寄付金</t>
    <rPh sb="12" eb="14">
      <t>シハライ</t>
    </rPh>
    <rPh sb="14" eb="17">
      <t>キフキン</t>
    </rPh>
    <phoneticPr fontId="8"/>
  </si>
  <si>
    <t xml:space="preserve">            業務委託費</t>
  </si>
  <si>
    <t xml:space="preserve">            為替差損</t>
    <rPh sb="12" eb="14">
      <t>カワセ</t>
    </rPh>
    <rPh sb="14" eb="16">
      <t>サソン</t>
    </rPh>
    <phoneticPr fontId="8"/>
  </si>
  <si>
    <t xml:space="preserve">            水道光熱費</t>
  </si>
  <si>
    <t xml:space="preserve">            支援物資購入費</t>
  </si>
  <si>
    <t xml:space="preserve">            顧問料</t>
    <phoneticPr fontId="8"/>
  </si>
  <si>
    <t xml:space="preserve">            事務所家賃</t>
  </si>
  <si>
    <t xml:space="preserve">            支払手数料</t>
  </si>
  <si>
    <t xml:space="preserve">            接待交際費</t>
    <phoneticPr fontId="8"/>
  </si>
  <si>
    <t xml:space="preserve">            雑費</t>
  </si>
  <si>
    <t xml:space="preserve">          事業費計</t>
  </si>
  <si>
    <t xml:space="preserve">          管理費</t>
  </si>
  <si>
    <t xml:space="preserve">            福利厚生費</t>
    <phoneticPr fontId="8"/>
  </si>
  <si>
    <t xml:space="preserve">            顧問料</t>
  </si>
  <si>
    <t xml:space="preserve">            消耗什器備品費</t>
  </si>
  <si>
    <t xml:space="preserve">            消耗品費</t>
  </si>
  <si>
    <t xml:space="preserve">            図書印刷費</t>
    <rPh sb="12" eb="14">
      <t>トショ</t>
    </rPh>
    <phoneticPr fontId="8"/>
  </si>
  <si>
    <t xml:space="preserve">            接待交際費</t>
  </si>
  <si>
    <t xml:space="preserve">          管理費計</t>
  </si>
  <si>
    <t xml:space="preserve">        経常費用計</t>
  </si>
  <si>
    <t xml:space="preserve">          評価損益等調整前当期経常増減額</t>
  </si>
  <si>
    <t xml:space="preserve">          当期経常増減額</t>
  </si>
  <si>
    <t xml:space="preserve">   2. 経常外増減の部</t>
  </si>
  <si>
    <t xml:space="preserve">     (1)経常外収益</t>
  </si>
  <si>
    <t xml:space="preserve">           車両運搬具売却益</t>
    <rPh sb="11" eb="13">
      <t>シャリョウ</t>
    </rPh>
    <rPh sb="13" eb="15">
      <t>ウンパン</t>
    </rPh>
    <rPh sb="15" eb="16">
      <t>グ</t>
    </rPh>
    <rPh sb="16" eb="19">
      <t>バイキャクエキ</t>
    </rPh>
    <phoneticPr fontId="8"/>
  </si>
  <si>
    <t xml:space="preserve">        経常外収益計</t>
  </si>
  <si>
    <t xml:space="preserve">     (2)経常外費用</t>
  </si>
  <si>
    <t xml:space="preserve">        経常外費用計</t>
  </si>
  <si>
    <t xml:space="preserve">          当期経常外増減額</t>
  </si>
  <si>
    <t xml:space="preserve">          税引前当期一般正味財産増減額</t>
  </si>
  <si>
    <t xml:space="preserve">          法人税、住民税及び事業税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</si>
  <si>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</si>
  <si>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</si>
  <si>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</si>
  <si>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  指定正味財産増減の部</t>
  </si>
  <si>
    <t xml:space="preserve">        受取補助金等</t>
  </si>
  <si>
    <t xml:space="preserve">          受取民間補助金</t>
  </si>
  <si>
    <t xml:space="preserve">          受取民間助成金</t>
  </si>
  <si>
    <t xml:space="preserve">        受取補助金等計</t>
  </si>
  <si>
    <t xml:space="preserve">        受取寄付金</t>
  </si>
  <si>
    <t xml:space="preserve">        一般正味財産への振替額</t>
  </si>
  <si>
    <t xml:space="preserve">          一般正味財産への振替額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</si>
  <si>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</si>
  <si>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</si>
  <si>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</si>
  <si>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  正味財産期末残高</t>
  </si>
  <si>
    <t>法　人　名：一般社団法人　日本財団日本学生ボランティアセンター</t>
    <rPh sb="6" eb="8">
      <t>イッパン</t>
    </rPh>
    <rPh sb="13" eb="15">
      <t>ニッポン</t>
    </rPh>
    <rPh sb="15" eb="17">
      <t>ザイダン</t>
    </rPh>
    <rPh sb="17" eb="19">
      <t>ニホン</t>
    </rPh>
    <rPh sb="19" eb="21">
      <t>ガクセイ</t>
    </rPh>
    <phoneticPr fontId="3"/>
  </si>
  <si>
    <t>平成 27年  3月  11日 から平成 27年  3月 31日 まで</t>
    <phoneticPr fontId="8"/>
  </si>
  <si>
    <t xml:space="preserve">          受取補助金計</t>
    <rPh sb="10" eb="12">
      <t>ウケトリ</t>
    </rPh>
    <rPh sb="12" eb="15">
      <t>ホジョキン</t>
    </rPh>
    <rPh sb="15" eb="16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</si>
</sst>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&quot;\ #,##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38" fontId="4" fillId="0" borderId="3" xfId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6" xfId="1" applyNumberFormat="1" applyFont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4" fillId="0" borderId="0" xfId="1" applyNumberFormat="1" applyFont="1" applyBorder="1">
      <alignment vertical="center"/>
    </xf>
    <xf numFmtId="0" fontId="4" fillId="0" borderId="6" xfId="0" applyFont="1" applyBorder="1">
      <alignment vertical="center"/>
    </xf>
    <xf numFmtId="176" fontId="4" fillId="0" borderId="6" xfId="1" applyNumberFormat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1" xfId="1" applyNumberFormat="1" applyFont="1" applyFill="1" applyBorder="1">
      <alignment vertical="center"/>
    </xf>
    <xf numFmtId="176" fontId="4" fillId="0" borderId="10" xfId="1" applyNumberFormat="1" applyFont="1" applyBorder="1">
      <alignment vertical="center"/>
    </xf>
    <xf numFmtId="0" fontId="4" fillId="0" borderId="11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Fill="1" applyBorder="1">
      <alignment vertical="center"/>
    </xf>
    <xf numFmtId="176" fontId="4" fillId="0" borderId="12" xfId="1" applyNumberFormat="1" applyFont="1" applyBorder="1">
      <alignment vertical="center"/>
    </xf>
    <xf numFmtId="0" fontId="4" fillId="0" borderId="13" xfId="0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9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13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" xfId="0" applyNumberFormat="1" applyFont="1" applyFill="1" applyBorder="1">
      <alignment vertical="center"/>
    </xf>
    <xf numFmtId="176" fontId="4" fillId="0" borderId="15" xfId="1" applyNumberFormat="1" applyFont="1" applyBorder="1">
      <alignment vertical="center"/>
    </xf>
    <xf numFmtId="0" fontId="4" fillId="0" borderId="3" xfId="0" applyFont="1" applyBorder="1">
      <alignment vertical="center"/>
    </xf>
    <xf numFmtId="176" fontId="4" fillId="0" borderId="0" xfId="1" applyNumberFormat="1" applyFont="1">
      <alignment vertical="center"/>
    </xf>
    <xf numFmtId="176" fontId="4" fillId="0" borderId="0" xfId="0" applyNumberFormat="1" applyFont="1" applyFill="1">
      <alignment vertical="center"/>
    </xf>
    <xf numFmtId="0" fontId="6" fillId="0" borderId="0" xfId="2" applyNumberFormat="1" applyFont="1" applyAlignment="1">
      <alignment horizontal="left" vertical="center"/>
    </xf>
    <xf numFmtId="0" fontId="7" fillId="0" borderId="0" xfId="2" applyNumberFormat="1" applyFont="1" applyAlignment="1">
      <alignment horizontal="right" vertical="center"/>
    </xf>
    <xf numFmtId="0" fontId="7" fillId="0" borderId="0" xfId="2" applyNumberFormat="1" applyFont="1">
      <alignment vertical="center"/>
    </xf>
    <xf numFmtId="0" fontId="7" fillId="0" borderId="0" xfId="2" applyNumberFormat="1" applyFont="1" applyAlignment="1">
      <alignment horizontal="left" vertical="center"/>
    </xf>
    <xf numFmtId="0" fontId="7" fillId="0" borderId="3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center"/>
    </xf>
    <xf numFmtId="0" fontId="7" fillId="0" borderId="2" xfId="2" applyNumberFormat="1" applyFont="1" applyBorder="1" applyAlignment="1">
      <alignment horizontal="center"/>
    </xf>
    <xf numFmtId="0" fontId="7" fillId="0" borderId="15" xfId="2" applyNumberFormat="1" applyFont="1" applyBorder="1" applyAlignment="1">
      <alignment horizontal="center"/>
    </xf>
    <xf numFmtId="0" fontId="7" fillId="0" borderId="0" xfId="2" applyNumberFormat="1" applyFont="1" applyAlignment="1">
      <alignment horizontal="center"/>
    </xf>
    <xf numFmtId="0" fontId="7" fillId="0" borderId="13" xfId="2" applyNumberFormat="1" applyFont="1" applyBorder="1" applyAlignment="1">
      <alignment horizontal="left" vertical="center"/>
    </xf>
    <xf numFmtId="0" fontId="7" fillId="0" borderId="4" xfId="2" applyNumberFormat="1" applyFont="1" applyBorder="1" applyAlignment="1">
      <alignment horizontal="right" vertical="center"/>
    </xf>
    <xf numFmtId="0" fontId="7" fillId="0" borderId="5" xfId="2" applyNumberFormat="1" applyFont="1" applyBorder="1" applyAlignment="1">
      <alignment horizontal="right" vertical="center"/>
    </xf>
    <xf numFmtId="0" fontId="7" fillId="0" borderId="12" xfId="2" applyNumberFormat="1" applyFont="1" applyBorder="1" applyAlignment="1">
      <alignment horizontal="right" vertical="center"/>
    </xf>
    <xf numFmtId="0" fontId="7" fillId="0" borderId="13" xfId="2" applyNumberFormat="1" applyFont="1" applyBorder="1" applyAlignment="1">
      <alignment horizontal="right" vertical="center"/>
    </xf>
    <xf numFmtId="0" fontId="7" fillId="0" borderId="6" xfId="2" applyNumberFormat="1" applyFont="1" applyBorder="1" applyAlignment="1">
      <alignment horizontal="left" vertical="center"/>
    </xf>
    <xf numFmtId="177" fontId="7" fillId="0" borderId="7" xfId="2" applyNumberFormat="1" applyFont="1" applyBorder="1" applyAlignment="1">
      <alignment horizontal="right" vertical="center"/>
    </xf>
    <xf numFmtId="177" fontId="7" fillId="0" borderId="0" xfId="2" applyNumberFormat="1" applyFont="1" applyBorder="1" applyAlignment="1">
      <alignment horizontal="right" vertical="center"/>
    </xf>
    <xf numFmtId="177" fontId="7" fillId="0" borderId="8" xfId="2" applyNumberFormat="1" applyFont="1" applyBorder="1" applyAlignment="1">
      <alignment horizontal="right" vertical="center"/>
    </xf>
    <xf numFmtId="177" fontId="7" fillId="0" borderId="6" xfId="2" applyNumberFormat="1" applyFont="1" applyBorder="1" applyAlignment="1">
      <alignment horizontal="right" vertical="center"/>
    </xf>
    <xf numFmtId="177" fontId="7" fillId="0" borderId="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177" fontId="7" fillId="0" borderId="14" xfId="2" applyNumberFormat="1" applyFont="1" applyBorder="1" applyAlignment="1">
      <alignment horizontal="right" vertical="center"/>
    </xf>
    <xf numFmtId="177" fontId="7" fillId="0" borderId="11" xfId="2" applyNumberFormat="1" applyFont="1" applyBorder="1" applyAlignment="1">
      <alignment horizontal="right" vertical="center"/>
    </xf>
    <xf numFmtId="177" fontId="7" fillId="0" borderId="1" xfId="2" applyNumberFormat="1" applyFont="1" applyBorder="1" applyAlignment="1">
      <alignment horizontal="right" vertical="center"/>
    </xf>
    <xf numFmtId="177" fontId="7" fillId="0" borderId="2" xfId="2" applyNumberFormat="1" applyFont="1" applyBorder="1" applyAlignment="1">
      <alignment horizontal="right" vertical="center"/>
    </xf>
    <xf numFmtId="177" fontId="7" fillId="0" borderId="15" xfId="2" applyNumberFormat="1" applyFont="1" applyBorder="1" applyAlignment="1">
      <alignment horizontal="right" vertical="center"/>
    </xf>
    <xf numFmtId="177" fontId="7" fillId="0" borderId="3" xfId="2" applyNumberFormat="1" applyFont="1" applyBorder="1" applyAlignment="1">
      <alignment horizontal="right" vertical="center"/>
    </xf>
    <xf numFmtId="177" fontId="7" fillId="0" borderId="7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8" xfId="2" applyNumberFormat="1" applyFont="1" applyFill="1" applyBorder="1" applyAlignment="1">
      <alignment horizontal="right" vertical="center"/>
    </xf>
    <xf numFmtId="177" fontId="7" fillId="0" borderId="10" xfId="2" applyNumberFormat="1" applyFont="1" applyFill="1" applyBorder="1" applyAlignment="1">
      <alignment horizontal="right" vertical="center"/>
    </xf>
    <xf numFmtId="0" fontId="9" fillId="0" borderId="6" xfId="2" applyNumberFormat="1" applyFont="1" applyBorder="1" applyAlignment="1">
      <alignment horizontal="left" vertical="center"/>
    </xf>
    <xf numFmtId="177" fontId="7" fillId="0" borderId="0" xfId="2" applyNumberFormat="1" applyFont="1">
      <alignment vertical="center"/>
    </xf>
    <xf numFmtId="0" fontId="7" fillId="0" borderId="7" xfId="2" applyNumberFormat="1" applyFont="1" applyBorder="1" applyAlignment="1">
      <alignment horizontal="left" vertical="center"/>
    </xf>
    <xf numFmtId="177" fontId="7" fillId="0" borderId="16" xfId="2" applyNumberFormat="1" applyFont="1" applyBorder="1" applyAlignment="1">
      <alignment horizontal="right" vertical="center"/>
    </xf>
    <xf numFmtId="177" fontId="7" fillId="0" borderId="17" xfId="2" applyNumberFormat="1" applyFont="1" applyBorder="1" applyAlignment="1">
      <alignment horizontal="right" vertical="center"/>
    </xf>
    <xf numFmtId="177" fontId="7" fillId="0" borderId="18" xfId="2" applyNumberFormat="1" applyFont="1" applyBorder="1" applyAlignment="1">
      <alignment horizontal="right" vertical="center"/>
    </xf>
    <xf numFmtId="0" fontId="7" fillId="0" borderId="11" xfId="2" applyNumberFormat="1" applyFont="1" applyBorder="1" applyAlignment="1">
      <alignment horizontal="left" vertical="center"/>
    </xf>
    <xf numFmtId="0" fontId="7" fillId="0" borderId="10" xfId="2" applyNumberFormat="1" applyFont="1" applyBorder="1" applyAlignment="1">
      <alignment horizontal="right" vertical="center"/>
    </xf>
    <xf numFmtId="0" fontId="7" fillId="0" borderId="14" xfId="2" applyNumberFormat="1" applyFont="1" applyBorder="1" applyAlignment="1">
      <alignment horizontal="right" vertical="center"/>
    </xf>
    <xf numFmtId="0" fontId="7" fillId="0" borderId="11" xfId="2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6" fillId="0" borderId="0" xfId="2" applyNumberFormat="1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7" fillId="0" borderId="0" xfId="2" applyNumberFormat="1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F9" sqref="F9"/>
    </sheetView>
  </sheetViews>
  <sheetFormatPr defaultRowHeight="13.5"/>
  <cols>
    <col min="5" max="7" width="15" customWidth="1"/>
  </cols>
  <sheetData>
    <row r="1" spans="1:8" ht="17.25">
      <c r="A1" s="79" t="s">
        <v>20</v>
      </c>
      <c r="B1" s="79"/>
      <c r="C1" s="79"/>
      <c r="D1" s="79"/>
      <c r="E1" s="79"/>
      <c r="F1" s="79"/>
      <c r="G1" s="79"/>
      <c r="H1" s="79"/>
    </row>
    <row r="2" spans="1:8">
      <c r="A2" s="80" t="s">
        <v>17</v>
      </c>
      <c r="B2" s="80"/>
      <c r="C2" s="80"/>
      <c r="D2" s="80"/>
      <c r="E2" s="80"/>
      <c r="F2" s="80"/>
      <c r="G2" s="80"/>
      <c r="H2" s="80"/>
    </row>
    <row r="3" spans="1:8">
      <c r="A3" s="1" t="s">
        <v>16</v>
      </c>
      <c r="B3" s="1"/>
      <c r="C3" s="1"/>
      <c r="D3" s="1"/>
      <c r="E3" s="2"/>
      <c r="F3" s="3"/>
      <c r="G3" s="4"/>
      <c r="H3" s="5"/>
    </row>
    <row r="4" spans="1:8">
      <c r="A4" s="5"/>
      <c r="B4" s="5"/>
      <c r="C4" s="5"/>
      <c r="D4" s="5"/>
      <c r="E4" s="4"/>
      <c r="F4" s="6"/>
      <c r="G4" s="4" t="s">
        <v>0</v>
      </c>
      <c r="H4" s="5"/>
    </row>
    <row r="5" spans="1:8">
      <c r="A5" s="81" t="s">
        <v>1</v>
      </c>
      <c r="B5" s="82"/>
      <c r="C5" s="82"/>
      <c r="D5" s="82"/>
      <c r="E5" s="7" t="s">
        <v>2</v>
      </c>
      <c r="F5" s="8" t="s">
        <v>3</v>
      </c>
      <c r="G5" s="9" t="s">
        <v>4</v>
      </c>
      <c r="H5" s="10" t="s">
        <v>5</v>
      </c>
    </row>
    <row r="6" spans="1:8">
      <c r="A6" s="83" t="s">
        <v>6</v>
      </c>
      <c r="B6" s="84"/>
      <c r="C6" s="84"/>
      <c r="D6" s="84"/>
      <c r="E6" s="11"/>
      <c r="F6" s="12"/>
      <c r="G6" s="13"/>
      <c r="H6" s="14"/>
    </row>
    <row r="7" spans="1:8">
      <c r="A7" s="77" t="s">
        <v>7</v>
      </c>
      <c r="B7" s="78"/>
      <c r="C7" s="78"/>
      <c r="D7" s="78"/>
      <c r="E7" s="11">
        <f>SUM(E8:E9)</f>
        <v>5700000</v>
      </c>
      <c r="F7" s="15">
        <f>SUM(F8:F9)</f>
        <v>5767137</v>
      </c>
      <c r="G7" s="13">
        <f t="shared" ref="G7:G8" si="0">E7-F7</f>
        <v>-67137</v>
      </c>
      <c r="H7" s="14"/>
    </row>
    <row r="8" spans="1:8">
      <c r="A8" s="77" t="s">
        <v>19</v>
      </c>
      <c r="B8" s="78"/>
      <c r="C8" s="78"/>
      <c r="D8" s="78"/>
      <c r="E8" s="11">
        <v>3000000</v>
      </c>
      <c r="F8" s="11">
        <v>3000000</v>
      </c>
      <c r="G8" s="13">
        <f t="shared" si="0"/>
        <v>0</v>
      </c>
      <c r="H8" s="14"/>
    </row>
    <row r="9" spans="1:8">
      <c r="A9" s="91" t="s">
        <v>18</v>
      </c>
      <c r="B9" s="92"/>
      <c r="C9" s="92"/>
      <c r="D9" s="92"/>
      <c r="E9" s="16">
        <v>2700000</v>
      </c>
      <c r="F9" s="16">
        <v>2767137</v>
      </c>
      <c r="G9" s="18">
        <f t="shared" ref="G9" si="1">E9-F9</f>
        <v>-67137</v>
      </c>
      <c r="H9" s="19"/>
    </row>
    <row r="10" spans="1:8">
      <c r="A10" s="77" t="s">
        <v>8</v>
      </c>
      <c r="B10" s="78"/>
      <c r="C10" s="78"/>
      <c r="D10" s="78"/>
      <c r="E10" s="11">
        <f>E7</f>
        <v>5700000</v>
      </c>
      <c r="F10" s="15">
        <f>F7</f>
        <v>5767137</v>
      </c>
      <c r="G10" s="13">
        <f>G7</f>
        <v>-67137</v>
      </c>
      <c r="H10" s="14"/>
    </row>
    <row r="11" spans="1:8">
      <c r="A11" s="86"/>
      <c r="B11" s="87"/>
      <c r="C11" s="87"/>
      <c r="D11" s="87"/>
      <c r="E11" s="16"/>
      <c r="F11" s="17"/>
      <c r="G11" s="18"/>
      <c r="H11" s="19"/>
    </row>
    <row r="12" spans="1:8">
      <c r="A12" s="88"/>
      <c r="B12" s="89"/>
      <c r="C12" s="89"/>
      <c r="D12" s="90"/>
      <c r="E12" s="20"/>
      <c r="F12" s="21"/>
      <c r="G12" s="22"/>
      <c r="H12" s="23"/>
    </row>
    <row r="13" spans="1:8">
      <c r="A13" s="77" t="s">
        <v>9</v>
      </c>
      <c r="B13" s="78"/>
      <c r="C13" s="78"/>
      <c r="D13" s="85"/>
      <c r="E13" s="11"/>
      <c r="F13" s="15"/>
      <c r="G13" s="24"/>
      <c r="H13" s="14"/>
    </row>
    <row r="14" spans="1:8">
      <c r="A14" s="77" t="s">
        <v>10</v>
      </c>
      <c r="B14" s="78"/>
      <c r="C14" s="78"/>
      <c r="D14" s="85"/>
      <c r="E14" s="11">
        <f>SUM(E15:E15)</f>
        <v>5800</v>
      </c>
      <c r="F14" s="15">
        <f>SUM(F15:F15)</f>
        <v>5800</v>
      </c>
      <c r="G14" s="24">
        <f t="shared" ref="G14:G18" si="2">E14-F14</f>
        <v>0</v>
      </c>
      <c r="H14" s="14"/>
    </row>
    <row r="15" spans="1:8">
      <c r="A15" s="86" t="s">
        <v>11</v>
      </c>
      <c r="B15" s="87"/>
      <c r="C15" s="87"/>
      <c r="D15" s="97"/>
      <c r="E15" s="11">
        <v>5800</v>
      </c>
      <c r="F15" s="15">
        <v>5800</v>
      </c>
      <c r="G15" s="26">
        <f t="shared" si="2"/>
        <v>0</v>
      </c>
      <c r="H15" s="14"/>
    </row>
    <row r="16" spans="1:8">
      <c r="A16" s="83" t="s">
        <v>12</v>
      </c>
      <c r="B16" s="84"/>
      <c r="C16" s="84"/>
      <c r="D16" s="84"/>
      <c r="E16" s="20">
        <f>E14</f>
        <v>5800</v>
      </c>
      <c r="F16" s="21">
        <f>F14</f>
        <v>5800</v>
      </c>
      <c r="G16" s="27">
        <f t="shared" si="2"/>
        <v>0</v>
      </c>
      <c r="H16" s="23"/>
    </row>
    <row r="17" spans="1:8">
      <c r="A17" s="86"/>
      <c r="B17" s="87"/>
      <c r="C17" s="87"/>
      <c r="D17" s="87"/>
      <c r="E17" s="16"/>
      <c r="F17" s="17"/>
      <c r="G17" s="18">
        <f t="shared" si="2"/>
        <v>0</v>
      </c>
      <c r="H17" s="19"/>
    </row>
    <row r="18" spans="1:8">
      <c r="A18" s="83" t="s">
        <v>13</v>
      </c>
      <c r="B18" s="84"/>
      <c r="C18" s="84"/>
      <c r="D18" s="84"/>
      <c r="E18" s="20">
        <f>E10-E16</f>
        <v>5694200</v>
      </c>
      <c r="F18" s="21">
        <f>F10-F16</f>
        <v>5761337</v>
      </c>
      <c r="G18" s="13">
        <f t="shared" si="2"/>
        <v>-67137</v>
      </c>
      <c r="H18" s="23"/>
    </row>
    <row r="19" spans="1:8">
      <c r="A19" s="86"/>
      <c r="B19" s="87"/>
      <c r="C19" s="87"/>
      <c r="D19" s="87"/>
      <c r="E19" s="16"/>
      <c r="F19" s="17"/>
      <c r="G19" s="18"/>
      <c r="H19" s="19"/>
    </row>
    <row r="20" spans="1:8">
      <c r="A20" s="83" t="s">
        <v>14</v>
      </c>
      <c r="B20" s="84"/>
      <c r="C20" s="84"/>
      <c r="D20" s="96"/>
      <c r="E20" s="20">
        <f>E18</f>
        <v>5694200</v>
      </c>
      <c r="F20" s="28">
        <f>F18</f>
        <v>5761337</v>
      </c>
      <c r="G20" s="22">
        <f>E20-F20</f>
        <v>-67137</v>
      </c>
      <c r="H20" s="23"/>
    </row>
    <row r="21" spans="1:8">
      <c r="A21" s="86"/>
      <c r="B21" s="87"/>
      <c r="C21" s="87"/>
      <c r="D21" s="97"/>
      <c r="E21" s="25"/>
      <c r="F21" s="29"/>
      <c r="G21" s="26"/>
      <c r="H21" s="19"/>
    </row>
    <row r="22" spans="1:8">
      <c r="A22" s="93" t="s">
        <v>15</v>
      </c>
      <c r="B22" s="94"/>
      <c r="C22" s="94"/>
      <c r="D22" s="95"/>
      <c r="E22" s="30">
        <f>E20</f>
        <v>5694200</v>
      </c>
      <c r="F22" s="31">
        <f>F20</f>
        <v>5761337</v>
      </c>
      <c r="G22" s="32">
        <f>E22-F22</f>
        <v>-67137</v>
      </c>
      <c r="H22" s="33"/>
    </row>
    <row r="23" spans="1:8">
      <c r="A23" s="5"/>
      <c r="B23" s="5"/>
      <c r="C23" s="5"/>
      <c r="D23" s="5"/>
      <c r="E23" s="34"/>
      <c r="F23" s="35"/>
      <c r="G23" s="34"/>
      <c r="H23" s="5"/>
    </row>
    <row r="24" spans="1:8">
      <c r="A24" s="5"/>
      <c r="B24" s="5"/>
      <c r="C24" s="5"/>
      <c r="D24" s="5"/>
      <c r="E24" s="4"/>
      <c r="F24" s="6"/>
      <c r="G24" s="4"/>
      <c r="H24" s="5"/>
    </row>
  </sheetData>
  <mergeCells count="20">
    <mergeCell ref="A22:D22"/>
    <mergeCell ref="A20:D20"/>
    <mergeCell ref="A21:D21"/>
    <mergeCell ref="A15:D15"/>
    <mergeCell ref="A16:D16"/>
    <mergeCell ref="A17:D17"/>
    <mergeCell ref="A18:D18"/>
    <mergeCell ref="A19:D19"/>
    <mergeCell ref="A14:D14"/>
    <mergeCell ref="A11:D11"/>
    <mergeCell ref="A12:D12"/>
    <mergeCell ref="A13:D13"/>
    <mergeCell ref="A8:D8"/>
    <mergeCell ref="A10:D10"/>
    <mergeCell ref="A9:D9"/>
    <mergeCell ref="A7:D7"/>
    <mergeCell ref="A1:H1"/>
    <mergeCell ref="A2:H2"/>
    <mergeCell ref="A5:D5"/>
    <mergeCell ref="A6:D6"/>
  </mergeCells>
  <phoneticPr fontId="3"/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selection activeCell="E33" sqref="E33"/>
    </sheetView>
  </sheetViews>
  <sheetFormatPr defaultRowHeight="11.25"/>
  <cols>
    <col min="1" max="1" width="36.625" style="39" customWidth="1"/>
    <col min="2" max="2" width="1.375" style="39" customWidth="1"/>
    <col min="3" max="3" width="15.125" style="37" customWidth="1"/>
    <col min="4" max="4" width="1.625" style="37" customWidth="1"/>
    <col min="5" max="6" width="16.625" style="37" customWidth="1"/>
    <col min="7" max="16384" width="9" style="38"/>
  </cols>
  <sheetData>
    <row r="1" spans="1:6">
      <c r="A1" s="36" t="s">
        <v>118</v>
      </c>
      <c r="B1" s="36"/>
    </row>
    <row r="4" spans="1:6" ht="13.5">
      <c r="A4" s="98" t="s">
        <v>21</v>
      </c>
      <c r="B4" s="98"/>
      <c r="C4" s="99"/>
      <c r="D4" s="99"/>
      <c r="E4" s="99"/>
      <c r="F4" s="99"/>
    </row>
    <row r="5" spans="1:6" ht="13.5">
      <c r="A5" s="100" t="s">
        <v>119</v>
      </c>
      <c r="B5" s="100"/>
      <c r="C5" s="99"/>
      <c r="D5" s="99"/>
      <c r="E5" s="99"/>
      <c r="F5" s="99"/>
    </row>
    <row r="6" spans="1:6">
      <c r="F6" s="37" t="s">
        <v>22</v>
      </c>
    </row>
    <row r="7" spans="1:6" s="44" customFormat="1" ht="23.1" customHeight="1">
      <c r="A7" s="40" t="s">
        <v>23</v>
      </c>
      <c r="B7" s="41"/>
      <c r="C7" s="42" t="s">
        <v>24</v>
      </c>
      <c r="D7" s="43"/>
      <c r="E7" s="40" t="s">
        <v>25</v>
      </c>
      <c r="F7" s="40" t="s">
        <v>26</v>
      </c>
    </row>
    <row r="8" spans="1:6">
      <c r="A8" s="45"/>
      <c r="B8" s="46"/>
      <c r="C8" s="47"/>
      <c r="D8" s="48"/>
      <c r="E8" s="49"/>
      <c r="F8" s="49"/>
    </row>
    <row r="9" spans="1:6">
      <c r="A9" s="50" t="s">
        <v>27</v>
      </c>
      <c r="B9" s="51"/>
      <c r="C9" s="52"/>
      <c r="D9" s="53"/>
      <c r="E9" s="54"/>
      <c r="F9" s="54"/>
    </row>
    <row r="10" spans="1:6">
      <c r="A10" s="50" t="s">
        <v>28</v>
      </c>
      <c r="B10" s="51"/>
      <c r="C10" s="52"/>
      <c r="D10" s="53"/>
      <c r="E10" s="54"/>
      <c r="F10" s="54"/>
    </row>
    <row r="11" spans="1:6">
      <c r="A11" s="50" t="s">
        <v>29</v>
      </c>
      <c r="B11" s="51"/>
      <c r="C11" s="52"/>
      <c r="D11" s="53"/>
      <c r="E11" s="54"/>
      <c r="F11" s="54"/>
    </row>
    <row r="12" spans="1:6" hidden="1">
      <c r="A12" s="50" t="s">
        <v>30</v>
      </c>
      <c r="B12" s="51"/>
      <c r="C12" s="52"/>
      <c r="D12" s="53"/>
      <c r="E12" s="54"/>
      <c r="F12" s="54"/>
    </row>
    <row r="13" spans="1:6" hidden="1">
      <c r="A13" s="50" t="s">
        <v>31</v>
      </c>
      <c r="B13" s="51"/>
      <c r="C13" s="52"/>
      <c r="D13" s="53"/>
      <c r="E13" s="54">
        <v>0</v>
      </c>
      <c r="F13" s="54">
        <f>C13-E13</f>
        <v>0</v>
      </c>
    </row>
    <row r="14" spans="1:6" hidden="1">
      <c r="A14" s="50" t="s">
        <v>32</v>
      </c>
      <c r="B14" s="55"/>
      <c r="C14" s="56"/>
      <c r="D14" s="57"/>
      <c r="E14" s="58">
        <v>0</v>
      </c>
      <c r="F14" s="54">
        <f>C14-E14</f>
        <v>0</v>
      </c>
    </row>
    <row r="15" spans="1:6" hidden="1">
      <c r="A15" s="50" t="s">
        <v>33</v>
      </c>
      <c r="B15" s="59"/>
      <c r="C15" s="60">
        <f>SUM(C13:C14)</f>
        <v>0</v>
      </c>
      <c r="D15" s="61"/>
      <c r="E15" s="62">
        <v>0</v>
      </c>
      <c r="F15" s="62">
        <f>C15-E15</f>
        <v>0</v>
      </c>
    </row>
    <row r="16" spans="1:6" hidden="1">
      <c r="A16" s="50" t="s">
        <v>34</v>
      </c>
      <c r="B16" s="51"/>
      <c r="C16" s="52"/>
      <c r="D16" s="53"/>
      <c r="E16" s="54"/>
      <c r="F16" s="54"/>
    </row>
    <row r="17" spans="1:6" hidden="1">
      <c r="A17" s="50" t="s">
        <v>35</v>
      </c>
      <c r="B17" s="51"/>
      <c r="C17" s="52"/>
      <c r="D17" s="53"/>
      <c r="E17" s="54">
        <v>0</v>
      </c>
      <c r="F17" s="54">
        <f>C17-E17</f>
        <v>0</v>
      </c>
    </row>
    <row r="18" spans="1:6" hidden="1">
      <c r="A18" s="50" t="s">
        <v>36</v>
      </c>
      <c r="B18" s="51"/>
      <c r="C18" s="52"/>
      <c r="D18" s="53"/>
      <c r="E18" s="54"/>
      <c r="F18" s="54"/>
    </row>
    <row r="19" spans="1:6" hidden="1">
      <c r="A19" s="50" t="s">
        <v>37</v>
      </c>
      <c r="B19" s="51"/>
      <c r="C19" s="52"/>
      <c r="D19" s="53"/>
      <c r="E19" s="54">
        <v>0</v>
      </c>
      <c r="F19" s="54">
        <f>C19-E19</f>
        <v>0</v>
      </c>
    </row>
    <row r="20" spans="1:6" hidden="1">
      <c r="A20" s="50" t="s">
        <v>38</v>
      </c>
      <c r="B20" s="63"/>
      <c r="C20" s="64"/>
      <c r="D20" s="65"/>
      <c r="E20" s="54">
        <v>0</v>
      </c>
      <c r="F20" s="54">
        <f>C20-E20</f>
        <v>0</v>
      </c>
    </row>
    <row r="21" spans="1:6" hidden="1">
      <c r="A21" s="50" t="s">
        <v>120</v>
      </c>
      <c r="B21" s="59"/>
      <c r="C21" s="60">
        <f>SUM(C19:C20)</f>
        <v>0</v>
      </c>
      <c r="D21" s="61"/>
      <c r="E21" s="62">
        <v>0</v>
      </c>
      <c r="F21" s="62">
        <f>C21-E21</f>
        <v>0</v>
      </c>
    </row>
    <row r="22" spans="1:6">
      <c r="A22" s="50" t="s">
        <v>40</v>
      </c>
      <c r="B22" s="51"/>
      <c r="C22" s="52"/>
      <c r="D22" s="53"/>
      <c r="E22" s="54"/>
      <c r="F22" s="54"/>
    </row>
    <row r="23" spans="1:6">
      <c r="A23" s="50" t="s">
        <v>41</v>
      </c>
      <c r="B23" s="51"/>
      <c r="C23" s="52">
        <v>2767137</v>
      </c>
      <c r="D23" s="53"/>
      <c r="E23" s="54">
        <v>0</v>
      </c>
      <c r="F23" s="54">
        <f>C23-E23</f>
        <v>2767137</v>
      </c>
    </row>
    <row r="24" spans="1:6" hidden="1">
      <c r="A24" s="50" t="s">
        <v>42</v>
      </c>
      <c r="B24" s="63"/>
      <c r="C24" s="66">
        <v>0</v>
      </c>
      <c r="D24" s="65"/>
      <c r="E24" s="54">
        <v>0</v>
      </c>
      <c r="F24" s="54">
        <f>C24-E24</f>
        <v>0</v>
      </c>
    </row>
    <row r="25" spans="1:6">
      <c r="A25" s="50" t="s">
        <v>39</v>
      </c>
      <c r="B25" s="59"/>
      <c r="C25" s="60">
        <f>SUM(C23:C24)</f>
        <v>2767137</v>
      </c>
      <c r="D25" s="61"/>
      <c r="E25" s="62">
        <v>0</v>
      </c>
      <c r="F25" s="62">
        <f>C25-E25</f>
        <v>2767137</v>
      </c>
    </row>
    <row r="26" spans="1:6" hidden="1">
      <c r="A26" s="50" t="s">
        <v>43</v>
      </c>
      <c r="B26" s="51"/>
      <c r="C26" s="52"/>
      <c r="D26" s="53"/>
      <c r="E26" s="54"/>
      <c r="F26" s="54"/>
    </row>
    <row r="27" spans="1:6" hidden="1">
      <c r="A27" s="50" t="s">
        <v>44</v>
      </c>
      <c r="B27" s="51"/>
      <c r="C27" s="52">
        <v>0</v>
      </c>
      <c r="D27" s="53"/>
      <c r="E27" s="54">
        <v>0</v>
      </c>
      <c r="F27" s="54">
        <f>C27-E27</f>
        <v>0</v>
      </c>
    </row>
    <row r="28" spans="1:6" hidden="1">
      <c r="A28" s="50" t="s">
        <v>45</v>
      </c>
      <c r="B28" s="51"/>
      <c r="C28" s="52">
        <v>0</v>
      </c>
      <c r="D28" s="53"/>
      <c r="E28" s="54">
        <v>0</v>
      </c>
      <c r="F28" s="54">
        <f>C28-E28</f>
        <v>0</v>
      </c>
    </row>
    <row r="29" spans="1:6" hidden="1">
      <c r="A29" s="50" t="s">
        <v>46</v>
      </c>
      <c r="B29" s="55"/>
      <c r="C29" s="56">
        <v>0</v>
      </c>
      <c r="D29" s="57"/>
      <c r="E29" s="58">
        <v>0</v>
      </c>
      <c r="F29" s="54">
        <f>C29-E29</f>
        <v>0</v>
      </c>
    </row>
    <row r="30" spans="1:6" hidden="1">
      <c r="A30" s="50" t="s">
        <v>47</v>
      </c>
      <c r="B30" s="59"/>
      <c r="C30" s="60">
        <f>SUM(C27:C29)</f>
        <v>0</v>
      </c>
      <c r="D30" s="61"/>
      <c r="E30" s="62">
        <v>0</v>
      </c>
      <c r="F30" s="62">
        <f>C30-E30</f>
        <v>0</v>
      </c>
    </row>
    <row r="31" spans="1:6">
      <c r="A31" s="50" t="s">
        <v>48</v>
      </c>
      <c r="B31" s="59"/>
      <c r="C31" s="60">
        <f>C17+C21+C25+C30+C15</f>
        <v>2767137</v>
      </c>
      <c r="D31" s="61"/>
      <c r="E31" s="62">
        <v>0</v>
      </c>
      <c r="F31" s="62">
        <f>C31-E31</f>
        <v>2767137</v>
      </c>
    </row>
    <row r="32" spans="1:6">
      <c r="A32" s="50" t="s">
        <v>49</v>
      </c>
      <c r="B32" s="51"/>
      <c r="C32" s="52"/>
      <c r="D32" s="53"/>
      <c r="E32" s="54"/>
      <c r="F32" s="54"/>
    </row>
    <row r="33" spans="1:6">
      <c r="A33" s="50" t="s">
        <v>50</v>
      </c>
      <c r="B33" s="51"/>
      <c r="C33" s="52"/>
      <c r="D33" s="53"/>
      <c r="E33" s="54"/>
      <c r="F33" s="54"/>
    </row>
    <row r="34" spans="1:6" hidden="1">
      <c r="A34" s="50" t="s">
        <v>51</v>
      </c>
      <c r="B34" s="51"/>
      <c r="C34" s="52">
        <v>0</v>
      </c>
      <c r="D34" s="53"/>
      <c r="E34" s="54">
        <v>0</v>
      </c>
      <c r="F34" s="54">
        <f t="shared" ref="F34:F65" si="0">C34-E34</f>
        <v>0</v>
      </c>
    </row>
    <row r="35" spans="1:6" hidden="1">
      <c r="A35" s="50" t="s">
        <v>52</v>
      </c>
      <c r="B35" s="51"/>
      <c r="C35" s="52">
        <v>0</v>
      </c>
      <c r="D35" s="53"/>
      <c r="E35" s="54">
        <v>0</v>
      </c>
      <c r="F35" s="54">
        <f t="shared" si="0"/>
        <v>0</v>
      </c>
    </row>
    <row r="36" spans="1:6" hidden="1">
      <c r="A36" s="50" t="s">
        <v>53</v>
      </c>
      <c r="B36" s="51"/>
      <c r="C36" s="52">
        <v>0</v>
      </c>
      <c r="D36" s="53"/>
      <c r="E36" s="54">
        <v>0</v>
      </c>
      <c r="F36" s="54">
        <f t="shared" si="0"/>
        <v>0</v>
      </c>
    </row>
    <row r="37" spans="1:6" hidden="1">
      <c r="A37" s="50" t="s">
        <v>54</v>
      </c>
      <c r="B37" s="51"/>
      <c r="C37" s="52">
        <v>0</v>
      </c>
      <c r="D37" s="53"/>
      <c r="E37" s="54">
        <v>0</v>
      </c>
      <c r="F37" s="54">
        <f t="shared" si="0"/>
        <v>0</v>
      </c>
    </row>
    <row r="38" spans="1:6" hidden="1">
      <c r="A38" s="50" t="s">
        <v>55</v>
      </c>
      <c r="B38" s="51"/>
      <c r="C38" s="52">
        <v>0</v>
      </c>
      <c r="D38" s="53"/>
      <c r="E38" s="54">
        <v>0</v>
      </c>
      <c r="F38" s="54">
        <f t="shared" si="0"/>
        <v>0</v>
      </c>
    </row>
    <row r="39" spans="1:6" hidden="1">
      <c r="A39" s="50" t="s">
        <v>56</v>
      </c>
      <c r="B39" s="51"/>
      <c r="C39" s="52">
        <v>0</v>
      </c>
      <c r="D39" s="53"/>
      <c r="E39" s="54">
        <v>0</v>
      </c>
      <c r="F39" s="54">
        <f t="shared" si="0"/>
        <v>0</v>
      </c>
    </row>
    <row r="40" spans="1:6" hidden="1">
      <c r="A40" s="50" t="s">
        <v>57</v>
      </c>
      <c r="B40" s="51"/>
      <c r="C40" s="52">
        <v>0</v>
      </c>
      <c r="D40" s="53"/>
      <c r="E40" s="54">
        <v>0</v>
      </c>
      <c r="F40" s="54">
        <f t="shared" si="0"/>
        <v>0</v>
      </c>
    </row>
    <row r="41" spans="1:6" hidden="1">
      <c r="A41" s="50" t="s">
        <v>58</v>
      </c>
      <c r="B41" s="51"/>
      <c r="C41" s="52">
        <v>0</v>
      </c>
      <c r="D41" s="53"/>
      <c r="E41" s="54">
        <v>0</v>
      </c>
      <c r="F41" s="54">
        <f t="shared" si="0"/>
        <v>0</v>
      </c>
    </row>
    <row r="42" spans="1:6" hidden="1">
      <c r="A42" s="50" t="s">
        <v>59</v>
      </c>
      <c r="B42" s="51"/>
      <c r="C42" s="52">
        <v>0</v>
      </c>
      <c r="D42" s="53"/>
      <c r="E42" s="54">
        <v>0</v>
      </c>
      <c r="F42" s="54">
        <f t="shared" si="0"/>
        <v>0</v>
      </c>
    </row>
    <row r="43" spans="1:6" hidden="1">
      <c r="A43" s="50" t="s">
        <v>60</v>
      </c>
      <c r="B43" s="51"/>
      <c r="C43" s="52">
        <v>0</v>
      </c>
      <c r="D43" s="53"/>
      <c r="E43" s="54">
        <v>0</v>
      </c>
      <c r="F43" s="54">
        <f t="shared" si="0"/>
        <v>0</v>
      </c>
    </row>
    <row r="44" spans="1:6" hidden="1">
      <c r="A44" s="50" t="s">
        <v>61</v>
      </c>
      <c r="B44" s="51"/>
      <c r="C44" s="52">
        <v>0</v>
      </c>
      <c r="D44" s="53"/>
      <c r="E44" s="54">
        <v>0</v>
      </c>
      <c r="F44" s="54">
        <f t="shared" si="0"/>
        <v>0</v>
      </c>
    </row>
    <row r="45" spans="1:6" hidden="1">
      <c r="A45" s="50" t="s">
        <v>62</v>
      </c>
      <c r="B45" s="51"/>
      <c r="C45" s="52">
        <v>0</v>
      </c>
      <c r="D45" s="53"/>
      <c r="E45" s="54">
        <v>0</v>
      </c>
      <c r="F45" s="54">
        <f t="shared" si="0"/>
        <v>0</v>
      </c>
    </row>
    <row r="46" spans="1:6" hidden="1">
      <c r="A46" s="50" t="s">
        <v>63</v>
      </c>
      <c r="B46" s="51"/>
      <c r="C46" s="52">
        <v>0</v>
      </c>
      <c r="D46" s="53"/>
      <c r="E46" s="54">
        <v>0</v>
      </c>
      <c r="F46" s="54">
        <f t="shared" si="0"/>
        <v>0</v>
      </c>
    </row>
    <row r="47" spans="1:6" hidden="1">
      <c r="A47" s="50" t="s">
        <v>64</v>
      </c>
      <c r="B47" s="51"/>
      <c r="C47" s="52">
        <v>0</v>
      </c>
      <c r="D47" s="53"/>
      <c r="E47" s="54">
        <v>0</v>
      </c>
      <c r="F47" s="54">
        <f t="shared" si="0"/>
        <v>0</v>
      </c>
    </row>
    <row r="48" spans="1:6" hidden="1">
      <c r="A48" s="50" t="s">
        <v>65</v>
      </c>
      <c r="B48" s="51"/>
      <c r="C48" s="52">
        <v>0</v>
      </c>
      <c r="D48" s="53"/>
      <c r="E48" s="54">
        <v>0</v>
      </c>
      <c r="F48" s="54">
        <f t="shared" si="0"/>
        <v>0</v>
      </c>
    </row>
    <row r="49" spans="1:6" hidden="1">
      <c r="A49" s="50" t="s">
        <v>66</v>
      </c>
      <c r="B49" s="51"/>
      <c r="C49" s="52">
        <v>0</v>
      </c>
      <c r="D49" s="53"/>
      <c r="E49" s="54">
        <v>0</v>
      </c>
      <c r="F49" s="54">
        <f t="shared" si="0"/>
        <v>0</v>
      </c>
    </row>
    <row r="50" spans="1:6" hidden="1">
      <c r="A50" s="50" t="s">
        <v>67</v>
      </c>
      <c r="B50" s="51"/>
      <c r="C50" s="52">
        <v>0</v>
      </c>
      <c r="D50" s="53"/>
      <c r="E50" s="54">
        <v>0</v>
      </c>
      <c r="F50" s="54">
        <f t="shared" si="0"/>
        <v>0</v>
      </c>
    </row>
    <row r="51" spans="1:6" hidden="1">
      <c r="A51" s="50" t="s">
        <v>68</v>
      </c>
      <c r="B51" s="51"/>
      <c r="C51" s="52">
        <v>0</v>
      </c>
      <c r="D51" s="53"/>
      <c r="E51" s="54">
        <v>0</v>
      </c>
      <c r="F51" s="54">
        <f t="shared" si="0"/>
        <v>0</v>
      </c>
    </row>
    <row r="52" spans="1:6" hidden="1">
      <c r="A52" s="50" t="s">
        <v>69</v>
      </c>
      <c r="B52" s="51"/>
      <c r="C52" s="52">
        <v>0</v>
      </c>
      <c r="D52" s="53"/>
      <c r="E52" s="54">
        <v>0</v>
      </c>
      <c r="F52" s="54">
        <f t="shared" si="0"/>
        <v>0</v>
      </c>
    </row>
    <row r="53" spans="1:6" hidden="1">
      <c r="A53" s="50" t="s">
        <v>70</v>
      </c>
      <c r="B53" s="51"/>
      <c r="C53" s="52">
        <v>0</v>
      </c>
      <c r="D53" s="53"/>
      <c r="E53" s="54">
        <v>0</v>
      </c>
      <c r="F53" s="54">
        <f t="shared" si="0"/>
        <v>0</v>
      </c>
    </row>
    <row r="54" spans="1:6" hidden="1">
      <c r="A54" s="50" t="s">
        <v>71</v>
      </c>
      <c r="B54" s="51"/>
      <c r="C54" s="52">
        <v>0</v>
      </c>
      <c r="D54" s="53"/>
      <c r="E54" s="54">
        <v>0</v>
      </c>
      <c r="F54" s="54">
        <f t="shared" si="0"/>
        <v>0</v>
      </c>
    </row>
    <row r="55" spans="1:6" hidden="1">
      <c r="A55" s="50" t="s">
        <v>72</v>
      </c>
      <c r="B55" s="51"/>
      <c r="C55" s="52">
        <v>0</v>
      </c>
      <c r="D55" s="53"/>
      <c r="E55" s="54">
        <v>0</v>
      </c>
      <c r="F55" s="54">
        <f t="shared" si="0"/>
        <v>0</v>
      </c>
    </row>
    <row r="56" spans="1:6" hidden="1">
      <c r="A56" s="50" t="s">
        <v>73</v>
      </c>
      <c r="B56" s="51"/>
      <c r="C56" s="52">
        <v>0</v>
      </c>
      <c r="D56" s="53"/>
      <c r="E56" s="54">
        <v>0</v>
      </c>
      <c r="F56" s="54">
        <f t="shared" si="0"/>
        <v>0</v>
      </c>
    </row>
    <row r="57" spans="1:6" hidden="1">
      <c r="A57" s="50" t="s">
        <v>74</v>
      </c>
      <c r="B57" s="51"/>
      <c r="C57" s="52">
        <v>0</v>
      </c>
      <c r="D57" s="53"/>
      <c r="E57" s="54">
        <v>0</v>
      </c>
      <c r="F57" s="54">
        <f t="shared" si="0"/>
        <v>0</v>
      </c>
    </row>
    <row r="58" spans="1:6" hidden="1">
      <c r="A58" s="50" t="s">
        <v>75</v>
      </c>
      <c r="B58" s="51"/>
      <c r="C58" s="52">
        <v>0</v>
      </c>
      <c r="D58" s="53"/>
      <c r="E58" s="54">
        <v>0</v>
      </c>
      <c r="F58" s="54">
        <f t="shared" si="0"/>
        <v>0</v>
      </c>
    </row>
    <row r="59" spans="1:6" hidden="1">
      <c r="A59" s="50" t="s">
        <v>76</v>
      </c>
      <c r="B59" s="51"/>
      <c r="C59" s="52">
        <v>0</v>
      </c>
      <c r="D59" s="53"/>
      <c r="E59" s="54">
        <v>0</v>
      </c>
      <c r="F59" s="54">
        <f t="shared" si="0"/>
        <v>0</v>
      </c>
    </row>
    <row r="60" spans="1:6" hidden="1">
      <c r="A60" s="50" t="s">
        <v>77</v>
      </c>
      <c r="B60" s="51"/>
      <c r="C60" s="52">
        <v>0</v>
      </c>
      <c r="D60" s="53"/>
      <c r="E60" s="54">
        <v>0</v>
      </c>
      <c r="F60" s="54">
        <f t="shared" si="0"/>
        <v>0</v>
      </c>
    </row>
    <row r="61" spans="1:6" hidden="1">
      <c r="A61" s="50" t="s">
        <v>78</v>
      </c>
      <c r="B61" s="51"/>
      <c r="C61" s="52">
        <v>0</v>
      </c>
      <c r="D61" s="53"/>
      <c r="E61" s="54">
        <v>0</v>
      </c>
      <c r="F61" s="54">
        <f t="shared" si="0"/>
        <v>0</v>
      </c>
    </row>
    <row r="62" spans="1:6" hidden="1">
      <c r="A62" s="50" t="s">
        <v>79</v>
      </c>
      <c r="B62" s="51"/>
      <c r="C62" s="52">
        <v>0</v>
      </c>
      <c r="D62" s="53"/>
      <c r="E62" s="54">
        <v>0</v>
      </c>
      <c r="F62" s="54">
        <f t="shared" si="0"/>
        <v>0</v>
      </c>
    </row>
    <row r="63" spans="1:6" hidden="1">
      <c r="A63" s="50" t="s">
        <v>80</v>
      </c>
      <c r="B63" s="51"/>
      <c r="C63" s="52">
        <v>0</v>
      </c>
      <c r="D63" s="53"/>
      <c r="E63" s="54">
        <v>0</v>
      </c>
      <c r="F63" s="54">
        <f t="shared" si="0"/>
        <v>0</v>
      </c>
    </row>
    <row r="64" spans="1:6" hidden="1">
      <c r="A64" s="50" t="s">
        <v>81</v>
      </c>
      <c r="B64" s="55"/>
      <c r="C64" s="52">
        <v>0</v>
      </c>
      <c r="D64" s="57"/>
      <c r="E64" s="54">
        <v>0</v>
      </c>
      <c r="F64" s="54">
        <f t="shared" si="0"/>
        <v>0</v>
      </c>
    </row>
    <row r="65" spans="1:6">
      <c r="A65" s="50" t="s">
        <v>82</v>
      </c>
      <c r="B65" s="59"/>
      <c r="C65" s="60">
        <f>SUM(C34:C64)</f>
        <v>0</v>
      </c>
      <c r="D65" s="61"/>
      <c r="E65" s="62">
        <v>0</v>
      </c>
      <c r="F65" s="62">
        <f t="shared" si="0"/>
        <v>0</v>
      </c>
    </row>
    <row r="66" spans="1:6">
      <c r="A66" s="50" t="s">
        <v>83</v>
      </c>
      <c r="B66" s="51"/>
      <c r="C66" s="52"/>
      <c r="D66" s="53"/>
      <c r="E66" s="54"/>
      <c r="F66" s="54"/>
    </row>
    <row r="67" spans="1:6" hidden="1">
      <c r="A67" s="50" t="s">
        <v>54</v>
      </c>
      <c r="B67" s="51"/>
      <c r="C67" s="52">
        <v>0</v>
      </c>
      <c r="D67" s="53"/>
      <c r="E67" s="54">
        <v>0</v>
      </c>
      <c r="F67" s="54">
        <f t="shared" ref="F67:F93" si="1">C67-E67</f>
        <v>0</v>
      </c>
    </row>
    <row r="68" spans="1:6" hidden="1">
      <c r="A68" s="50" t="s">
        <v>52</v>
      </c>
      <c r="B68" s="51"/>
      <c r="C68" s="52">
        <v>0</v>
      </c>
      <c r="D68" s="53"/>
      <c r="E68" s="54">
        <v>0</v>
      </c>
      <c r="F68" s="54">
        <f t="shared" si="1"/>
        <v>0</v>
      </c>
    </row>
    <row r="69" spans="1:6" hidden="1">
      <c r="A69" s="67" t="s">
        <v>84</v>
      </c>
      <c r="B69" s="51"/>
      <c r="C69" s="52">
        <v>0</v>
      </c>
      <c r="D69" s="53"/>
      <c r="E69" s="54">
        <v>0</v>
      </c>
      <c r="F69" s="54">
        <f t="shared" si="1"/>
        <v>0</v>
      </c>
    </row>
    <row r="70" spans="1:6" hidden="1">
      <c r="A70" s="50" t="s">
        <v>56</v>
      </c>
      <c r="B70" s="51"/>
      <c r="C70" s="52">
        <v>0</v>
      </c>
      <c r="D70" s="53"/>
      <c r="E70" s="54">
        <v>0</v>
      </c>
      <c r="F70" s="54">
        <f t="shared" si="1"/>
        <v>0</v>
      </c>
    </row>
    <row r="71" spans="1:6" hidden="1">
      <c r="A71" s="50" t="s">
        <v>55</v>
      </c>
      <c r="B71" s="51"/>
      <c r="C71" s="52">
        <v>0</v>
      </c>
      <c r="D71" s="53"/>
      <c r="E71" s="54">
        <v>0</v>
      </c>
      <c r="F71" s="54">
        <f t="shared" si="1"/>
        <v>0</v>
      </c>
    </row>
    <row r="72" spans="1:6" hidden="1">
      <c r="A72" s="50" t="s">
        <v>78</v>
      </c>
      <c r="B72" s="51"/>
      <c r="C72" s="52">
        <v>0</v>
      </c>
      <c r="D72" s="53"/>
      <c r="E72" s="54">
        <v>0</v>
      </c>
      <c r="F72" s="54">
        <f t="shared" si="1"/>
        <v>0</v>
      </c>
    </row>
    <row r="73" spans="1:6" hidden="1">
      <c r="A73" s="50" t="s">
        <v>73</v>
      </c>
      <c r="B73" s="51"/>
      <c r="C73" s="52">
        <v>0</v>
      </c>
      <c r="D73" s="53"/>
      <c r="E73" s="54">
        <v>0</v>
      </c>
      <c r="F73" s="54">
        <f t="shared" si="1"/>
        <v>0</v>
      </c>
    </row>
    <row r="74" spans="1:6" hidden="1">
      <c r="A74" s="50" t="s">
        <v>85</v>
      </c>
      <c r="B74" s="51"/>
      <c r="C74" s="52">
        <v>0</v>
      </c>
      <c r="D74" s="53"/>
      <c r="E74" s="54">
        <v>0</v>
      </c>
      <c r="F74" s="54">
        <f t="shared" si="1"/>
        <v>0</v>
      </c>
    </row>
    <row r="75" spans="1:6" hidden="1">
      <c r="A75" s="50" t="s">
        <v>65</v>
      </c>
      <c r="B75" s="51"/>
      <c r="C75" s="52">
        <v>0</v>
      </c>
      <c r="D75" s="53"/>
      <c r="E75" s="54">
        <v>0</v>
      </c>
      <c r="F75" s="54">
        <f t="shared" si="1"/>
        <v>0</v>
      </c>
    </row>
    <row r="76" spans="1:6" hidden="1">
      <c r="A76" s="50" t="s">
        <v>60</v>
      </c>
      <c r="B76" s="51"/>
      <c r="C76" s="52">
        <v>0</v>
      </c>
      <c r="D76" s="53"/>
      <c r="E76" s="54">
        <v>0</v>
      </c>
      <c r="F76" s="54">
        <f t="shared" si="1"/>
        <v>0</v>
      </c>
    </row>
    <row r="77" spans="1:6" hidden="1">
      <c r="A77" s="50" t="s">
        <v>86</v>
      </c>
      <c r="B77" s="51"/>
      <c r="C77" s="52">
        <v>0</v>
      </c>
      <c r="D77" s="53"/>
      <c r="E77" s="54">
        <v>0</v>
      </c>
      <c r="F77" s="54">
        <f t="shared" si="1"/>
        <v>0</v>
      </c>
    </row>
    <row r="78" spans="1:6" hidden="1">
      <c r="A78" s="50" t="s">
        <v>87</v>
      </c>
      <c r="B78" s="51"/>
      <c r="C78" s="52">
        <v>0</v>
      </c>
      <c r="D78" s="53"/>
      <c r="E78" s="54">
        <v>0</v>
      </c>
      <c r="F78" s="54">
        <f t="shared" si="1"/>
        <v>0</v>
      </c>
    </row>
    <row r="79" spans="1:6" hidden="1">
      <c r="A79" s="50" t="s">
        <v>88</v>
      </c>
      <c r="B79" s="51"/>
      <c r="C79" s="52">
        <v>0</v>
      </c>
      <c r="D79" s="53"/>
      <c r="E79" s="54">
        <v>0</v>
      </c>
      <c r="F79" s="54">
        <f t="shared" si="1"/>
        <v>0</v>
      </c>
    </row>
    <row r="80" spans="1:6" hidden="1">
      <c r="A80" s="50" t="s">
        <v>75</v>
      </c>
      <c r="B80" s="51"/>
      <c r="C80" s="52">
        <v>0</v>
      </c>
      <c r="D80" s="53"/>
      <c r="E80" s="54">
        <v>0</v>
      </c>
      <c r="F80" s="54">
        <f t="shared" si="1"/>
        <v>0</v>
      </c>
    </row>
    <row r="81" spans="1:10" hidden="1">
      <c r="A81" s="50" t="s">
        <v>68</v>
      </c>
      <c r="B81" s="51"/>
      <c r="C81" s="52">
        <v>0</v>
      </c>
      <c r="D81" s="53"/>
      <c r="E81" s="54">
        <v>0</v>
      </c>
      <c r="F81" s="54">
        <f t="shared" si="1"/>
        <v>0</v>
      </c>
    </row>
    <row r="82" spans="1:10" hidden="1">
      <c r="A82" s="50" t="s">
        <v>70</v>
      </c>
      <c r="B82" s="51"/>
      <c r="C82" s="52">
        <v>0</v>
      </c>
      <c r="D82" s="53"/>
      <c r="E82" s="54">
        <v>0</v>
      </c>
      <c r="F82" s="54">
        <f t="shared" si="1"/>
        <v>0</v>
      </c>
    </row>
    <row r="83" spans="1:10" hidden="1">
      <c r="A83" s="50" t="s">
        <v>59</v>
      </c>
      <c r="B83" s="51"/>
      <c r="C83" s="52">
        <v>0</v>
      </c>
      <c r="D83" s="53"/>
      <c r="E83" s="54">
        <v>0</v>
      </c>
      <c r="F83" s="54">
        <f t="shared" si="1"/>
        <v>0</v>
      </c>
    </row>
    <row r="84" spans="1:10" hidden="1">
      <c r="A84" s="50" t="s">
        <v>58</v>
      </c>
      <c r="B84" s="51"/>
      <c r="C84" s="52">
        <v>0</v>
      </c>
      <c r="D84" s="53"/>
      <c r="E84" s="54">
        <v>0</v>
      </c>
      <c r="F84" s="54">
        <f t="shared" si="1"/>
        <v>0</v>
      </c>
    </row>
    <row r="85" spans="1:10" hidden="1">
      <c r="A85" s="50" t="s">
        <v>89</v>
      </c>
      <c r="B85" s="51"/>
      <c r="C85" s="52">
        <v>0</v>
      </c>
      <c r="D85" s="53"/>
      <c r="E85" s="54">
        <v>0</v>
      </c>
      <c r="F85" s="54">
        <f t="shared" si="1"/>
        <v>0</v>
      </c>
    </row>
    <row r="86" spans="1:10" hidden="1">
      <c r="A86" s="50" t="s">
        <v>79</v>
      </c>
      <c r="B86" s="51"/>
      <c r="C86" s="52">
        <v>0</v>
      </c>
      <c r="D86" s="53"/>
      <c r="E86" s="54">
        <v>0</v>
      </c>
      <c r="F86" s="54">
        <f t="shared" si="1"/>
        <v>0</v>
      </c>
    </row>
    <row r="87" spans="1:10" hidden="1">
      <c r="A87" s="50" t="s">
        <v>62</v>
      </c>
      <c r="B87" s="51"/>
      <c r="C87" s="52">
        <v>0</v>
      </c>
      <c r="D87" s="53"/>
      <c r="E87" s="54">
        <v>0</v>
      </c>
      <c r="F87" s="54">
        <f t="shared" si="1"/>
        <v>0</v>
      </c>
    </row>
    <row r="88" spans="1:10" hidden="1">
      <c r="A88" s="50" t="s">
        <v>74</v>
      </c>
      <c r="B88" s="51"/>
      <c r="C88" s="52">
        <v>0</v>
      </c>
      <c r="D88" s="53"/>
      <c r="E88" s="54">
        <v>0</v>
      </c>
      <c r="F88" s="54">
        <f t="shared" si="1"/>
        <v>0</v>
      </c>
    </row>
    <row r="89" spans="1:10" hidden="1">
      <c r="A89" s="50" t="s">
        <v>81</v>
      </c>
      <c r="B89" s="55"/>
      <c r="C89" s="52">
        <v>0</v>
      </c>
      <c r="D89" s="57"/>
      <c r="E89" s="54">
        <v>0</v>
      </c>
      <c r="F89" s="54">
        <f t="shared" si="1"/>
        <v>0</v>
      </c>
    </row>
    <row r="90" spans="1:10">
      <c r="A90" s="50" t="s">
        <v>90</v>
      </c>
      <c r="B90" s="59"/>
      <c r="C90" s="60">
        <f>SUM(C67:C89)</f>
        <v>0</v>
      </c>
      <c r="D90" s="61"/>
      <c r="E90" s="62">
        <v>0</v>
      </c>
      <c r="F90" s="62">
        <f t="shared" si="1"/>
        <v>0</v>
      </c>
      <c r="J90" s="68"/>
    </row>
    <row r="91" spans="1:10">
      <c r="A91" s="50" t="s">
        <v>91</v>
      </c>
      <c r="B91" s="59"/>
      <c r="C91" s="60">
        <f>C65+C90</f>
        <v>0</v>
      </c>
      <c r="D91" s="61"/>
      <c r="E91" s="62">
        <v>0</v>
      </c>
      <c r="F91" s="62">
        <f t="shared" si="1"/>
        <v>0</v>
      </c>
    </row>
    <row r="92" spans="1:10">
      <c r="A92" s="50" t="s">
        <v>92</v>
      </c>
      <c r="B92" s="59"/>
      <c r="C92" s="60">
        <f>C31-C91</f>
        <v>2767137</v>
      </c>
      <c r="D92" s="61"/>
      <c r="E92" s="62">
        <v>0</v>
      </c>
      <c r="F92" s="62">
        <f t="shared" si="1"/>
        <v>2767137</v>
      </c>
    </row>
    <row r="93" spans="1:10">
      <c r="A93" s="50" t="s">
        <v>93</v>
      </c>
      <c r="B93" s="59"/>
      <c r="C93" s="60">
        <f>C92</f>
        <v>2767137</v>
      </c>
      <c r="D93" s="61"/>
      <c r="E93" s="62">
        <v>0</v>
      </c>
      <c r="F93" s="62">
        <f t="shared" si="1"/>
        <v>2767137</v>
      </c>
    </row>
    <row r="94" spans="1:10">
      <c r="A94" s="50" t="s">
        <v>94</v>
      </c>
      <c r="B94" s="51"/>
      <c r="C94" s="52"/>
      <c r="D94" s="53"/>
      <c r="E94" s="54"/>
      <c r="F94" s="54"/>
    </row>
    <row r="95" spans="1:10">
      <c r="A95" s="50" t="s">
        <v>95</v>
      </c>
      <c r="B95" s="55"/>
      <c r="C95" s="56"/>
      <c r="D95" s="57"/>
      <c r="E95" s="58"/>
      <c r="F95" s="58"/>
    </row>
    <row r="96" spans="1:10" hidden="1">
      <c r="A96" s="50" t="s">
        <v>96</v>
      </c>
      <c r="B96" s="59"/>
      <c r="C96" s="60"/>
      <c r="D96" s="61"/>
      <c r="E96" s="62">
        <v>0</v>
      </c>
      <c r="F96" s="54">
        <f t="shared" ref="F96" si="2">C96-E96</f>
        <v>0</v>
      </c>
    </row>
    <row r="97" spans="1:6">
      <c r="A97" s="50" t="s">
        <v>97</v>
      </c>
      <c r="B97" s="59"/>
      <c r="C97" s="60">
        <v>0</v>
      </c>
      <c r="D97" s="61"/>
      <c r="E97" s="62">
        <v>0</v>
      </c>
      <c r="F97" s="62">
        <f>C97-E97</f>
        <v>0</v>
      </c>
    </row>
    <row r="98" spans="1:6">
      <c r="A98" s="50" t="s">
        <v>98</v>
      </c>
      <c r="B98" s="59"/>
      <c r="C98" s="60"/>
      <c r="D98" s="61"/>
      <c r="E98" s="62"/>
      <c r="F98" s="62"/>
    </row>
    <row r="99" spans="1:6" hidden="1">
      <c r="A99" s="50"/>
      <c r="B99" s="59"/>
      <c r="C99" s="60">
        <v>0</v>
      </c>
      <c r="D99" s="61"/>
      <c r="E99" s="62">
        <v>0</v>
      </c>
      <c r="F99" s="54">
        <f t="shared" ref="F99:F106" si="3">C99-E99</f>
        <v>0</v>
      </c>
    </row>
    <row r="100" spans="1:6">
      <c r="A100" s="50" t="s">
        <v>99</v>
      </c>
      <c r="B100" s="59"/>
      <c r="C100" s="60">
        <f>C99</f>
        <v>0</v>
      </c>
      <c r="D100" s="61"/>
      <c r="E100" s="62">
        <v>0</v>
      </c>
      <c r="F100" s="62">
        <f t="shared" si="3"/>
        <v>0</v>
      </c>
    </row>
    <row r="101" spans="1:6">
      <c r="A101" s="50" t="s">
        <v>100</v>
      </c>
      <c r="B101" s="59"/>
      <c r="C101" s="60">
        <f>C97-C100</f>
        <v>0</v>
      </c>
      <c r="D101" s="61"/>
      <c r="E101" s="62">
        <v>0</v>
      </c>
      <c r="F101" s="62">
        <f t="shared" si="3"/>
        <v>0</v>
      </c>
    </row>
    <row r="102" spans="1:6">
      <c r="A102" s="50" t="s">
        <v>101</v>
      </c>
      <c r="B102" s="51"/>
      <c r="C102" s="52">
        <f>C93+C101</f>
        <v>2767137</v>
      </c>
      <c r="D102" s="53"/>
      <c r="E102" s="54">
        <v>0</v>
      </c>
      <c r="F102" s="54">
        <f t="shared" si="3"/>
        <v>2767137</v>
      </c>
    </row>
    <row r="103" spans="1:6">
      <c r="A103" s="50" t="s">
        <v>102</v>
      </c>
      <c r="B103" s="55"/>
      <c r="C103" s="56">
        <v>5800</v>
      </c>
      <c r="D103" s="57"/>
      <c r="E103" s="58">
        <v>0</v>
      </c>
      <c r="F103" s="58">
        <f t="shared" si="3"/>
        <v>5800</v>
      </c>
    </row>
    <row r="104" spans="1:6">
      <c r="A104" s="50" t="s">
        <v>103</v>
      </c>
      <c r="B104" s="59"/>
      <c r="C104" s="60">
        <f>C102-C103</f>
        <v>2761337</v>
      </c>
      <c r="D104" s="61"/>
      <c r="E104" s="62">
        <v>0</v>
      </c>
      <c r="F104" s="62">
        <f t="shared" si="3"/>
        <v>2761337</v>
      </c>
    </row>
    <row r="105" spans="1:6">
      <c r="A105" s="50" t="s">
        <v>104</v>
      </c>
      <c r="B105" s="59"/>
      <c r="C105" s="60">
        <v>0</v>
      </c>
      <c r="D105" s="61"/>
      <c r="E105" s="62">
        <v>0</v>
      </c>
      <c r="F105" s="62">
        <f t="shared" si="3"/>
        <v>0</v>
      </c>
    </row>
    <row r="106" spans="1:6">
      <c r="A106" s="50" t="s">
        <v>105</v>
      </c>
      <c r="B106" s="59"/>
      <c r="C106" s="60">
        <f>C104+C105</f>
        <v>2761337</v>
      </c>
      <c r="D106" s="61"/>
      <c r="E106" s="62">
        <v>0</v>
      </c>
      <c r="F106" s="62">
        <f t="shared" si="3"/>
        <v>2761337</v>
      </c>
    </row>
    <row r="107" spans="1:6">
      <c r="A107" s="50" t="s">
        <v>106</v>
      </c>
      <c r="B107" s="51"/>
      <c r="C107" s="52"/>
      <c r="D107" s="53"/>
      <c r="E107" s="54"/>
      <c r="F107" s="54"/>
    </row>
    <row r="108" spans="1:6" hidden="1">
      <c r="A108" s="50" t="s">
        <v>107</v>
      </c>
      <c r="B108" s="51"/>
      <c r="C108" s="52"/>
      <c r="D108" s="53"/>
      <c r="E108" s="54"/>
      <c r="F108" s="54"/>
    </row>
    <row r="109" spans="1:6" hidden="1">
      <c r="A109" s="50" t="s">
        <v>108</v>
      </c>
      <c r="B109" s="51"/>
      <c r="C109" s="52">
        <v>0</v>
      </c>
      <c r="D109" s="53"/>
      <c r="E109" s="54"/>
      <c r="F109" s="54">
        <f>C109-E109</f>
        <v>0</v>
      </c>
    </row>
    <row r="110" spans="1:6" hidden="1">
      <c r="A110" s="50" t="s">
        <v>109</v>
      </c>
      <c r="B110" s="55"/>
      <c r="C110" s="56">
        <v>0</v>
      </c>
      <c r="D110" s="57"/>
      <c r="E110" s="58">
        <v>0</v>
      </c>
      <c r="F110" s="54">
        <f>C110-E110</f>
        <v>0</v>
      </c>
    </row>
    <row r="111" spans="1:6" hidden="1">
      <c r="A111" s="50" t="s">
        <v>110</v>
      </c>
      <c r="B111" s="59"/>
      <c r="C111" s="60">
        <f>C109+C110</f>
        <v>0</v>
      </c>
      <c r="D111" s="61"/>
      <c r="E111" s="62">
        <v>0</v>
      </c>
      <c r="F111" s="62">
        <f>C111-E111</f>
        <v>0</v>
      </c>
    </row>
    <row r="112" spans="1:6">
      <c r="A112" s="50" t="s">
        <v>111</v>
      </c>
      <c r="B112" s="69"/>
      <c r="C112" s="52"/>
      <c r="D112" s="53"/>
      <c r="E112" s="54"/>
      <c r="F112" s="54"/>
    </row>
    <row r="113" spans="1:6">
      <c r="A113" s="50" t="s">
        <v>40</v>
      </c>
      <c r="B113" s="69"/>
      <c r="C113" s="52">
        <v>3000000</v>
      </c>
      <c r="D113" s="53"/>
      <c r="E113" s="54">
        <v>0</v>
      </c>
      <c r="F113" s="54">
        <f>C113-E113</f>
        <v>3000000</v>
      </c>
    </row>
    <row r="114" spans="1:6">
      <c r="A114" s="50" t="s">
        <v>112</v>
      </c>
      <c r="B114" s="69"/>
      <c r="C114" s="52"/>
      <c r="D114" s="53"/>
      <c r="E114" s="54"/>
      <c r="F114" s="54"/>
    </row>
    <row r="115" spans="1:6">
      <c r="A115" s="50" t="s">
        <v>113</v>
      </c>
      <c r="B115" s="56"/>
      <c r="C115" s="66">
        <v>0</v>
      </c>
      <c r="D115" s="57"/>
      <c r="E115" s="58">
        <v>0</v>
      </c>
      <c r="F115" s="58">
        <f>C115-E115</f>
        <v>0</v>
      </c>
    </row>
    <row r="116" spans="1:6">
      <c r="A116" s="50" t="s">
        <v>114</v>
      </c>
      <c r="B116" s="60"/>
      <c r="C116" s="60">
        <f>C115+C111+C113</f>
        <v>3000000</v>
      </c>
      <c r="D116" s="61"/>
      <c r="E116" s="62">
        <v>0</v>
      </c>
      <c r="F116" s="62">
        <f>C116-E116</f>
        <v>3000000</v>
      </c>
    </row>
    <row r="117" spans="1:6">
      <c r="A117" s="50" t="s">
        <v>115</v>
      </c>
      <c r="B117" s="60"/>
      <c r="C117" s="60">
        <v>0</v>
      </c>
      <c r="D117" s="61"/>
      <c r="E117" s="62">
        <v>0</v>
      </c>
      <c r="F117" s="62">
        <f>C117-E117</f>
        <v>0</v>
      </c>
    </row>
    <row r="118" spans="1:6">
      <c r="A118" s="50" t="s">
        <v>116</v>
      </c>
      <c r="B118" s="60"/>
      <c r="C118" s="60">
        <f>C116+C117</f>
        <v>3000000</v>
      </c>
      <c r="D118" s="61"/>
      <c r="E118" s="62">
        <v>0</v>
      </c>
      <c r="F118" s="62">
        <f>C118-E118</f>
        <v>3000000</v>
      </c>
    </row>
    <row r="119" spans="1:6" ht="12" thickBot="1">
      <c r="A119" s="50" t="s">
        <v>117</v>
      </c>
      <c r="B119" s="70"/>
      <c r="C119" s="70">
        <f>C106+C118</f>
        <v>5761337</v>
      </c>
      <c r="D119" s="71"/>
      <c r="E119" s="72">
        <v>0</v>
      </c>
      <c r="F119" s="72">
        <f>C119-E119</f>
        <v>5761337</v>
      </c>
    </row>
    <row r="120" spans="1:6" ht="12" thickTop="1">
      <c r="A120" s="73"/>
      <c r="B120" s="74"/>
      <c r="C120" s="74"/>
      <c r="D120" s="75"/>
      <c r="E120" s="76"/>
      <c r="F120" s="76"/>
    </row>
  </sheetData>
  <mergeCells count="2">
    <mergeCell ref="A4:F4"/>
    <mergeCell ref="A5:F5"/>
  </mergeCells>
  <phoneticPr fontId="3"/>
  <pageMargins left="0.59055118110236227" right="0.19685039370078741" top="0.39370078740157483" bottom="0.78740157480314965" header="0" footer="0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正味財産増減計算書 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2015-05-21T06:51:37Z</cp:lastPrinted>
  <dcterms:created xsi:type="dcterms:W3CDTF">2015-04-30T01:09:47Z</dcterms:created>
  <dcterms:modified xsi:type="dcterms:W3CDTF">2015-05-21T06:52:21Z</dcterms:modified>
</cp:coreProperties>
</file>