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0475" windowHeight="12330"/>
  </bookViews>
  <sheets>
    <sheet name="第17期収支予算書" sheetId="1" r:id="rId1"/>
  </sheets>
  <definedNames>
    <definedName name="_xlnm.Print_Area" localSheetId="0">第17期収支予算書!$A$1:$J$66</definedName>
  </definedNames>
  <calcPr calcId="125725"/>
</workbook>
</file>

<file path=xl/calcChain.xml><?xml version="1.0" encoding="utf-8"?>
<calcChain xmlns="http://schemas.openxmlformats.org/spreadsheetml/2006/main">
  <c r="J58" i="1"/>
  <c r="H57"/>
  <c r="H44"/>
  <c r="J46" s="1"/>
  <c r="H25"/>
  <c r="J16"/>
  <c r="J60" l="1"/>
  <c r="J62" s="1"/>
</calcChain>
</file>

<file path=xl/sharedStrings.xml><?xml version="1.0" encoding="utf-8"?>
<sst xmlns="http://schemas.openxmlformats.org/spreadsheetml/2006/main" count="52" uniqueCount="45">
  <si>
    <t>特定非営利活動に係わる事業会計収予算書</t>
    <rPh sb="0" eb="2">
      <t>トクテイ</t>
    </rPh>
    <rPh sb="2" eb="5">
      <t>ヒエイリ</t>
    </rPh>
    <rPh sb="5" eb="7">
      <t>カツドウ</t>
    </rPh>
    <rPh sb="8" eb="9">
      <t>カカ</t>
    </rPh>
    <rPh sb="11" eb="13">
      <t>ジギョウ</t>
    </rPh>
    <rPh sb="13" eb="15">
      <t>カイケイ</t>
    </rPh>
    <rPh sb="15" eb="16">
      <t>オサム</t>
    </rPh>
    <rPh sb="16" eb="18">
      <t>ヨサン</t>
    </rPh>
    <rPh sb="18" eb="19">
      <t>ショ</t>
    </rPh>
    <phoneticPr fontId="2"/>
  </si>
  <si>
    <t>（単位：円）</t>
    <rPh sb="1" eb="3">
      <t>タンイ</t>
    </rPh>
    <rPh sb="4" eb="5">
      <t>エン</t>
    </rPh>
    <phoneticPr fontId="2"/>
  </si>
  <si>
    <t>ＮＰＯ法人京都教育サポートセンター</t>
    <rPh sb="3" eb="5">
      <t>ホウジン</t>
    </rPh>
    <rPh sb="5" eb="7">
      <t>キョウト</t>
    </rPh>
    <rPh sb="7" eb="9">
      <t>キョウイク</t>
    </rPh>
    <phoneticPr fontId="2"/>
  </si>
  <si>
    <t>[経常収支の部]</t>
  </si>
  <si>
    <t>【経常収入】</t>
  </si>
  <si>
    <t>事業収入</t>
  </si>
  <si>
    <t>助成金収入</t>
    <rPh sb="0" eb="3">
      <t>ジョセイキン</t>
    </rPh>
    <rPh sb="3" eb="5">
      <t>シュウニュウ</t>
    </rPh>
    <phoneticPr fontId="2"/>
  </si>
  <si>
    <t>賛助会員会費収入</t>
  </si>
  <si>
    <t>寄付金収入</t>
  </si>
  <si>
    <t>その他事業収入費</t>
  </si>
  <si>
    <t>受取利息収入</t>
  </si>
  <si>
    <t>経常収入　計</t>
  </si>
  <si>
    <t>【経常支出】</t>
    <rPh sb="3" eb="5">
      <t>シシュツ</t>
    </rPh>
    <phoneticPr fontId="2"/>
  </si>
  <si>
    <t>　【事業費】</t>
    <phoneticPr fontId="2"/>
  </si>
  <si>
    <t>　　（人件費）</t>
    <rPh sb="3" eb="6">
      <t>ジンケンヒ</t>
    </rPh>
    <phoneticPr fontId="2"/>
  </si>
  <si>
    <t>給料手当</t>
    <rPh sb="0" eb="2">
      <t>キュウリョウ</t>
    </rPh>
    <rPh sb="2" eb="4">
      <t>テアテ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</si>
  <si>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</si>
  <si>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通勤費</t>
    <rPh sb="0" eb="2">
      <t>ツウキン</t>
    </rPh>
    <rPh sb="2" eb="3">
      <t>ヒ</t>
    </rPh>
    <phoneticPr fontId="2"/>
  </si>
  <si>
    <t>福利厚生費</t>
    <rPh sb="0" eb="2">
      <t>フクリ</t>
    </rPh>
    <rPh sb="2" eb="5">
      <t>コウセイヒ</t>
    </rPh>
    <phoneticPr fontId="2"/>
  </si>
  <si>
    <t>　人件費　計</t>
    <rPh sb="1" eb="4">
      <t>ジンケンヒ</t>
    </rPh>
    <rPh sb="5" eb="6">
      <t>ケイ</t>
    </rPh>
    <phoneticPr fontId="2"/>
  </si>
  <si>
    <t>　　（その他経費）</t>
    <rPh sb="5" eb="6">
      <t>タ</t>
    </rPh>
    <rPh sb="6" eb="8">
      <t>ケイヒ</t>
    </rPh>
    <phoneticPr fontId="2"/>
  </si>
  <si>
    <t>業務委託費</t>
    <rPh sb="0" eb="2">
      <t>ギョウム</t>
    </rPh>
    <rPh sb="2" eb="4">
      <t>イタク</t>
    </rPh>
    <rPh sb="4" eb="5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</si>
  <si>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</si>
  <si>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旅費交通費</t>
    <phoneticPr fontId="2"/>
  </si>
  <si>
    <t>車両費</t>
    <rPh sb="0" eb="2">
      <t>シャリョウ</t>
    </rPh>
    <rPh sb="2" eb="3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</si>
  <si>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</si>
  <si>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消耗品費</t>
    <rPh sb="0" eb="3">
      <t>ショウモウヒン</t>
    </rPh>
    <rPh sb="3" eb="4">
      <t>ヒ</t>
    </rPh>
    <phoneticPr fontId="2"/>
  </si>
  <si>
    <t>水道光熱費</t>
    <rPh sb="0" eb="2">
      <t>スイドウ</t>
    </rPh>
    <rPh sb="2" eb="5">
      <t>コウネツヒ</t>
    </rPh>
    <phoneticPr fontId="2"/>
  </si>
  <si>
    <t>地代家賃</t>
    <rPh sb="0" eb="2">
      <t>チダイ</t>
    </rPh>
    <rPh sb="2" eb="4">
      <t>ヤチン</t>
    </rPh>
    <phoneticPr fontId="2"/>
  </si>
  <si>
    <t>賃借料</t>
    <rPh sb="0" eb="3">
      <t>チンシャクリョウ</t>
    </rPh>
    <phoneticPr fontId="2"/>
  </si>
  <si>
    <t>保険料</t>
    <phoneticPr fontId="2"/>
  </si>
  <si>
    <t>諸会費</t>
    <rPh sb="0" eb="3">
      <t>ショカイヒ</t>
    </rPh>
    <phoneticPr fontId="2"/>
  </si>
  <si>
    <t>租税公課</t>
    <phoneticPr fontId="2"/>
  </si>
  <si>
    <t>研修費</t>
    <rPh sb="0" eb="2">
      <t>ケンシュウ</t>
    </rPh>
    <rPh sb="2" eb="3">
      <t>ヒ</t>
    </rPh>
    <phoneticPr fontId="2"/>
  </si>
  <si>
    <t>支払手数料</t>
    <rPh sb="0" eb="2">
      <t>シハライ</t>
    </rPh>
    <rPh sb="2" eb="5">
      <t>テスウリョウ</t>
    </rPh>
    <phoneticPr fontId="2"/>
  </si>
  <si>
    <t>雑費</t>
    <rPh sb="0" eb="2">
      <t>ザッピ</t>
    </rPh>
    <phoneticPr fontId="2"/>
  </si>
  <si>
    <t>リース代</t>
    <rPh sb="3" eb="4">
      <t>ダイ</t>
    </rPh>
    <phoneticPr fontId="2"/>
  </si>
  <si>
    <t>　その他経費計</t>
    <rPh sb="3" eb="4">
      <t>タ</t>
    </rPh>
    <rPh sb="4" eb="6">
      <t>ケイヒ</t>
    </rPh>
    <rPh sb="6" eb="7">
      <t>ケイ</t>
    </rPh>
    <phoneticPr fontId="2"/>
  </si>
  <si>
    <t>　事業費　計</t>
    <rPh sb="1" eb="4">
      <t>ジギョウヒ</t>
    </rPh>
    <rPh sb="5" eb="6">
      <t>ケイ</t>
    </rPh>
    <phoneticPr fontId="2"/>
  </si>
  <si>
    <t>　【管理費】</t>
    <phoneticPr fontId="2"/>
  </si>
  <si>
    <t>人件費　計</t>
    <rPh sb="0" eb="3">
      <t>ジンケンヒ</t>
    </rPh>
    <rPh sb="4" eb="5">
      <t>ケイ</t>
    </rPh>
    <phoneticPr fontId="2"/>
  </si>
  <si>
    <t>　管理費　計</t>
    <rPh sb="1" eb="4">
      <t>カンリヒ</t>
    </rPh>
    <rPh sb="5" eb="6">
      <t>ケイ</t>
    </rPh>
    <phoneticPr fontId="2"/>
  </si>
  <si>
    <t>経常費用　計</t>
    <rPh sb="0" eb="2">
      <t>ケイジョウ</t>
    </rPh>
    <rPh sb="2" eb="4">
      <t>ヒヨウ</t>
    </rPh>
    <rPh sb="5" eb="6">
      <t>ケイ</t>
    </rPh>
    <phoneticPr fontId="2"/>
  </si>
  <si>
    <t>当期経常増減額</t>
    <rPh sb="0" eb="2">
      <t>トウキ</t>
    </rPh>
    <rPh sb="2" eb="4">
      <t>ケイジョウ</t>
    </rPh>
    <rPh sb="4" eb="7">
      <t>ゾウゲンガク</t>
    </rPh>
    <phoneticPr fontId="2"/>
  </si>
  <si>
    <t>自　　平成３０年３月１日　　　　至　　平成３１年２月２８日</t>
    <rPh sb="0" eb="1">
      <t>ジ</t>
    </rPh>
    <rPh sb="3" eb="5">
      <t>ヘイセイ</t>
    </rPh>
    <rPh sb="7" eb="8">
      <t>ネン</t>
    </rPh>
    <rPh sb="9" eb="10">
      <t>ガツ</t>
    </rPh>
    <rPh sb="11" eb="12">
      <t>ニチ</t>
    </rPh>
    <rPh sb="16" eb="17">
      <t>イタル</t>
    </rPh>
    <rPh sb="19" eb="21">
      <t>ヘイセイ</t>
    </rPh>
    <rPh sb="23" eb="24">
      <t>ネン</t>
    </rPh>
    <rPh sb="25" eb="26">
      <t>ガツ</t>
    </rPh>
    <rPh sb="28" eb="29">
      <t>ニチ</t>
    </rPh>
    <phoneticPr fontId="2"/>
  </si>
</sst>
</file>

<file path=xl/styles.xml><?xml version="1.0" encoding="utf-8"?>
<styleSheet xmlns="http://schemas.openxmlformats.org/spreadsheetml/2006/main"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Border="1"/>
    <xf numFmtId="3" fontId="0" fillId="0" borderId="0" xfId="0" applyNumberFormat="1" applyBorder="1"/>
    <xf numFmtId="0" fontId="0" fillId="0" borderId="2" xfId="0" applyBorder="1"/>
    <xf numFmtId="3" fontId="0" fillId="0" borderId="2" xfId="0" applyNumberFormat="1" applyFill="1" applyBorder="1"/>
    <xf numFmtId="3" fontId="0" fillId="0" borderId="2" xfId="0" applyNumberFormat="1" applyBorder="1"/>
    <xf numFmtId="3" fontId="0" fillId="0" borderId="0" xfId="0" applyNumberFormat="1"/>
    <xf numFmtId="0" fontId="0" fillId="0" borderId="3" xfId="0" applyBorder="1"/>
    <xf numFmtId="3" fontId="0" fillId="0" borderId="3" xfId="0" applyNumberFormat="1" applyBorder="1"/>
    <xf numFmtId="38" fontId="1" fillId="0" borderId="0" xfId="1" applyAlignment="1">
      <alignment vertical="center"/>
    </xf>
    <xf numFmtId="38" fontId="1" fillId="0" borderId="2" xfId="1" applyBorder="1" applyAlignment="1">
      <alignment vertical="center"/>
    </xf>
    <xf numFmtId="38" fontId="1" fillId="0" borderId="3" xfId="1" applyBorder="1" applyAlignment="1">
      <alignment vertical="center"/>
    </xf>
    <xf numFmtId="38" fontId="1" fillId="0" borderId="0" xfId="1" applyBorder="1" applyAlignment="1">
      <alignment vertical="center"/>
    </xf>
    <xf numFmtId="3" fontId="1" fillId="0" borderId="2" xfId="1" applyNumberFormat="1" applyBorder="1" applyAlignment="1">
      <alignment vertical="center"/>
    </xf>
    <xf numFmtId="38" fontId="0" fillId="0" borderId="0" xfId="0" applyNumberFormat="1" applyBorder="1"/>
    <xf numFmtId="38" fontId="1" fillId="0" borderId="0" xfId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7"/>
  <sheetViews>
    <sheetView tabSelected="1" workbookViewId="0">
      <selection activeCell="L41" sqref="L41"/>
    </sheetView>
  </sheetViews>
  <sheetFormatPr defaultRowHeight="13.5"/>
  <cols>
    <col min="6" max="6" width="10.25" bestFit="1" customWidth="1"/>
    <col min="8" max="8" width="11.25" customWidth="1"/>
    <col min="10" max="10" width="10.25" bestFit="1" customWidth="1"/>
  </cols>
  <sheetData>
    <row r="2" spans="1:10" ht="17.25">
      <c r="C2" s="1" t="s">
        <v>0</v>
      </c>
    </row>
    <row r="3" spans="1:10">
      <c r="J3" s="2" t="s">
        <v>1</v>
      </c>
    </row>
    <row r="4" spans="1:10" ht="14.25" thickBot="1">
      <c r="A4" s="3" t="s">
        <v>2</v>
      </c>
      <c r="B4" s="3"/>
      <c r="C4" s="3"/>
      <c r="D4" s="3"/>
      <c r="E4" s="3"/>
      <c r="F4" s="3" t="s">
        <v>44</v>
      </c>
      <c r="G4" s="3"/>
      <c r="H4" s="3"/>
      <c r="I4" s="3"/>
      <c r="J4" s="3"/>
    </row>
    <row r="8" spans="1:10">
      <c r="B8" t="s">
        <v>3</v>
      </c>
    </row>
    <row r="9" spans="1:10">
      <c r="B9" t="s">
        <v>4</v>
      </c>
      <c r="G9" s="4"/>
      <c r="H9" s="5"/>
    </row>
    <row r="10" spans="1:10">
      <c r="C10" t="s">
        <v>5</v>
      </c>
      <c r="G10" s="4"/>
      <c r="H10" s="5">
        <v>4000000</v>
      </c>
    </row>
    <row r="11" spans="1:10">
      <c r="C11" t="s">
        <v>6</v>
      </c>
      <c r="G11" s="4"/>
      <c r="H11" s="5">
        <v>800000</v>
      </c>
    </row>
    <row r="12" spans="1:10">
      <c r="C12" t="s">
        <v>7</v>
      </c>
      <c r="G12" s="4"/>
      <c r="H12" s="5">
        <v>24000</v>
      </c>
    </row>
    <row r="13" spans="1:10">
      <c r="C13" t="s">
        <v>8</v>
      </c>
      <c r="G13" s="4"/>
      <c r="H13" s="5">
        <v>40000</v>
      </c>
    </row>
    <row r="14" spans="1:10">
      <c r="C14" t="s">
        <v>9</v>
      </c>
      <c r="G14" s="4"/>
      <c r="H14" s="5">
        <v>20000</v>
      </c>
    </row>
    <row r="15" spans="1:10">
      <c r="C15" t="s">
        <v>10</v>
      </c>
      <c r="G15" s="6"/>
      <c r="H15" s="7">
        <v>10</v>
      </c>
      <c r="I15" s="4"/>
      <c r="J15" s="5"/>
    </row>
    <row r="16" spans="1:10">
      <c r="D16" t="s">
        <v>11</v>
      </c>
      <c r="I16" s="6"/>
      <c r="J16" s="8">
        <f>SUM(H10:H15)</f>
        <v>4884010</v>
      </c>
    </row>
    <row r="18" spans="2:8">
      <c r="B18" t="s">
        <v>12</v>
      </c>
    </row>
    <row r="19" spans="2:8">
      <c r="B19" t="s">
        <v>13</v>
      </c>
    </row>
    <row r="20" spans="2:8">
      <c r="B20" t="s">
        <v>14</v>
      </c>
    </row>
    <row r="21" spans="2:8">
      <c r="C21" t="s">
        <v>15</v>
      </c>
      <c r="H21" s="9">
        <v>1000000</v>
      </c>
    </row>
    <row r="22" spans="2:8">
      <c r="C22" t="s">
        <v>16</v>
      </c>
      <c r="H22" s="9">
        <v>2000</v>
      </c>
    </row>
    <row r="23" spans="2:8">
      <c r="C23" t="s">
        <v>17</v>
      </c>
      <c r="H23" s="9">
        <v>80000</v>
      </c>
    </row>
    <row r="24" spans="2:8">
      <c r="C24" t="s">
        <v>18</v>
      </c>
      <c r="G24" s="6"/>
      <c r="H24" s="8">
        <v>1000</v>
      </c>
    </row>
    <row r="25" spans="2:8">
      <c r="C25" t="s">
        <v>19</v>
      </c>
      <c r="G25" s="10"/>
      <c r="H25" s="11">
        <f>SUM(H21:H24)</f>
        <v>1083000</v>
      </c>
    </row>
    <row r="27" spans="2:8">
      <c r="B27" t="s">
        <v>20</v>
      </c>
    </row>
    <row r="28" spans="2:8">
      <c r="C28" t="s">
        <v>21</v>
      </c>
      <c r="H28" s="12">
        <v>50000</v>
      </c>
    </row>
    <row r="29" spans="2:8">
      <c r="C29" t="s">
        <v>22</v>
      </c>
      <c r="H29" s="12">
        <v>120000</v>
      </c>
    </row>
    <row r="30" spans="2:8">
      <c r="C30" t="s">
        <v>23</v>
      </c>
      <c r="H30" s="12">
        <v>50000</v>
      </c>
    </row>
    <row r="31" spans="2:8">
      <c r="C31" t="s">
        <v>24</v>
      </c>
      <c r="H31" s="12">
        <v>15000</v>
      </c>
    </row>
    <row r="32" spans="2:8">
      <c r="C32" t="s">
        <v>25</v>
      </c>
      <c r="H32" s="12">
        <v>120000</v>
      </c>
    </row>
    <row r="33" spans="3:10">
      <c r="C33" t="s">
        <v>26</v>
      </c>
      <c r="H33" s="12">
        <v>120000</v>
      </c>
    </row>
    <row r="34" spans="3:10">
      <c r="C34" t="s">
        <v>27</v>
      </c>
      <c r="H34" s="12">
        <v>240000</v>
      </c>
    </row>
    <row r="35" spans="3:10">
      <c r="C35" t="s">
        <v>28</v>
      </c>
      <c r="H35" s="12">
        <v>1782000</v>
      </c>
    </row>
    <row r="36" spans="3:10">
      <c r="C36" t="s">
        <v>29</v>
      </c>
      <c r="H36" s="12">
        <v>10000</v>
      </c>
    </row>
    <row r="37" spans="3:10">
      <c r="C37" t="s">
        <v>30</v>
      </c>
      <c r="H37" s="12">
        <v>30000</v>
      </c>
    </row>
    <row r="38" spans="3:10">
      <c r="C38" t="s">
        <v>31</v>
      </c>
      <c r="H38" s="12">
        <v>54000</v>
      </c>
    </row>
    <row r="39" spans="3:10">
      <c r="C39" t="s">
        <v>32</v>
      </c>
      <c r="H39" s="12">
        <v>85000</v>
      </c>
    </row>
    <row r="40" spans="3:10">
      <c r="C40" t="s">
        <v>33</v>
      </c>
      <c r="H40" s="12">
        <v>0</v>
      </c>
    </row>
    <row r="41" spans="3:10">
      <c r="C41" t="s">
        <v>34</v>
      </c>
      <c r="H41" s="12">
        <v>500</v>
      </c>
    </row>
    <row r="42" spans="3:10">
      <c r="C42" t="s">
        <v>35</v>
      </c>
      <c r="H42" s="12">
        <v>70000</v>
      </c>
    </row>
    <row r="43" spans="3:10">
      <c r="C43" t="s">
        <v>36</v>
      </c>
      <c r="G43" s="6"/>
      <c r="H43" s="13">
        <v>27000</v>
      </c>
    </row>
    <row r="44" spans="3:10">
      <c r="C44" t="s">
        <v>37</v>
      </c>
      <c r="G44" s="10"/>
      <c r="H44" s="14">
        <f>SUM(H28:H43)</f>
        <v>2773500</v>
      </c>
    </row>
    <row r="45" spans="3:10">
      <c r="G45" s="4"/>
      <c r="H45" s="15"/>
    </row>
    <row r="46" spans="3:10">
      <c r="C46" t="s">
        <v>38</v>
      </c>
      <c r="G46" s="4"/>
      <c r="H46" s="15"/>
      <c r="I46" s="6"/>
      <c r="J46" s="8">
        <f>H44+H25</f>
        <v>3856500</v>
      </c>
    </row>
    <row r="49" spans="2:10">
      <c r="B49" t="s">
        <v>39</v>
      </c>
      <c r="J49" s="9"/>
    </row>
    <row r="50" spans="2:10">
      <c r="B50" t="s">
        <v>14</v>
      </c>
      <c r="G50" s="4"/>
      <c r="H50" s="4"/>
      <c r="J50" s="9"/>
    </row>
    <row r="51" spans="2:10">
      <c r="C51" t="s">
        <v>40</v>
      </c>
      <c r="G51" s="6"/>
      <c r="H51" s="13">
        <v>0</v>
      </c>
      <c r="J51" s="9"/>
    </row>
    <row r="52" spans="2:10">
      <c r="B52" t="s">
        <v>20</v>
      </c>
      <c r="J52" s="9"/>
    </row>
    <row r="53" spans="2:10">
      <c r="C53" t="s">
        <v>25</v>
      </c>
      <c r="H53" s="9">
        <v>12000</v>
      </c>
      <c r="J53" s="9"/>
    </row>
    <row r="54" spans="2:10">
      <c r="C54" t="s">
        <v>27</v>
      </c>
      <c r="H54" s="9">
        <v>80000</v>
      </c>
      <c r="J54" s="9"/>
    </row>
    <row r="55" spans="2:10">
      <c r="C55" t="s">
        <v>28</v>
      </c>
      <c r="H55" s="9">
        <v>518400</v>
      </c>
      <c r="J55" s="9"/>
    </row>
    <row r="56" spans="2:10">
      <c r="C56" t="s">
        <v>35</v>
      </c>
      <c r="G56" s="6"/>
      <c r="H56" s="8">
        <v>30000</v>
      </c>
      <c r="J56" s="9"/>
    </row>
    <row r="57" spans="2:10">
      <c r="C57" t="s">
        <v>37</v>
      </c>
      <c r="G57" s="6"/>
      <c r="H57" s="13">
        <f>SUM(H53:H56)</f>
        <v>640400</v>
      </c>
      <c r="J57" s="9"/>
    </row>
    <row r="58" spans="2:10">
      <c r="C58" t="s">
        <v>41</v>
      </c>
      <c r="I58" s="6"/>
      <c r="J58" s="13">
        <f>H51+H57</f>
        <v>640400</v>
      </c>
    </row>
    <row r="59" spans="2:10">
      <c r="J59" s="9"/>
    </row>
    <row r="60" spans="2:10">
      <c r="C60" t="s">
        <v>42</v>
      </c>
      <c r="I60" s="6"/>
      <c r="J60" s="13">
        <f>J58+J46</f>
        <v>4496900</v>
      </c>
    </row>
    <row r="61" spans="2:10">
      <c r="J61" s="9"/>
    </row>
    <row r="62" spans="2:10">
      <c r="C62" t="s">
        <v>43</v>
      </c>
      <c r="I62" s="6"/>
      <c r="J62" s="16">
        <f>-J60+J16</f>
        <v>387110</v>
      </c>
    </row>
    <row r="63" spans="2:10">
      <c r="G63" s="4"/>
      <c r="H63" s="4"/>
      <c r="I63" s="4"/>
      <c r="J63" s="4"/>
    </row>
    <row r="64" spans="2:10">
      <c r="G64" s="4"/>
      <c r="H64" s="4"/>
      <c r="I64" s="4"/>
      <c r="J64" s="17"/>
    </row>
    <row r="65" spans="7:10">
      <c r="G65" s="4"/>
      <c r="H65" s="4"/>
      <c r="I65" s="4"/>
      <c r="J65" s="18"/>
    </row>
    <row r="66" spans="7:10">
      <c r="G66" s="4"/>
      <c r="H66" s="4"/>
      <c r="I66" s="4"/>
      <c r="J66" s="17"/>
    </row>
    <row r="67" spans="7:10">
      <c r="G67" s="4"/>
      <c r="H67" s="4"/>
      <c r="I67" s="4"/>
      <c r="J67" s="4"/>
    </row>
  </sheetData>
  <phoneticPr fontId="2"/>
  <printOptions horizontalCentered="1"/>
  <pageMargins left="0.39370078740157483" right="0.39370078740157483" top="0.19685039370078741" bottom="0.19685039370078741" header="0.51181102362204722" footer="0.51181102362204722"/>
  <pageSetup paperSize="9" scale="97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第17期収支予算書</vt:lpstr>
      <vt:lpstr>第17期収支予算書!Print_Area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minamiyama</dc:creator>
  <cp:lastModifiedBy>minamiyama</cp:lastModifiedBy>
  <dcterms:created xsi:type="dcterms:W3CDTF">2017-06-02T06:24:44Z</dcterms:created>
  <dcterms:modified xsi:type="dcterms:W3CDTF">2018-08-14T04:18:19Z</dcterms:modified>
</cp:coreProperties>
</file>