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/>
  <xr:revisionPtr revIDLastSave="0" documentId="13_ncr:1_{9D0186CD-46EB-4B0B-A20D-EF527E7F830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30年度財産目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28" i="1"/>
  <c r="F32" i="1" s="1"/>
  <c r="E21" i="1"/>
  <c r="E12" i="1"/>
  <c r="F22" i="1" s="1"/>
  <c r="F34" i="1" s="1"/>
</calcChain>
</file>

<file path=xl/sharedStrings.xml><?xml version="1.0" encoding="utf-8"?>
<sst xmlns="http://schemas.openxmlformats.org/spreadsheetml/2006/main" count="45" uniqueCount="45">
  <si>
    <t>平成３０年度　財産目録</t>
    <rPh sb="0" eb="2">
      <t>ヘイセイ</t>
    </rPh>
    <rPh sb="4" eb="6">
      <t>ネンド</t>
    </rPh>
    <rPh sb="7" eb="9">
      <t>ザイサン</t>
    </rPh>
    <rPh sb="9" eb="11">
      <t>モクロク</t>
    </rPh>
    <phoneticPr fontId="2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</si>
  <si>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</si>
  <si>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特定非営利活動法人石見銀山資料館</t>
    <rPh sb="0" eb="16">
      <t>トクテイヒエイリカツドウホウジンイワミギンザンシリョウカン</t>
    </rPh>
    <phoneticPr fontId="2"/>
  </si>
  <si>
    <t>《資産の部》</t>
  </si>
  <si>
    <t xml:space="preserve">  【流動資産】</t>
  </si>
  <si>
    <t>現金手許有高</t>
    <rPh sb="0" eb="2">
      <t>ゲンキン</t>
    </rPh>
    <rPh sb="2" eb="4">
      <t>テモト</t>
    </rPh>
    <rPh sb="4" eb="5">
      <t>アリ</t>
    </rPh>
    <rPh sb="5" eb="6">
      <t>ダカ</t>
    </rPh>
    <phoneticPr fontId="2"/>
  </si>
  <si>
    <t xml:space="preserve">      普通預金</t>
    <rPh sb="6" eb="8">
      <t>フツウ</t>
    </rPh>
    <rPh sb="8" eb="10">
      <t>ヨキン</t>
    </rPh>
    <phoneticPr fontId="2"/>
  </si>
  <si>
    <t>山陰合同銀行,ゆうちょ銀行</t>
    <rPh sb="0" eb="2">
      <t>サンイン</t>
    </rPh>
    <rPh sb="2" eb="4">
      <t>ゴウドウ</t>
    </rPh>
    <rPh sb="4" eb="6">
      <t>ギンコウ</t>
    </rPh>
    <rPh sb="11" eb="13">
      <t>ギンコウ</t>
    </rPh>
    <phoneticPr fontId="2"/>
  </si>
  <si>
    <t xml:space="preserve">      未収金</t>
    <rPh sb="6" eb="7">
      <t>ミ</t>
    </rPh>
    <rPh sb="7" eb="8">
      <t>シュウ</t>
    </rPh>
    <phoneticPr fontId="2"/>
  </si>
  <si>
    <t>入館料,島根県補助金,販売手数料</t>
    <rPh sb="0" eb="3">
      <t>ニュウカンリョウ</t>
    </rPh>
    <rPh sb="4" eb="7">
      <t>シマネケン</t>
    </rPh>
    <rPh sb="7" eb="10">
      <t>ホジョキン</t>
    </rPh>
    <rPh sb="11" eb="13">
      <t>ハンバイ</t>
    </rPh>
    <rPh sb="13" eb="16">
      <t>テスウリョウ</t>
    </rPh>
    <phoneticPr fontId="2"/>
  </si>
  <si>
    <t xml:space="preserve">      立替金</t>
    <rPh sb="6" eb="7">
      <t>タ</t>
    </rPh>
    <rPh sb="7" eb="8">
      <t>カ</t>
    </rPh>
    <phoneticPr fontId="2"/>
  </si>
  <si>
    <t>31年度大田市機械警備(4～6月分)</t>
    <rPh sb="2" eb="4">
      <t>ネンド</t>
    </rPh>
    <rPh sb="4" eb="7">
      <t>オオダシ</t>
    </rPh>
    <rPh sb="7" eb="9">
      <t>キカイ</t>
    </rPh>
    <rPh sb="9" eb="11">
      <t>ケイビ</t>
    </rPh>
    <rPh sb="16" eb="17">
      <t>ブン</t>
    </rPh>
    <phoneticPr fontId="2"/>
  </si>
  <si>
    <t>　　　仮払金</t>
    <rPh sb="3" eb="6">
      <t>カリバライキン</t>
    </rPh>
    <phoneticPr fontId="2"/>
  </si>
  <si>
    <t>31年度機械警備(4～6月分)</t>
    <rPh sb="2" eb="4">
      <t>ネンド</t>
    </rPh>
    <rPh sb="4" eb="6">
      <t>キカイ</t>
    </rPh>
    <rPh sb="6" eb="8">
      <t>ケイビ</t>
    </rPh>
    <rPh sb="13" eb="14">
      <t>ブン</t>
    </rPh>
    <phoneticPr fontId="2"/>
  </si>
  <si>
    <t xml:space="preserve">      書籍等商品</t>
    <rPh sb="6" eb="7">
      <t>ショ</t>
    </rPh>
    <rPh sb="7" eb="8">
      <t>セキ</t>
    </rPh>
    <rPh sb="8" eb="9">
      <t>トウ</t>
    </rPh>
    <rPh sb="9" eb="11">
      <t>ショウヒン</t>
    </rPh>
    <phoneticPr fontId="2"/>
  </si>
  <si>
    <t>書籍,商品</t>
    <rPh sb="0" eb="2">
      <t>ショセキ</t>
    </rPh>
    <rPh sb="3" eb="5">
      <t>ショウヒン</t>
    </rPh>
    <phoneticPr fontId="2"/>
  </si>
  <si>
    <t xml:space="preserve">          流動資産合計</t>
  </si>
  <si>
    <t xml:space="preserve">  【固定資産】</t>
    <rPh sb="3" eb="5">
      <t>コテイ</t>
    </rPh>
    <phoneticPr fontId="2"/>
  </si>
  <si>
    <t>　　　建物</t>
    <rPh sb="3" eb="5">
      <t>タテモノ</t>
    </rPh>
    <phoneticPr fontId="2"/>
  </si>
  <si>
    <t xml:space="preserve">      建物附属設備</t>
    <rPh sb="6" eb="8">
      <t>タテモノ</t>
    </rPh>
    <rPh sb="8" eb="10">
      <t>フゾク</t>
    </rPh>
    <rPh sb="10" eb="12">
      <t>セツビ</t>
    </rPh>
    <phoneticPr fontId="2"/>
  </si>
  <si>
    <t xml:space="preserve">      構築物</t>
    <rPh sb="6" eb="9">
      <t>コウチクブツ</t>
    </rPh>
    <phoneticPr fontId="2"/>
  </si>
  <si>
    <t xml:space="preserve">      什器備品</t>
    <rPh sb="6" eb="8">
      <t>ジュウキ</t>
    </rPh>
    <rPh sb="8" eb="10">
      <t>ビヒン</t>
    </rPh>
    <phoneticPr fontId="2"/>
  </si>
  <si>
    <t>　　　庭園</t>
    <rPh sb="3" eb="5">
      <t>テイエン</t>
    </rPh>
    <phoneticPr fontId="2"/>
  </si>
  <si>
    <t>　　　資料</t>
    <rPh sb="3" eb="5">
      <t>シリョウ</t>
    </rPh>
    <phoneticPr fontId="2"/>
  </si>
  <si>
    <t>　　　保証金</t>
    <rPh sb="3" eb="6">
      <t>ホショウキン</t>
    </rPh>
    <phoneticPr fontId="2"/>
  </si>
  <si>
    <t>セコム契約保証金</t>
    <rPh sb="3" eb="5">
      <t>ケイヤク</t>
    </rPh>
    <rPh sb="5" eb="8">
      <t>ホショウキン</t>
    </rPh>
    <phoneticPr fontId="2"/>
  </si>
  <si>
    <t xml:space="preserve">          固定資産合計</t>
    <rPh sb="10" eb="12">
      <t>コテイ</t>
    </rPh>
    <phoneticPr fontId="2"/>
  </si>
  <si>
    <t xml:space="preserve">            資産の部  合計</t>
  </si>
  <si>
    <t>《負債の部》</t>
  </si>
  <si>
    <t xml:space="preserve">  【流動負債】</t>
  </si>
  <si>
    <t>　　未払金</t>
    <rPh sb="2" eb="4">
      <t>ミハライ</t>
    </rPh>
    <rPh sb="4" eb="5">
      <t>キン</t>
    </rPh>
    <phoneticPr fontId="2"/>
  </si>
  <si>
    <t>31年度法人税(54,000)、書籍仕入代</t>
    <rPh sb="2" eb="3">
      <t>ネン</t>
    </rPh>
    <rPh sb="3" eb="4">
      <t>ド</t>
    </rPh>
    <rPh sb="4" eb="7">
      <t>ホウジンゼイ</t>
    </rPh>
    <rPh sb="16" eb="18">
      <t>ショセキ</t>
    </rPh>
    <rPh sb="18" eb="20">
      <t>シイレ</t>
    </rPh>
    <rPh sb="20" eb="21">
      <t>ダイ</t>
    </rPh>
    <phoneticPr fontId="2"/>
  </si>
  <si>
    <t>　　受託販売</t>
    <rPh sb="2" eb="4">
      <t>ジュタク</t>
    </rPh>
    <rPh sb="4" eb="6">
      <t>ハンバイ</t>
    </rPh>
    <phoneticPr fontId="2"/>
  </si>
  <si>
    <t>大田市概説書（10～3月分）</t>
    <rPh sb="0" eb="3">
      <t>オオダシ</t>
    </rPh>
    <rPh sb="3" eb="6">
      <t>ガイセツショ</t>
    </rPh>
    <rPh sb="11" eb="12">
      <t>ガツ</t>
    </rPh>
    <rPh sb="12" eb="13">
      <t>ブン</t>
    </rPh>
    <phoneticPr fontId="2"/>
  </si>
  <si>
    <t xml:space="preserve">    預り金</t>
    <rPh sb="6" eb="7">
      <t>キン</t>
    </rPh>
    <phoneticPr fontId="2"/>
  </si>
  <si>
    <t>社会保険料</t>
    <rPh sb="0" eb="2">
      <t>シャカイ</t>
    </rPh>
    <rPh sb="2" eb="5">
      <t>ホケンリョウ</t>
    </rPh>
    <phoneticPr fontId="2"/>
  </si>
  <si>
    <t xml:space="preserve">      流動負債  計</t>
  </si>
  <si>
    <t xml:space="preserve">  【固定負債】</t>
    <rPh sb="3" eb="5">
      <t>コテイ</t>
    </rPh>
    <phoneticPr fontId="2"/>
  </si>
  <si>
    <t xml:space="preserve">    長期借入金</t>
    <rPh sb="4" eb="6">
      <t>チョウキ</t>
    </rPh>
    <rPh sb="6" eb="8">
      <t>カリイレ</t>
    </rPh>
    <rPh sb="8" eb="9">
      <t>キン</t>
    </rPh>
    <phoneticPr fontId="2"/>
  </si>
  <si>
    <t>中村俊郎氏</t>
    <rPh sb="0" eb="2">
      <t>ナカムラ</t>
    </rPh>
    <rPh sb="2" eb="4">
      <t>トシロウ</t>
    </rPh>
    <rPh sb="4" eb="5">
      <t>シ</t>
    </rPh>
    <phoneticPr fontId="2"/>
  </si>
  <si>
    <t xml:space="preserve">      固定負債  計</t>
    <rPh sb="6" eb="8">
      <t>コテイ</t>
    </rPh>
    <phoneticPr fontId="2"/>
  </si>
  <si>
    <t xml:space="preserve">        負債の部  合計</t>
  </si>
  <si>
    <t/>
  </si>
  <si>
    <t xml:space="preserve">        正味財産</t>
  </si>
  <si>
    <t xml:space="preserve">      現金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</si>
</sst>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\ ;&quot;△ &quot;#,##0\ "/>
  </numFmts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3" xfId="0" applyNumberFormat="1" applyFont="1" applyBorder="1" applyAlignment="1">
      <alignment vertical="center" shrinkToFit="1"/>
    </xf>
    <xf numFmtId="49" fontId="8" fillId="0" borderId="3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49" fontId="4" fillId="0" borderId="3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 wrapText="1"/>
    </xf>
  </cellXfs>
  <cellStyles count="2">
    <cellStyle name="標準" xfId="0" builtinId="0"/>
    <cellStyle name="標準 2" xfId="1" xr:uid="{04C35027-9D8D-4800-9FE2-B50E5F2CC2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0"/>
  <sheetViews>
    <sheetView tabSelected="1" topLeftCell="A22" workbookViewId="0">
      <selection activeCell="B35" sqref="B35:F37"/>
    </sheetView>
  </sheetViews>
  <sheetFormatPr defaultRowHeight="13.5"/>
  <cols>
    <col min="1" max="1" width="2.875" style="2" customWidth="1"/>
    <col min="2" max="2" width="28.75" style="7" customWidth="1"/>
    <col min="3" max="3" width="39.375" style="7" customWidth="1"/>
    <col min="4" max="5" width="15.625" style="6" customWidth="1"/>
    <col min="6" max="6" width="15.625" style="7" customWidth="1"/>
    <col min="7" max="256" width="9" style="2"/>
    <col min="257" max="257" width="2.875" style="2" customWidth="1"/>
    <col min="258" max="258" width="28.75" style="2" customWidth="1"/>
    <col min="259" max="259" width="39.375" style="2" customWidth="1"/>
    <col min="260" max="262" width="15.625" style="2" customWidth="1"/>
    <col min="263" max="512" width="9" style="2"/>
    <col min="513" max="513" width="2.875" style="2" customWidth="1"/>
    <col min="514" max="514" width="28.75" style="2" customWidth="1"/>
    <col min="515" max="515" width="39.375" style="2" customWidth="1"/>
    <col min="516" max="518" width="15.625" style="2" customWidth="1"/>
    <col min="519" max="768" width="9" style="2"/>
    <col min="769" max="769" width="2.875" style="2" customWidth="1"/>
    <col min="770" max="770" width="28.75" style="2" customWidth="1"/>
    <col min="771" max="771" width="39.375" style="2" customWidth="1"/>
    <col min="772" max="774" width="15.625" style="2" customWidth="1"/>
    <col min="775" max="1024" width="9" style="2"/>
    <col min="1025" max="1025" width="2.875" style="2" customWidth="1"/>
    <col min="1026" max="1026" width="28.75" style="2" customWidth="1"/>
    <col min="1027" max="1027" width="39.375" style="2" customWidth="1"/>
    <col min="1028" max="1030" width="15.625" style="2" customWidth="1"/>
    <col min="1031" max="1280" width="9" style="2"/>
    <col min="1281" max="1281" width="2.875" style="2" customWidth="1"/>
    <col min="1282" max="1282" width="28.75" style="2" customWidth="1"/>
    <col min="1283" max="1283" width="39.375" style="2" customWidth="1"/>
    <col min="1284" max="1286" width="15.625" style="2" customWidth="1"/>
    <col min="1287" max="1536" width="9" style="2"/>
    <col min="1537" max="1537" width="2.875" style="2" customWidth="1"/>
    <col min="1538" max="1538" width="28.75" style="2" customWidth="1"/>
    <col min="1539" max="1539" width="39.375" style="2" customWidth="1"/>
    <col min="1540" max="1542" width="15.625" style="2" customWidth="1"/>
    <col min="1543" max="1792" width="9" style="2"/>
    <col min="1793" max="1793" width="2.875" style="2" customWidth="1"/>
    <col min="1794" max="1794" width="28.75" style="2" customWidth="1"/>
    <col min="1795" max="1795" width="39.375" style="2" customWidth="1"/>
    <col min="1796" max="1798" width="15.625" style="2" customWidth="1"/>
    <col min="1799" max="2048" width="9" style="2"/>
    <col min="2049" max="2049" width="2.875" style="2" customWidth="1"/>
    <col min="2050" max="2050" width="28.75" style="2" customWidth="1"/>
    <col min="2051" max="2051" width="39.375" style="2" customWidth="1"/>
    <col min="2052" max="2054" width="15.625" style="2" customWidth="1"/>
    <col min="2055" max="2304" width="9" style="2"/>
    <col min="2305" max="2305" width="2.875" style="2" customWidth="1"/>
    <col min="2306" max="2306" width="28.75" style="2" customWidth="1"/>
    <col min="2307" max="2307" width="39.375" style="2" customWidth="1"/>
    <col min="2308" max="2310" width="15.625" style="2" customWidth="1"/>
    <col min="2311" max="2560" width="9" style="2"/>
    <col min="2561" max="2561" width="2.875" style="2" customWidth="1"/>
    <col min="2562" max="2562" width="28.75" style="2" customWidth="1"/>
    <col min="2563" max="2563" width="39.375" style="2" customWidth="1"/>
    <col min="2564" max="2566" width="15.625" style="2" customWidth="1"/>
    <col min="2567" max="2816" width="9" style="2"/>
    <col min="2817" max="2817" width="2.875" style="2" customWidth="1"/>
    <col min="2818" max="2818" width="28.75" style="2" customWidth="1"/>
    <col min="2819" max="2819" width="39.375" style="2" customWidth="1"/>
    <col min="2820" max="2822" width="15.625" style="2" customWidth="1"/>
    <col min="2823" max="3072" width="9" style="2"/>
    <col min="3073" max="3073" width="2.875" style="2" customWidth="1"/>
    <col min="3074" max="3074" width="28.75" style="2" customWidth="1"/>
    <col min="3075" max="3075" width="39.375" style="2" customWidth="1"/>
    <col min="3076" max="3078" width="15.625" style="2" customWidth="1"/>
    <col min="3079" max="3328" width="9" style="2"/>
    <col min="3329" max="3329" width="2.875" style="2" customWidth="1"/>
    <col min="3330" max="3330" width="28.75" style="2" customWidth="1"/>
    <col min="3331" max="3331" width="39.375" style="2" customWidth="1"/>
    <col min="3332" max="3334" width="15.625" style="2" customWidth="1"/>
    <col min="3335" max="3584" width="9" style="2"/>
    <col min="3585" max="3585" width="2.875" style="2" customWidth="1"/>
    <col min="3586" max="3586" width="28.75" style="2" customWidth="1"/>
    <col min="3587" max="3587" width="39.375" style="2" customWidth="1"/>
    <col min="3588" max="3590" width="15.625" style="2" customWidth="1"/>
    <col min="3591" max="3840" width="9" style="2"/>
    <col min="3841" max="3841" width="2.875" style="2" customWidth="1"/>
    <col min="3842" max="3842" width="28.75" style="2" customWidth="1"/>
    <col min="3843" max="3843" width="39.375" style="2" customWidth="1"/>
    <col min="3844" max="3846" width="15.625" style="2" customWidth="1"/>
    <col min="3847" max="4096" width="9" style="2"/>
    <col min="4097" max="4097" width="2.875" style="2" customWidth="1"/>
    <col min="4098" max="4098" width="28.75" style="2" customWidth="1"/>
    <col min="4099" max="4099" width="39.375" style="2" customWidth="1"/>
    <col min="4100" max="4102" width="15.625" style="2" customWidth="1"/>
    <col min="4103" max="4352" width="9" style="2"/>
    <col min="4353" max="4353" width="2.875" style="2" customWidth="1"/>
    <col min="4354" max="4354" width="28.75" style="2" customWidth="1"/>
    <col min="4355" max="4355" width="39.375" style="2" customWidth="1"/>
    <col min="4356" max="4358" width="15.625" style="2" customWidth="1"/>
    <col min="4359" max="4608" width="9" style="2"/>
    <col min="4609" max="4609" width="2.875" style="2" customWidth="1"/>
    <col min="4610" max="4610" width="28.75" style="2" customWidth="1"/>
    <col min="4611" max="4611" width="39.375" style="2" customWidth="1"/>
    <col min="4612" max="4614" width="15.625" style="2" customWidth="1"/>
    <col min="4615" max="4864" width="9" style="2"/>
    <col min="4865" max="4865" width="2.875" style="2" customWidth="1"/>
    <col min="4866" max="4866" width="28.75" style="2" customWidth="1"/>
    <col min="4867" max="4867" width="39.375" style="2" customWidth="1"/>
    <col min="4868" max="4870" width="15.625" style="2" customWidth="1"/>
    <col min="4871" max="5120" width="9" style="2"/>
    <col min="5121" max="5121" width="2.875" style="2" customWidth="1"/>
    <col min="5122" max="5122" width="28.75" style="2" customWidth="1"/>
    <col min="5123" max="5123" width="39.375" style="2" customWidth="1"/>
    <col min="5124" max="5126" width="15.625" style="2" customWidth="1"/>
    <col min="5127" max="5376" width="9" style="2"/>
    <col min="5377" max="5377" width="2.875" style="2" customWidth="1"/>
    <col min="5378" max="5378" width="28.75" style="2" customWidth="1"/>
    <col min="5379" max="5379" width="39.375" style="2" customWidth="1"/>
    <col min="5380" max="5382" width="15.625" style="2" customWidth="1"/>
    <col min="5383" max="5632" width="9" style="2"/>
    <col min="5633" max="5633" width="2.875" style="2" customWidth="1"/>
    <col min="5634" max="5634" width="28.75" style="2" customWidth="1"/>
    <col min="5635" max="5635" width="39.375" style="2" customWidth="1"/>
    <col min="5636" max="5638" width="15.625" style="2" customWidth="1"/>
    <col min="5639" max="5888" width="9" style="2"/>
    <col min="5889" max="5889" width="2.875" style="2" customWidth="1"/>
    <col min="5890" max="5890" width="28.75" style="2" customWidth="1"/>
    <col min="5891" max="5891" width="39.375" style="2" customWidth="1"/>
    <col min="5892" max="5894" width="15.625" style="2" customWidth="1"/>
    <col min="5895" max="6144" width="9" style="2"/>
    <col min="6145" max="6145" width="2.875" style="2" customWidth="1"/>
    <col min="6146" max="6146" width="28.75" style="2" customWidth="1"/>
    <col min="6147" max="6147" width="39.375" style="2" customWidth="1"/>
    <col min="6148" max="6150" width="15.625" style="2" customWidth="1"/>
    <col min="6151" max="6400" width="9" style="2"/>
    <col min="6401" max="6401" width="2.875" style="2" customWidth="1"/>
    <col min="6402" max="6402" width="28.75" style="2" customWidth="1"/>
    <col min="6403" max="6403" width="39.375" style="2" customWidth="1"/>
    <col min="6404" max="6406" width="15.625" style="2" customWidth="1"/>
    <col min="6407" max="6656" width="9" style="2"/>
    <col min="6657" max="6657" width="2.875" style="2" customWidth="1"/>
    <col min="6658" max="6658" width="28.75" style="2" customWidth="1"/>
    <col min="6659" max="6659" width="39.375" style="2" customWidth="1"/>
    <col min="6660" max="6662" width="15.625" style="2" customWidth="1"/>
    <col min="6663" max="6912" width="9" style="2"/>
    <col min="6913" max="6913" width="2.875" style="2" customWidth="1"/>
    <col min="6914" max="6914" width="28.75" style="2" customWidth="1"/>
    <col min="6915" max="6915" width="39.375" style="2" customWidth="1"/>
    <col min="6916" max="6918" width="15.625" style="2" customWidth="1"/>
    <col min="6919" max="7168" width="9" style="2"/>
    <col min="7169" max="7169" width="2.875" style="2" customWidth="1"/>
    <col min="7170" max="7170" width="28.75" style="2" customWidth="1"/>
    <col min="7171" max="7171" width="39.375" style="2" customWidth="1"/>
    <col min="7172" max="7174" width="15.625" style="2" customWidth="1"/>
    <col min="7175" max="7424" width="9" style="2"/>
    <col min="7425" max="7425" width="2.875" style="2" customWidth="1"/>
    <col min="7426" max="7426" width="28.75" style="2" customWidth="1"/>
    <col min="7427" max="7427" width="39.375" style="2" customWidth="1"/>
    <col min="7428" max="7430" width="15.625" style="2" customWidth="1"/>
    <col min="7431" max="7680" width="9" style="2"/>
    <col min="7681" max="7681" width="2.875" style="2" customWidth="1"/>
    <col min="7682" max="7682" width="28.75" style="2" customWidth="1"/>
    <col min="7683" max="7683" width="39.375" style="2" customWidth="1"/>
    <col min="7684" max="7686" width="15.625" style="2" customWidth="1"/>
    <col min="7687" max="7936" width="9" style="2"/>
    <col min="7937" max="7937" width="2.875" style="2" customWidth="1"/>
    <col min="7938" max="7938" width="28.75" style="2" customWidth="1"/>
    <col min="7939" max="7939" width="39.375" style="2" customWidth="1"/>
    <col min="7940" max="7942" width="15.625" style="2" customWidth="1"/>
    <col min="7943" max="8192" width="9" style="2"/>
    <col min="8193" max="8193" width="2.875" style="2" customWidth="1"/>
    <col min="8194" max="8194" width="28.75" style="2" customWidth="1"/>
    <col min="8195" max="8195" width="39.375" style="2" customWidth="1"/>
    <col min="8196" max="8198" width="15.625" style="2" customWidth="1"/>
    <col min="8199" max="8448" width="9" style="2"/>
    <col min="8449" max="8449" width="2.875" style="2" customWidth="1"/>
    <col min="8450" max="8450" width="28.75" style="2" customWidth="1"/>
    <col min="8451" max="8451" width="39.375" style="2" customWidth="1"/>
    <col min="8452" max="8454" width="15.625" style="2" customWidth="1"/>
    <col min="8455" max="8704" width="9" style="2"/>
    <col min="8705" max="8705" width="2.875" style="2" customWidth="1"/>
    <col min="8706" max="8706" width="28.75" style="2" customWidth="1"/>
    <col min="8707" max="8707" width="39.375" style="2" customWidth="1"/>
    <col min="8708" max="8710" width="15.625" style="2" customWidth="1"/>
    <col min="8711" max="8960" width="9" style="2"/>
    <col min="8961" max="8961" width="2.875" style="2" customWidth="1"/>
    <col min="8962" max="8962" width="28.75" style="2" customWidth="1"/>
    <col min="8963" max="8963" width="39.375" style="2" customWidth="1"/>
    <col min="8964" max="8966" width="15.625" style="2" customWidth="1"/>
    <col min="8967" max="9216" width="9" style="2"/>
    <col min="9217" max="9217" width="2.875" style="2" customWidth="1"/>
    <col min="9218" max="9218" width="28.75" style="2" customWidth="1"/>
    <col min="9219" max="9219" width="39.375" style="2" customWidth="1"/>
    <col min="9220" max="9222" width="15.625" style="2" customWidth="1"/>
    <col min="9223" max="9472" width="9" style="2"/>
    <col min="9473" max="9473" width="2.875" style="2" customWidth="1"/>
    <col min="9474" max="9474" width="28.75" style="2" customWidth="1"/>
    <col min="9475" max="9475" width="39.375" style="2" customWidth="1"/>
    <col min="9476" max="9478" width="15.625" style="2" customWidth="1"/>
    <col min="9479" max="9728" width="9" style="2"/>
    <col min="9729" max="9729" width="2.875" style="2" customWidth="1"/>
    <col min="9730" max="9730" width="28.75" style="2" customWidth="1"/>
    <col min="9731" max="9731" width="39.375" style="2" customWidth="1"/>
    <col min="9732" max="9734" width="15.625" style="2" customWidth="1"/>
    <col min="9735" max="9984" width="9" style="2"/>
    <col min="9985" max="9985" width="2.875" style="2" customWidth="1"/>
    <col min="9986" max="9986" width="28.75" style="2" customWidth="1"/>
    <col min="9987" max="9987" width="39.375" style="2" customWidth="1"/>
    <col min="9988" max="9990" width="15.625" style="2" customWidth="1"/>
    <col min="9991" max="10240" width="9" style="2"/>
    <col min="10241" max="10241" width="2.875" style="2" customWidth="1"/>
    <col min="10242" max="10242" width="28.75" style="2" customWidth="1"/>
    <col min="10243" max="10243" width="39.375" style="2" customWidth="1"/>
    <col min="10244" max="10246" width="15.625" style="2" customWidth="1"/>
    <col min="10247" max="10496" width="9" style="2"/>
    <col min="10497" max="10497" width="2.875" style="2" customWidth="1"/>
    <col min="10498" max="10498" width="28.75" style="2" customWidth="1"/>
    <col min="10499" max="10499" width="39.375" style="2" customWidth="1"/>
    <col min="10500" max="10502" width="15.625" style="2" customWidth="1"/>
    <col min="10503" max="10752" width="9" style="2"/>
    <col min="10753" max="10753" width="2.875" style="2" customWidth="1"/>
    <col min="10754" max="10754" width="28.75" style="2" customWidth="1"/>
    <col min="10755" max="10755" width="39.375" style="2" customWidth="1"/>
    <col min="10756" max="10758" width="15.625" style="2" customWidth="1"/>
    <col min="10759" max="11008" width="9" style="2"/>
    <col min="11009" max="11009" width="2.875" style="2" customWidth="1"/>
    <col min="11010" max="11010" width="28.75" style="2" customWidth="1"/>
    <col min="11011" max="11011" width="39.375" style="2" customWidth="1"/>
    <col min="11012" max="11014" width="15.625" style="2" customWidth="1"/>
    <col min="11015" max="11264" width="9" style="2"/>
    <col min="11265" max="11265" width="2.875" style="2" customWidth="1"/>
    <col min="11266" max="11266" width="28.75" style="2" customWidth="1"/>
    <col min="11267" max="11267" width="39.375" style="2" customWidth="1"/>
    <col min="11268" max="11270" width="15.625" style="2" customWidth="1"/>
    <col min="11271" max="11520" width="9" style="2"/>
    <col min="11521" max="11521" width="2.875" style="2" customWidth="1"/>
    <col min="11522" max="11522" width="28.75" style="2" customWidth="1"/>
    <col min="11523" max="11523" width="39.375" style="2" customWidth="1"/>
    <col min="11524" max="11526" width="15.625" style="2" customWidth="1"/>
    <col min="11527" max="11776" width="9" style="2"/>
    <col min="11777" max="11777" width="2.875" style="2" customWidth="1"/>
    <col min="11778" max="11778" width="28.75" style="2" customWidth="1"/>
    <col min="11779" max="11779" width="39.375" style="2" customWidth="1"/>
    <col min="11780" max="11782" width="15.625" style="2" customWidth="1"/>
    <col min="11783" max="12032" width="9" style="2"/>
    <col min="12033" max="12033" width="2.875" style="2" customWidth="1"/>
    <col min="12034" max="12034" width="28.75" style="2" customWidth="1"/>
    <col min="12035" max="12035" width="39.375" style="2" customWidth="1"/>
    <col min="12036" max="12038" width="15.625" style="2" customWidth="1"/>
    <col min="12039" max="12288" width="9" style="2"/>
    <col min="12289" max="12289" width="2.875" style="2" customWidth="1"/>
    <col min="12290" max="12290" width="28.75" style="2" customWidth="1"/>
    <col min="12291" max="12291" width="39.375" style="2" customWidth="1"/>
    <col min="12292" max="12294" width="15.625" style="2" customWidth="1"/>
    <col min="12295" max="12544" width="9" style="2"/>
    <col min="12545" max="12545" width="2.875" style="2" customWidth="1"/>
    <col min="12546" max="12546" width="28.75" style="2" customWidth="1"/>
    <col min="12547" max="12547" width="39.375" style="2" customWidth="1"/>
    <col min="12548" max="12550" width="15.625" style="2" customWidth="1"/>
    <col min="12551" max="12800" width="9" style="2"/>
    <col min="12801" max="12801" width="2.875" style="2" customWidth="1"/>
    <col min="12802" max="12802" width="28.75" style="2" customWidth="1"/>
    <col min="12803" max="12803" width="39.375" style="2" customWidth="1"/>
    <col min="12804" max="12806" width="15.625" style="2" customWidth="1"/>
    <col min="12807" max="13056" width="9" style="2"/>
    <col min="13057" max="13057" width="2.875" style="2" customWidth="1"/>
    <col min="13058" max="13058" width="28.75" style="2" customWidth="1"/>
    <col min="13059" max="13059" width="39.375" style="2" customWidth="1"/>
    <col min="13060" max="13062" width="15.625" style="2" customWidth="1"/>
    <col min="13063" max="13312" width="9" style="2"/>
    <col min="13313" max="13313" width="2.875" style="2" customWidth="1"/>
    <col min="13314" max="13314" width="28.75" style="2" customWidth="1"/>
    <col min="13315" max="13315" width="39.375" style="2" customWidth="1"/>
    <col min="13316" max="13318" width="15.625" style="2" customWidth="1"/>
    <col min="13319" max="13568" width="9" style="2"/>
    <col min="13569" max="13569" width="2.875" style="2" customWidth="1"/>
    <col min="13570" max="13570" width="28.75" style="2" customWidth="1"/>
    <col min="13571" max="13571" width="39.375" style="2" customWidth="1"/>
    <col min="13572" max="13574" width="15.625" style="2" customWidth="1"/>
    <col min="13575" max="13824" width="9" style="2"/>
    <col min="13825" max="13825" width="2.875" style="2" customWidth="1"/>
    <col min="13826" max="13826" width="28.75" style="2" customWidth="1"/>
    <col min="13827" max="13827" width="39.375" style="2" customWidth="1"/>
    <col min="13828" max="13830" width="15.625" style="2" customWidth="1"/>
    <col min="13831" max="14080" width="9" style="2"/>
    <col min="14081" max="14081" width="2.875" style="2" customWidth="1"/>
    <col min="14082" max="14082" width="28.75" style="2" customWidth="1"/>
    <col min="14083" max="14083" width="39.375" style="2" customWidth="1"/>
    <col min="14084" max="14086" width="15.625" style="2" customWidth="1"/>
    <col min="14087" max="14336" width="9" style="2"/>
    <col min="14337" max="14337" width="2.875" style="2" customWidth="1"/>
    <col min="14338" max="14338" width="28.75" style="2" customWidth="1"/>
    <col min="14339" max="14339" width="39.375" style="2" customWidth="1"/>
    <col min="14340" max="14342" width="15.625" style="2" customWidth="1"/>
    <col min="14343" max="14592" width="9" style="2"/>
    <col min="14593" max="14593" width="2.875" style="2" customWidth="1"/>
    <col min="14594" max="14594" width="28.75" style="2" customWidth="1"/>
    <col min="14595" max="14595" width="39.375" style="2" customWidth="1"/>
    <col min="14596" max="14598" width="15.625" style="2" customWidth="1"/>
    <col min="14599" max="14848" width="9" style="2"/>
    <col min="14849" max="14849" width="2.875" style="2" customWidth="1"/>
    <col min="14850" max="14850" width="28.75" style="2" customWidth="1"/>
    <col min="14851" max="14851" width="39.375" style="2" customWidth="1"/>
    <col min="14852" max="14854" width="15.625" style="2" customWidth="1"/>
    <col min="14855" max="15104" width="9" style="2"/>
    <col min="15105" max="15105" width="2.875" style="2" customWidth="1"/>
    <col min="15106" max="15106" width="28.75" style="2" customWidth="1"/>
    <col min="15107" max="15107" width="39.375" style="2" customWidth="1"/>
    <col min="15108" max="15110" width="15.625" style="2" customWidth="1"/>
    <col min="15111" max="15360" width="9" style="2"/>
    <col min="15361" max="15361" width="2.875" style="2" customWidth="1"/>
    <col min="15362" max="15362" width="28.75" style="2" customWidth="1"/>
    <col min="15363" max="15363" width="39.375" style="2" customWidth="1"/>
    <col min="15364" max="15366" width="15.625" style="2" customWidth="1"/>
    <col min="15367" max="15616" width="9" style="2"/>
    <col min="15617" max="15617" width="2.875" style="2" customWidth="1"/>
    <col min="15618" max="15618" width="28.75" style="2" customWidth="1"/>
    <col min="15619" max="15619" width="39.375" style="2" customWidth="1"/>
    <col min="15620" max="15622" width="15.625" style="2" customWidth="1"/>
    <col min="15623" max="15872" width="9" style="2"/>
    <col min="15873" max="15873" width="2.875" style="2" customWidth="1"/>
    <col min="15874" max="15874" width="28.75" style="2" customWidth="1"/>
    <col min="15875" max="15875" width="39.375" style="2" customWidth="1"/>
    <col min="15876" max="15878" width="15.625" style="2" customWidth="1"/>
    <col min="15879" max="16128" width="9" style="2"/>
    <col min="16129" max="16129" width="2.875" style="2" customWidth="1"/>
    <col min="16130" max="16130" width="28.75" style="2" customWidth="1"/>
    <col min="16131" max="16131" width="39.375" style="2" customWidth="1"/>
    <col min="16132" max="16134" width="15.625" style="2" customWidth="1"/>
    <col min="16135" max="16384" width="9" style="2"/>
  </cols>
  <sheetData>
    <row r="1" spans="2:6" s="1" customFormat="1" ht="17.25" customHeight="1">
      <c r="B1" s="11" t="s">
        <v>0</v>
      </c>
      <c r="C1" s="11"/>
      <c r="D1" s="11"/>
      <c r="E1" s="12"/>
      <c r="F1" s="12"/>
    </row>
    <row r="2" spans="2:6" ht="15" customHeight="1">
      <c r="B2" s="15" t="s">
        <v>1</v>
      </c>
      <c r="C2" s="15"/>
      <c r="D2" s="15"/>
      <c r="E2" s="15"/>
      <c r="F2" s="15"/>
    </row>
    <row r="3" spans="2:6" ht="15" customHeight="1" thickBot="1">
      <c r="B3" s="3"/>
      <c r="C3" s="4"/>
      <c r="D3" s="16" t="s">
        <v>2</v>
      </c>
      <c r="E3" s="16"/>
      <c r="F3" s="16"/>
    </row>
    <row r="4" spans="2:6" ht="15" customHeight="1">
      <c r="B4" s="13" t="s">
        <v>3</v>
      </c>
      <c r="C4" s="13"/>
      <c r="D4" s="13"/>
      <c r="E4" s="13"/>
      <c r="F4" s="13"/>
    </row>
    <row r="5" spans="2:6" ht="15" customHeight="1">
      <c r="B5" s="5" t="s">
        <v>4</v>
      </c>
      <c r="C5" s="5"/>
    </row>
    <row r="6" spans="2:6" ht="15" customHeight="1">
      <c r="B6" s="5" t="s">
        <v>44</v>
      </c>
      <c r="C6" s="5" t="s">
        <v>5</v>
      </c>
      <c r="D6" s="8">
        <v>150000</v>
      </c>
      <c r="E6" s="8"/>
      <c r="F6" s="8"/>
    </row>
    <row r="7" spans="2:6" ht="15" customHeight="1">
      <c r="B7" s="5" t="s">
        <v>6</v>
      </c>
      <c r="C7" s="5" t="s">
        <v>7</v>
      </c>
      <c r="D7" s="8">
        <v>9378544</v>
      </c>
      <c r="E7" s="8"/>
      <c r="F7" s="8"/>
    </row>
    <row r="8" spans="2:6" ht="15" customHeight="1">
      <c r="B8" s="5" t="s">
        <v>8</v>
      </c>
      <c r="C8" s="5" t="s">
        <v>9</v>
      </c>
      <c r="D8" s="8">
        <v>365640</v>
      </c>
      <c r="E8" s="8"/>
      <c r="F8" s="8"/>
    </row>
    <row r="9" spans="2:6" ht="15" customHeight="1">
      <c r="B9" s="5" t="s">
        <v>10</v>
      </c>
      <c r="C9" s="5" t="s">
        <v>11</v>
      </c>
      <c r="D9" s="8">
        <v>8100</v>
      </c>
      <c r="E9" s="8"/>
      <c r="F9" s="8"/>
    </row>
    <row r="10" spans="2:6" ht="15" customHeight="1">
      <c r="B10" s="5" t="s">
        <v>12</v>
      </c>
      <c r="C10" s="5" t="s">
        <v>13</v>
      </c>
      <c r="D10" s="8">
        <v>97200</v>
      </c>
      <c r="E10" s="8"/>
      <c r="F10" s="8"/>
    </row>
    <row r="11" spans="2:6" ht="15" customHeight="1">
      <c r="B11" s="5" t="s">
        <v>14</v>
      </c>
      <c r="C11" s="5" t="s">
        <v>15</v>
      </c>
      <c r="D11" s="9">
        <v>1456580</v>
      </c>
      <c r="E11" s="8"/>
      <c r="F11" s="8"/>
    </row>
    <row r="12" spans="2:6" ht="15" customHeight="1">
      <c r="B12" s="5" t="s">
        <v>16</v>
      </c>
      <c r="C12" s="5"/>
      <c r="D12" s="8"/>
      <c r="E12" s="8">
        <f>SUM(D6:D11)</f>
        <v>11456064</v>
      </c>
      <c r="F12" s="8"/>
    </row>
    <row r="13" spans="2:6" ht="15" customHeight="1">
      <c r="B13" s="5" t="s">
        <v>17</v>
      </c>
      <c r="C13" s="5"/>
      <c r="D13" s="8"/>
      <c r="E13" s="8"/>
      <c r="F13" s="8"/>
    </row>
    <row r="14" spans="2:6" ht="15" customHeight="1">
      <c r="B14" s="5" t="s">
        <v>18</v>
      </c>
      <c r="C14" s="5"/>
      <c r="D14" s="8">
        <v>2436590</v>
      </c>
      <c r="E14" s="8"/>
      <c r="F14" s="8"/>
    </row>
    <row r="15" spans="2:6" ht="15" customHeight="1">
      <c r="B15" s="5" t="s">
        <v>19</v>
      </c>
      <c r="C15" s="5"/>
      <c r="D15" s="8">
        <v>1385934</v>
      </c>
      <c r="E15" s="8"/>
      <c r="F15" s="8"/>
    </row>
    <row r="16" spans="2:6" ht="15" customHeight="1">
      <c r="B16" s="5" t="s">
        <v>20</v>
      </c>
      <c r="C16" s="5"/>
      <c r="D16" s="8">
        <v>100174</v>
      </c>
      <c r="E16" s="8"/>
      <c r="F16" s="8"/>
    </row>
    <row r="17" spans="2:6" ht="15" customHeight="1">
      <c r="B17" s="5" t="s">
        <v>21</v>
      </c>
      <c r="C17" s="5"/>
      <c r="D17" s="8">
        <v>632091</v>
      </c>
      <c r="E17" s="8"/>
      <c r="F17" s="8"/>
    </row>
    <row r="18" spans="2:6" ht="15" customHeight="1">
      <c r="B18" s="5" t="s">
        <v>22</v>
      </c>
      <c r="C18" s="5"/>
      <c r="D18" s="8">
        <v>97511</v>
      </c>
      <c r="E18" s="8"/>
      <c r="F18" s="8"/>
    </row>
    <row r="19" spans="2:6" ht="15" customHeight="1">
      <c r="B19" s="5" t="s">
        <v>23</v>
      </c>
      <c r="C19" s="5"/>
      <c r="D19" s="8">
        <v>798759</v>
      </c>
      <c r="E19" s="8"/>
      <c r="F19" s="8"/>
    </row>
    <row r="20" spans="2:6" ht="15" customHeight="1">
      <c r="B20" s="5" t="s">
        <v>24</v>
      </c>
      <c r="C20" s="5" t="s">
        <v>25</v>
      </c>
      <c r="D20" s="9">
        <v>50000</v>
      </c>
      <c r="E20" s="8"/>
      <c r="F20" s="8"/>
    </row>
    <row r="21" spans="2:6" ht="15" customHeight="1">
      <c r="B21" s="5" t="s">
        <v>26</v>
      </c>
      <c r="C21" s="5"/>
      <c r="D21" s="8"/>
      <c r="E21" s="9">
        <f>SUM(D14:D20)</f>
        <v>5501059</v>
      </c>
      <c r="F21" s="8"/>
    </row>
    <row r="22" spans="2:6" ht="15" customHeight="1" thickBot="1">
      <c r="B22" s="5" t="s">
        <v>27</v>
      </c>
      <c r="C22" s="5"/>
      <c r="D22" s="8"/>
      <c r="E22" s="8"/>
      <c r="F22" s="10">
        <f>SUM(E12,E21)</f>
        <v>16957123</v>
      </c>
    </row>
    <row r="23" spans="2:6" ht="15" customHeight="1" thickTop="1">
      <c r="B23" s="14" t="s">
        <v>28</v>
      </c>
      <c r="C23" s="14"/>
      <c r="D23" s="14"/>
      <c r="E23" s="14"/>
      <c r="F23" s="14"/>
    </row>
    <row r="24" spans="2:6" ht="15" customHeight="1">
      <c r="B24" s="5" t="s">
        <v>29</v>
      </c>
      <c r="C24" s="5"/>
      <c r="D24" s="8"/>
      <c r="E24" s="8"/>
      <c r="F24" s="8"/>
    </row>
    <row r="25" spans="2:6" ht="15" customHeight="1">
      <c r="B25" s="5" t="s">
        <v>30</v>
      </c>
      <c r="C25" s="5" t="s">
        <v>31</v>
      </c>
      <c r="D25" s="8">
        <v>59456</v>
      </c>
      <c r="E25" s="8"/>
      <c r="F25" s="8"/>
    </row>
    <row r="26" spans="2:6" ht="15" customHeight="1">
      <c r="B26" s="5" t="s">
        <v>32</v>
      </c>
      <c r="C26" s="5" t="s">
        <v>33</v>
      </c>
      <c r="D26" s="8">
        <v>79200</v>
      </c>
      <c r="E26" s="8"/>
      <c r="F26" s="8"/>
    </row>
    <row r="27" spans="2:6" ht="15" customHeight="1">
      <c r="B27" s="5" t="s">
        <v>34</v>
      </c>
      <c r="C27" s="5" t="s">
        <v>35</v>
      </c>
      <c r="D27" s="9">
        <v>168269</v>
      </c>
      <c r="E27" s="8"/>
      <c r="F27" s="8"/>
    </row>
    <row r="28" spans="2:6" ht="15" customHeight="1">
      <c r="B28" s="5" t="s">
        <v>36</v>
      </c>
      <c r="C28" s="5"/>
      <c r="D28" s="8"/>
      <c r="E28" s="8">
        <f>SUM(D25:D27)</f>
        <v>306925</v>
      </c>
      <c r="F28" s="8"/>
    </row>
    <row r="29" spans="2:6" ht="15" customHeight="1">
      <c r="B29" s="5" t="s">
        <v>37</v>
      </c>
      <c r="C29" s="5"/>
      <c r="D29" s="8"/>
      <c r="E29" s="8"/>
      <c r="F29" s="8"/>
    </row>
    <row r="30" spans="2:6" ht="15" customHeight="1">
      <c r="B30" s="5" t="s">
        <v>38</v>
      </c>
      <c r="C30" s="5" t="s">
        <v>39</v>
      </c>
      <c r="D30" s="9">
        <v>4990000</v>
      </c>
      <c r="E30" s="8"/>
      <c r="F30" s="8"/>
    </row>
    <row r="31" spans="2:6" ht="15" customHeight="1">
      <c r="B31" s="5" t="s">
        <v>40</v>
      </c>
      <c r="C31" s="5"/>
      <c r="D31" s="8"/>
      <c r="E31" s="9">
        <f>SUM(D30)</f>
        <v>4990000</v>
      </c>
      <c r="F31" s="8"/>
    </row>
    <row r="32" spans="2:6" ht="15" customHeight="1">
      <c r="B32" s="5" t="s">
        <v>41</v>
      </c>
      <c r="C32" s="5"/>
      <c r="D32" s="8"/>
      <c r="E32" s="8"/>
      <c r="F32" s="8">
        <f>SUM(E28,E31)</f>
        <v>5296925</v>
      </c>
    </row>
    <row r="33" spans="2:6" ht="15" customHeight="1">
      <c r="B33" s="5" t="s">
        <v>42</v>
      </c>
      <c r="C33" s="5"/>
      <c r="D33" s="8"/>
      <c r="E33" s="8"/>
      <c r="F33" s="8"/>
    </row>
    <row r="34" spans="2:6" ht="15" customHeight="1" thickBot="1">
      <c r="B34" s="5" t="s">
        <v>43</v>
      </c>
      <c r="C34" s="5"/>
      <c r="D34" s="8"/>
      <c r="E34" s="8"/>
      <c r="F34" s="10">
        <f>F22-F32</f>
        <v>11660198</v>
      </c>
    </row>
    <row r="35" spans="2:6" ht="15" customHeight="1" thickTop="1">
      <c r="B35" s="17"/>
      <c r="D35" s="7"/>
      <c r="E35" s="7"/>
    </row>
    <row r="36" spans="2:6" ht="13.5" customHeight="1">
      <c r="D36" s="7"/>
      <c r="E36" s="7"/>
    </row>
    <row r="37" spans="2:6" ht="13.5" customHeight="1">
      <c r="D37" s="7"/>
      <c r="E37" s="7"/>
    </row>
    <row r="38" spans="2:6" ht="13.5" customHeight="1"/>
    <row r="39" spans="2:6" ht="13.5" customHeight="1"/>
    <row r="40" spans="2:6" ht="13.5" customHeight="1"/>
    <row r="41" spans="2:6" ht="13.5" customHeight="1"/>
    <row r="42" spans="2:6" ht="13.5" customHeight="1"/>
    <row r="43" spans="2:6" ht="13.5" customHeight="1"/>
    <row r="44" spans="2:6" ht="13.5" customHeight="1"/>
    <row r="45" spans="2:6" ht="13.5" customHeight="1"/>
    <row r="46" spans="2:6" ht="13.5" customHeight="1"/>
    <row r="47" spans="2:6" ht="13.5" customHeight="1"/>
    <row r="48" spans="2:6" ht="13.5" customHeight="1"/>
    <row r="49" spans="4:5" s="7" customFormat="1" ht="13.5" customHeight="1">
      <c r="D49" s="6"/>
      <c r="E49" s="6"/>
    </row>
    <row r="50" spans="4:5" s="7" customFormat="1" ht="13.5" customHeight="1">
      <c r="D50" s="6"/>
      <c r="E50" s="6"/>
    </row>
  </sheetData>
  <mergeCells count="5">
    <mergeCell ref="B1:F1"/>
    <mergeCell ref="B4:F4"/>
    <mergeCell ref="B23:F23"/>
    <mergeCell ref="B2:F2"/>
    <mergeCell ref="D3:F3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30年度財産目録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2019-05-24T05:04:34Z</dcterms:modified>
</cp:coreProperties>
</file>