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koudesu\OneDrive\ウエルス\総会 報告\R1年度　総会資料\Ｒ１年度　府　提出\"/>
    </mc:Choice>
  </mc:AlternateContent>
  <bookViews>
    <workbookView xWindow="0" yWindow="0" windowWidth="28800" windowHeight="12210"/>
  </bookViews>
  <sheets>
    <sheet name="８財産目録" sheetId="1" r:id="rId1"/>
  </sheets>
  <externalReferences>
    <externalReference r:id="rId2"/>
  </externalReferences>
  <definedNames>
    <definedName name="_xlnm.Print_Area" localSheetId="0">'８財産目録'!$A$1:$Y$41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Q35" i="1"/>
  <c r="U39" i="1" s="1"/>
  <c r="Q25" i="1"/>
  <c r="Q18" i="1"/>
  <c r="U26" i="1" s="1"/>
  <c r="U40" i="1" s="1"/>
  <c r="O3" i="1"/>
  <c r="M3" i="1"/>
  <c r="J3" i="1"/>
  <c r="E1" i="1"/>
</calcChain>
</file>

<file path=xl/sharedStrings.xml><?xml version="1.0" encoding="utf-8"?>
<sst xmlns="http://schemas.openxmlformats.org/spreadsheetml/2006/main" count="52" uniqueCount="44">
  <si>
    <t>法人名：</t>
    <rPh sb="0" eb="2">
      <t>ホウジン</t>
    </rPh>
    <rPh sb="2" eb="3">
      <t>メイ</t>
    </rPh>
    <phoneticPr fontId="5"/>
  </si>
  <si>
    <t>財産目録</t>
    <rPh sb="0" eb="2">
      <t>ザイサン</t>
    </rPh>
    <rPh sb="2" eb="4">
      <t>モクロク</t>
    </rPh>
    <phoneticPr fontId="5"/>
  </si>
  <si>
    <t>　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</si>
  <si>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</si>
  <si>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</si>
  <si>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日現在</t>
    <rPh sb="0" eb="1">
      <t>ヒ</t>
    </rPh>
    <rPh sb="1" eb="3">
      <t>ゲンザイ</t>
    </rPh>
    <phoneticPr fontId="5"/>
  </si>
  <si>
    <t>(単位：円)</t>
    <rPh sb="1" eb="3">
      <t>タンイ</t>
    </rPh>
    <phoneticPr fontId="5"/>
  </si>
  <si>
    <t>科　　目　</t>
    <phoneticPr fontId="5"/>
  </si>
  <si>
    <t>金　　額</t>
    <phoneticPr fontId="5"/>
  </si>
  <si>
    <t>Ⅰ 資産の部</t>
    <phoneticPr fontId="5"/>
  </si>
  <si>
    <t>1.</t>
    <phoneticPr fontId="5"/>
  </si>
  <si>
    <t>流動資産</t>
    <phoneticPr fontId="5"/>
  </si>
  <si>
    <t>現金預金</t>
    <rPh sb="2" eb="4">
      <t>ヨキン</t>
    </rPh>
    <phoneticPr fontId="5"/>
  </si>
  <si>
    <t>現金</t>
    <rPh sb="0" eb="2">
      <t>ゲンキン</t>
    </rPh>
    <phoneticPr fontId="5"/>
  </si>
  <si>
    <t>京都銀行　亀岡支店</t>
    <rPh sb="0" eb="2">
      <t>キョウト</t>
    </rPh>
    <rPh sb="2" eb="4">
      <t>ギンコウ</t>
    </rPh>
    <rPh sb="5" eb="7">
      <t>カメオカ</t>
    </rPh>
    <rPh sb="7" eb="9">
      <t>シテン</t>
    </rPh>
    <phoneticPr fontId="5"/>
  </si>
  <si>
    <t>ゆうちょ銀行</t>
    <rPh sb="4" eb="6">
      <t>ギンコウ</t>
    </rPh>
    <phoneticPr fontId="5"/>
  </si>
  <si>
    <t>京都信用金庫</t>
    <rPh sb="0" eb="4">
      <t>キョウトシンヨウ</t>
    </rPh>
    <rPh sb="4" eb="6">
      <t>キンコ</t>
    </rPh>
    <phoneticPr fontId="5"/>
  </si>
  <si>
    <t>未収金</t>
    <rPh sb="0" eb="3">
      <t>ミシュウキン</t>
    </rPh>
    <phoneticPr fontId="5"/>
  </si>
  <si>
    <t>前払費用</t>
    <rPh sb="0" eb="4">
      <t>マエバライヒヨウ</t>
    </rPh>
    <phoneticPr fontId="5"/>
  </si>
  <si>
    <t>棚卸資産</t>
    <rPh sb="0" eb="2">
      <t>タナオロシ</t>
    </rPh>
    <rPh sb="2" eb="4">
      <t>シサン</t>
    </rPh>
    <phoneticPr fontId="5"/>
  </si>
  <si>
    <t>流動資産合計</t>
    <phoneticPr fontId="5"/>
  </si>
  <si>
    <t>2.</t>
    <phoneticPr fontId="5"/>
  </si>
  <si>
    <t>固定資産</t>
    <phoneticPr fontId="5"/>
  </si>
  <si>
    <t>（１）有形固定資産</t>
    <rPh sb="3" eb="5">
      <t>ユウケイ</t>
    </rPh>
    <rPh sb="5" eb="7">
      <t>コテイ</t>
    </rPh>
    <rPh sb="7" eb="9">
      <t>シサン</t>
    </rPh>
    <phoneticPr fontId="5"/>
  </si>
  <si>
    <t>建物．建物附属設備.車両運搬具</t>
    <rPh sb="0" eb="2">
      <t>タテモノ</t>
    </rPh>
    <rPh sb="3" eb="5">
      <t>タテモノ</t>
    </rPh>
    <rPh sb="5" eb="7">
      <t>フゾク</t>
    </rPh>
    <rPh sb="7" eb="9">
      <t>セツビ</t>
    </rPh>
    <rPh sb="10" eb="12">
      <t>シャリョウ</t>
    </rPh>
    <rPh sb="12" eb="14">
      <t>ウンパン</t>
    </rPh>
    <rPh sb="14" eb="15">
      <t>グ</t>
    </rPh>
    <phoneticPr fontId="5"/>
  </si>
  <si>
    <t>土地</t>
    <rPh sb="0" eb="2">
      <t>トチ</t>
    </rPh>
    <phoneticPr fontId="5"/>
  </si>
  <si>
    <t>（２）投資その他の資産</t>
    <rPh sb="3" eb="5">
      <t>トウシ</t>
    </rPh>
    <rPh sb="7" eb="8">
      <t>タ</t>
    </rPh>
    <rPh sb="9" eb="11">
      <t>シサン</t>
    </rPh>
    <phoneticPr fontId="5"/>
  </si>
  <si>
    <t>保証金</t>
    <rPh sb="0" eb="3">
      <t>ホショウキン</t>
    </rPh>
    <phoneticPr fontId="5"/>
  </si>
  <si>
    <t>固定資産合計</t>
    <phoneticPr fontId="5"/>
  </si>
  <si>
    <t>資産合計</t>
    <phoneticPr fontId="5"/>
  </si>
  <si>
    <t>Ⅱ 負債の部</t>
    <phoneticPr fontId="5"/>
  </si>
  <si>
    <t>流動負債</t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</si>
  <si>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</si>
  <si>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未払金</t>
    <rPh sb="0" eb="2">
      <t>ミバラ</t>
    </rPh>
    <phoneticPr fontId="5"/>
  </si>
  <si>
    <t>未払法人税等・未払消費税</t>
    <rPh sb="0" eb="2">
      <t>ミバラ</t>
    </rPh>
    <rPh sb="2" eb="6">
      <t>ホウジンゼイトウ</t>
    </rPh>
    <rPh sb="7" eb="9">
      <t>ミバラ</t>
    </rPh>
    <rPh sb="9" eb="12">
      <t>ショウヒゼイ</t>
    </rPh>
    <phoneticPr fontId="5"/>
  </si>
  <si>
    <t>預り金</t>
    <rPh sb="0" eb="1">
      <t>アズカ</t>
    </rPh>
    <rPh sb="2" eb="3">
      <t>キン</t>
    </rPh>
    <phoneticPr fontId="5"/>
  </si>
  <si>
    <t>源泉所得税</t>
    <rPh sb="0" eb="2">
      <t>ゲンセン</t>
    </rPh>
    <rPh sb="2" eb="5">
      <t>ショトクゼイ</t>
    </rPh>
    <phoneticPr fontId="5"/>
  </si>
  <si>
    <t>社会保険料</t>
    <rPh sb="0" eb="2">
      <t>シャカイ</t>
    </rPh>
    <rPh sb="2" eb="5">
      <t>ホケンリョウ</t>
    </rPh>
    <phoneticPr fontId="5"/>
  </si>
  <si>
    <t>流動負債合計</t>
    <phoneticPr fontId="5"/>
  </si>
  <si>
    <t>固定負債</t>
    <phoneticPr fontId="5"/>
  </si>
  <si>
    <t>長期借入金</t>
    <rPh sb="0" eb="5">
      <t>チョウキカリイレキン</t>
    </rPh>
    <phoneticPr fontId="5"/>
  </si>
  <si>
    <t>固定負債合計</t>
    <phoneticPr fontId="5"/>
  </si>
  <si>
    <t>負債合計</t>
    <phoneticPr fontId="5"/>
  </si>
  <si>
    <t>正味財産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</si>
</sst>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6"/>
      <color indexed="8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</fills>
  <borders count="34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10" fillId="3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0" fontId="10" fillId="3" borderId="0" xfId="0" applyFont="1" applyFill="1" applyBorder="1" applyAlignment="1">
      <alignment horizontal="left" vertical="center" shrinkToFit="1"/>
    </xf>
    <xf numFmtId="0" fontId="10" fillId="3" borderId="0" xfId="0" applyFont="1" applyFill="1" applyBorder="1" applyAlignment="1">
      <alignment horizontal="right" vertical="center" shrinkToFit="1"/>
    </xf>
    <xf numFmtId="0" fontId="10" fillId="3" borderId="6" xfId="0" applyFont="1" applyFill="1" applyBorder="1" applyAlignment="1">
      <alignment horizontal="right" vertical="center" shrinkToFit="1"/>
    </xf>
    <xf numFmtId="0" fontId="8" fillId="0" borderId="6" xfId="0" applyFont="1" applyBorder="1" applyAlignment="1">
      <alignment horizontal="right" vertical="center" shrinkToFit="1"/>
    </xf>
    <xf numFmtId="38" fontId="10" fillId="3" borderId="0" xfId="1" applyFont="1" applyFill="1" applyBorder="1" applyAlignment="1">
      <alignment horizontal="right" vertical="center" shrinkToFit="1"/>
    </xf>
    <xf numFmtId="38" fontId="11" fillId="0" borderId="7" xfId="1" applyFont="1" applyBorder="1" applyAlignment="1">
      <alignment horizontal="left" vertical="center" shrinkToFit="1"/>
    </xf>
    <xf numFmtId="38" fontId="11" fillId="0" borderId="0" xfId="1" applyFont="1" applyBorder="1" applyAlignment="1">
      <alignment horizontal="right" vertical="center" shrinkToFit="1"/>
    </xf>
    <xf numFmtId="38" fontId="10" fillId="3" borderId="6" xfId="1" applyFont="1" applyFill="1" applyBorder="1" applyAlignment="1">
      <alignment vertical="center" shrinkToFit="1"/>
    </xf>
    <xf numFmtId="38" fontId="8" fillId="0" borderId="6" xfId="1" applyFont="1" applyBorder="1" applyAlignment="1">
      <alignment vertical="center" shrinkToFit="1"/>
    </xf>
    <xf numFmtId="38" fontId="10" fillId="3" borderId="0" xfId="1" applyFont="1" applyFill="1" applyBorder="1" applyAlignment="1">
      <alignment horizontal="left" vertical="center" shrinkToFit="1"/>
    </xf>
    <xf numFmtId="38" fontId="10" fillId="3" borderId="0" xfId="1" applyFont="1" applyFill="1" applyBorder="1" applyAlignment="1">
      <alignment horizontal="left" vertical="center" shrinkToFit="1"/>
    </xf>
    <xf numFmtId="38" fontId="11" fillId="0" borderId="0" xfId="1" applyFont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12" fillId="3" borderId="1" xfId="0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38" fontId="12" fillId="4" borderId="9" xfId="1" applyFont="1" applyFill="1" applyBorder="1" applyAlignment="1">
      <alignment horizontal="center" vertical="center" shrinkToFit="1"/>
    </xf>
    <xf numFmtId="38" fontId="12" fillId="4" borderId="10" xfId="1" applyFont="1" applyFill="1" applyBorder="1" applyAlignment="1">
      <alignment horizontal="center" vertical="center" shrinkToFit="1"/>
    </xf>
    <xf numFmtId="38" fontId="12" fillId="4" borderId="10" xfId="1" applyFont="1" applyFill="1" applyBorder="1" applyAlignment="1">
      <alignment horizontal="center" vertical="center"/>
    </xf>
    <xf numFmtId="38" fontId="12" fillId="4" borderId="11" xfId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176" fontId="14" fillId="2" borderId="16" xfId="1" applyNumberFormat="1" applyFont="1" applyFill="1" applyBorder="1" applyAlignment="1">
      <alignment vertical="center" wrapText="1"/>
    </xf>
    <xf numFmtId="176" fontId="14" fillId="2" borderId="4" xfId="1" applyNumberFormat="1" applyFont="1" applyFill="1" applyBorder="1" applyAlignment="1">
      <alignment vertical="center" wrapText="1"/>
    </xf>
    <xf numFmtId="176" fontId="14" fillId="2" borderId="13" xfId="1" applyNumberFormat="1" applyFont="1" applyFill="1" applyBorder="1" applyAlignment="1">
      <alignment vertical="center" shrinkToFit="1"/>
    </xf>
    <xf numFmtId="176" fontId="13" fillId="0" borderId="14" xfId="1" applyNumberFormat="1" applyFont="1" applyBorder="1" applyAlignment="1">
      <alignment vertical="center" shrinkToFit="1"/>
    </xf>
    <xf numFmtId="176" fontId="13" fillId="0" borderId="15" xfId="1" applyNumberFormat="1" applyFont="1" applyBorder="1" applyAlignment="1">
      <alignment vertical="center" shrinkToFit="1"/>
    </xf>
    <xf numFmtId="0" fontId="8" fillId="2" borderId="12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176" fontId="14" fillId="2" borderId="16" xfId="1" applyNumberFormat="1" applyFont="1" applyFill="1" applyBorder="1" applyAlignment="1">
      <alignment horizontal="right" vertical="center" shrinkToFit="1"/>
    </xf>
    <xf numFmtId="176" fontId="14" fillId="2" borderId="4" xfId="1" applyNumberFormat="1" applyFont="1" applyFill="1" applyBorder="1" applyAlignment="1">
      <alignment horizontal="right" vertical="center" shrinkToFit="1"/>
    </xf>
    <xf numFmtId="176" fontId="14" fillId="2" borderId="18" xfId="1" applyNumberFormat="1" applyFont="1" applyFill="1" applyBorder="1" applyAlignment="1">
      <alignment horizontal="right" vertical="center" shrinkToFit="1"/>
    </xf>
    <xf numFmtId="0" fontId="13" fillId="2" borderId="17" xfId="0" applyFont="1" applyFill="1" applyBorder="1" applyAlignment="1">
      <alignment vertical="center" wrapText="1"/>
    </xf>
    <xf numFmtId="49" fontId="14" fillId="2" borderId="3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18" xfId="0" applyFont="1" applyBorder="1" applyAlignment="1">
      <alignment vertical="center" shrinkToFit="1"/>
    </xf>
    <xf numFmtId="176" fontId="14" fillId="2" borderId="16" xfId="1" applyNumberFormat="1" applyFont="1" applyFill="1" applyBorder="1" applyAlignment="1">
      <alignment horizontal="right" vertical="center" wrapText="1"/>
    </xf>
    <xf numFmtId="176" fontId="14" fillId="2" borderId="4" xfId="1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6" fontId="14" fillId="2" borderId="18" xfId="1" applyNumberFormat="1" applyFont="1" applyFill="1" applyBorder="1" applyAlignment="1">
      <alignment horizontal="right" vertical="center" wrapText="1"/>
    </xf>
    <xf numFmtId="176" fontId="14" fillId="2" borderId="19" xfId="1" applyNumberFormat="1" applyFont="1" applyFill="1" applyBorder="1" applyAlignment="1">
      <alignment horizontal="right" vertical="center" wrapText="1"/>
    </xf>
    <xf numFmtId="176" fontId="14" fillId="2" borderId="6" xfId="1" applyNumberFormat="1" applyFont="1" applyFill="1" applyBorder="1" applyAlignment="1">
      <alignment horizontal="right" vertical="center" wrapText="1"/>
    </xf>
    <xf numFmtId="176" fontId="14" fillId="2" borderId="20" xfId="1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176" fontId="14" fillId="2" borderId="21" xfId="1" applyNumberFormat="1" applyFont="1" applyFill="1" applyBorder="1" applyAlignment="1">
      <alignment horizontal="right" vertical="center" wrapText="1"/>
    </xf>
    <xf numFmtId="176" fontId="14" fillId="2" borderId="0" xfId="1" applyNumberFormat="1" applyFont="1" applyFill="1" applyBorder="1" applyAlignment="1">
      <alignment horizontal="right" vertical="center" wrapText="1"/>
    </xf>
    <xf numFmtId="176" fontId="14" fillId="2" borderId="22" xfId="1" applyNumberFormat="1" applyFont="1" applyFill="1" applyBorder="1" applyAlignment="1">
      <alignment horizontal="right" vertical="center" wrapText="1"/>
    </xf>
    <xf numFmtId="176" fontId="14" fillId="2" borderId="16" xfId="1" applyNumberFormat="1" applyFont="1" applyFill="1" applyBorder="1" applyAlignment="1">
      <alignment vertical="center" wrapText="1"/>
    </xf>
    <xf numFmtId="176" fontId="14" fillId="2" borderId="4" xfId="1" applyNumberFormat="1" applyFont="1" applyFill="1" applyBorder="1" applyAlignment="1">
      <alignment vertical="center" wrapText="1"/>
    </xf>
    <xf numFmtId="176" fontId="14" fillId="2" borderId="16" xfId="1" applyNumberFormat="1" applyFont="1" applyFill="1" applyBorder="1" applyAlignment="1">
      <alignment horizontal="right" vertical="center" shrinkToFit="1"/>
    </xf>
    <xf numFmtId="176" fontId="14" fillId="2" borderId="4" xfId="1" applyNumberFormat="1" applyFont="1" applyFill="1" applyBorder="1" applyAlignment="1">
      <alignment horizontal="right" vertical="center" shrinkToFit="1"/>
    </xf>
    <xf numFmtId="176" fontId="14" fillId="2" borderId="18" xfId="1" applyNumberFormat="1" applyFont="1" applyFill="1" applyBorder="1" applyAlignment="1">
      <alignment horizontal="right" vertical="center" shrinkToFit="1"/>
    </xf>
    <xf numFmtId="0" fontId="14" fillId="2" borderId="4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38" fontId="14" fillId="2" borderId="23" xfId="1" applyFont="1" applyFill="1" applyBorder="1" applyAlignment="1">
      <alignment horizontal="right" vertical="center" wrapText="1"/>
    </xf>
    <xf numFmtId="38" fontId="14" fillId="2" borderId="2" xfId="1" applyFont="1" applyFill="1" applyBorder="1" applyAlignment="1">
      <alignment horizontal="right" vertical="center" wrapText="1"/>
    </xf>
    <xf numFmtId="38" fontId="14" fillId="2" borderId="16" xfId="1" applyFont="1" applyFill="1" applyBorder="1" applyAlignment="1">
      <alignment horizontal="right" vertical="center" wrapText="1"/>
    </xf>
    <xf numFmtId="38" fontId="14" fillId="2" borderId="4" xfId="1" applyFont="1" applyFill="1" applyBorder="1" applyAlignment="1">
      <alignment horizontal="right" vertical="center" wrapText="1"/>
    </xf>
    <xf numFmtId="38" fontId="14" fillId="2" borderId="24" xfId="1" applyFont="1" applyFill="1" applyBorder="1" applyAlignment="1">
      <alignment horizontal="right" vertical="center" wrapText="1"/>
    </xf>
    <xf numFmtId="38" fontId="14" fillId="2" borderId="25" xfId="1" applyFont="1" applyFill="1" applyBorder="1" applyAlignment="1">
      <alignment horizontal="right" vertical="center" wrapText="1"/>
    </xf>
    <xf numFmtId="38" fontId="14" fillId="2" borderId="26" xfId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vertical="center" shrinkToFit="1"/>
    </xf>
    <xf numFmtId="0" fontId="12" fillId="5" borderId="18" xfId="0" applyFont="1" applyFill="1" applyBorder="1" applyAlignment="1">
      <alignment vertical="center" shrinkToFit="1"/>
    </xf>
    <xf numFmtId="176" fontId="12" fillId="2" borderId="23" xfId="1" applyNumberFormat="1" applyFont="1" applyFill="1" applyBorder="1" applyAlignment="1">
      <alignment horizontal="right" vertical="center" wrapText="1"/>
    </xf>
    <xf numFmtId="176" fontId="12" fillId="2" borderId="2" xfId="1" applyNumberFormat="1" applyFont="1" applyFill="1" applyBorder="1" applyAlignment="1">
      <alignment horizontal="right" vertical="center" wrapText="1"/>
    </xf>
    <xf numFmtId="176" fontId="12" fillId="2" borderId="16" xfId="1" applyNumberFormat="1" applyFont="1" applyFill="1" applyBorder="1" applyAlignment="1">
      <alignment horizontal="right" vertical="center" shrinkToFit="1"/>
    </xf>
    <xf numFmtId="176" fontId="12" fillId="2" borderId="4" xfId="1" applyNumberFormat="1" applyFont="1" applyFill="1" applyBorder="1" applyAlignment="1">
      <alignment horizontal="right" vertical="center" shrinkToFit="1"/>
    </xf>
    <xf numFmtId="176" fontId="12" fillId="2" borderId="18" xfId="1" applyNumberFormat="1" applyFont="1" applyFill="1" applyBorder="1" applyAlignment="1">
      <alignment horizontal="right" vertical="center" shrinkToFit="1"/>
    </xf>
    <xf numFmtId="49" fontId="14" fillId="2" borderId="0" xfId="0" applyNumberFormat="1" applyFont="1" applyFill="1" applyBorder="1" applyAlignment="1">
      <alignment vertical="center" wrapText="1"/>
    </xf>
    <xf numFmtId="38" fontId="14" fillId="2" borderId="19" xfId="1" applyFont="1" applyFill="1" applyBorder="1" applyAlignment="1">
      <alignment horizontal="right" vertical="center" wrapText="1"/>
    </xf>
    <xf numFmtId="38" fontId="14" fillId="2" borderId="6" xfId="1" applyFont="1" applyFill="1" applyBorder="1" applyAlignment="1">
      <alignment horizontal="right" vertical="center" wrapText="1"/>
    </xf>
    <xf numFmtId="38" fontId="14" fillId="2" borderId="20" xfId="1" applyFont="1" applyFill="1" applyBorder="1" applyAlignment="1">
      <alignment horizontal="right" vertical="center" wrapText="1"/>
    </xf>
    <xf numFmtId="38" fontId="14" fillId="2" borderId="21" xfId="1" applyFont="1" applyFill="1" applyBorder="1" applyAlignment="1">
      <alignment horizontal="right" vertical="center" wrapText="1"/>
    </xf>
    <xf numFmtId="38" fontId="14" fillId="2" borderId="0" xfId="1" applyFont="1" applyFill="1" applyBorder="1" applyAlignment="1">
      <alignment horizontal="right" vertical="center" wrapText="1"/>
    </xf>
    <xf numFmtId="176" fontId="14" fillId="2" borderId="19" xfId="1" applyNumberFormat="1" applyFont="1" applyFill="1" applyBorder="1" applyAlignment="1">
      <alignment horizontal="right" vertical="center" shrinkToFit="1"/>
    </xf>
    <xf numFmtId="176" fontId="14" fillId="2" borderId="6" xfId="1" applyNumberFormat="1" applyFont="1" applyFill="1" applyBorder="1" applyAlignment="1">
      <alignment horizontal="right" vertical="center" shrinkToFit="1"/>
    </xf>
    <xf numFmtId="176" fontId="14" fillId="2" borderId="20" xfId="1" applyNumberFormat="1" applyFont="1" applyFill="1" applyBorder="1" applyAlignment="1">
      <alignment horizontal="right" vertical="center" shrinkToFit="1"/>
    </xf>
    <xf numFmtId="0" fontId="12" fillId="2" borderId="0" xfId="0" applyFont="1" applyFill="1">
      <alignment vertical="center"/>
    </xf>
    <xf numFmtId="176" fontId="14" fillId="2" borderId="23" xfId="1" applyNumberFormat="1" applyFont="1" applyFill="1" applyBorder="1" applyAlignment="1">
      <alignment horizontal="right" vertical="center" wrapText="1"/>
    </xf>
    <xf numFmtId="176" fontId="14" fillId="2" borderId="2" xfId="1" applyNumberFormat="1" applyFont="1" applyFill="1" applyBorder="1" applyAlignment="1">
      <alignment horizontal="right" vertical="center" wrapText="1"/>
    </xf>
    <xf numFmtId="176" fontId="12" fillId="2" borderId="24" xfId="1" applyNumberFormat="1" applyFont="1" applyFill="1" applyBorder="1" applyAlignment="1">
      <alignment horizontal="right" vertical="center" shrinkToFit="1"/>
    </xf>
    <xf numFmtId="176" fontId="12" fillId="2" borderId="25" xfId="1" applyNumberFormat="1" applyFont="1" applyFill="1" applyBorder="1" applyAlignment="1">
      <alignment horizontal="right" vertical="center" shrinkToFit="1"/>
    </xf>
    <xf numFmtId="176" fontId="12" fillId="2" borderId="26" xfId="1" applyNumberFormat="1" applyFont="1" applyFill="1" applyBorder="1" applyAlignment="1">
      <alignment horizontal="right" vertical="center" shrinkToFit="1"/>
    </xf>
    <xf numFmtId="0" fontId="12" fillId="2" borderId="19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shrinkToFit="1"/>
    </xf>
    <xf numFmtId="0" fontId="12" fillId="2" borderId="20" xfId="0" applyFont="1" applyFill="1" applyBorder="1" applyAlignment="1">
      <alignment vertical="center" shrinkToFit="1"/>
    </xf>
    <xf numFmtId="176" fontId="14" fillId="2" borderId="23" xfId="1" applyNumberFormat="1" applyFont="1" applyFill="1" applyBorder="1" applyAlignment="1">
      <alignment horizontal="right" vertical="center" shrinkToFit="1"/>
    </xf>
    <xf numFmtId="176" fontId="14" fillId="2" borderId="2" xfId="1" applyNumberFormat="1" applyFont="1" applyFill="1" applyBorder="1" applyAlignment="1">
      <alignment horizontal="right" vertical="center" shrinkToFit="1"/>
    </xf>
    <xf numFmtId="176" fontId="14" fillId="2" borderId="27" xfId="1" applyNumberFormat="1" applyFont="1" applyFill="1" applyBorder="1" applyAlignment="1">
      <alignment horizontal="right" vertical="center" shrinkToFit="1"/>
    </xf>
    <xf numFmtId="176" fontId="12" fillId="2" borderId="19" xfId="1" applyNumberFormat="1" applyFont="1" applyFill="1" applyBorder="1" applyAlignment="1">
      <alignment horizontal="right" vertical="center" shrinkToFit="1"/>
    </xf>
    <xf numFmtId="176" fontId="12" fillId="2" borderId="6" xfId="1" applyNumberFormat="1" applyFont="1" applyFill="1" applyBorder="1" applyAlignment="1">
      <alignment horizontal="right" vertical="center" shrinkToFit="1"/>
    </xf>
    <xf numFmtId="176" fontId="12" fillId="2" borderId="20" xfId="1" applyNumberFormat="1" applyFont="1" applyFill="1" applyBorder="1" applyAlignment="1">
      <alignment horizontal="right" vertical="center" shrinkToFit="1"/>
    </xf>
    <xf numFmtId="0" fontId="12" fillId="2" borderId="23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vertical="center" shrinkToFit="1"/>
    </xf>
    <xf numFmtId="0" fontId="12" fillId="2" borderId="27" xfId="0" applyFont="1" applyFill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38" fontId="14" fillId="2" borderId="16" xfId="1" applyFont="1" applyFill="1" applyBorder="1" applyAlignment="1">
      <alignment horizontal="right" vertical="center" shrinkToFit="1"/>
    </xf>
    <xf numFmtId="38" fontId="14" fillId="2" borderId="4" xfId="1" applyFont="1" applyFill="1" applyBorder="1" applyAlignment="1">
      <alignment horizontal="right" vertical="center" shrinkToFit="1"/>
    </xf>
    <xf numFmtId="38" fontId="14" fillId="2" borderId="18" xfId="1" applyFont="1" applyFill="1" applyBorder="1" applyAlignment="1">
      <alignment horizontal="right" vertical="center" shrinkToFit="1"/>
    </xf>
    <xf numFmtId="38" fontId="14" fillId="2" borderId="24" xfId="1" applyFont="1" applyFill="1" applyBorder="1" applyAlignment="1">
      <alignment horizontal="right" vertical="center" shrinkToFit="1"/>
    </xf>
    <xf numFmtId="38" fontId="14" fillId="2" borderId="25" xfId="1" applyFont="1" applyFill="1" applyBorder="1" applyAlignment="1">
      <alignment horizontal="right" vertical="center" shrinkToFit="1"/>
    </xf>
    <xf numFmtId="38" fontId="14" fillId="2" borderId="26" xfId="1" applyFont="1" applyFill="1" applyBorder="1" applyAlignment="1">
      <alignment horizontal="right" vertical="center" shrinkToFit="1"/>
    </xf>
    <xf numFmtId="49" fontId="12" fillId="2" borderId="0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 shrinkToFit="1"/>
    </xf>
    <xf numFmtId="0" fontId="14" fillId="2" borderId="4" xfId="0" applyFont="1" applyFill="1" applyBorder="1" applyAlignment="1">
      <alignment horizontal="left" vertical="center" shrinkToFit="1"/>
    </xf>
    <xf numFmtId="0" fontId="14" fillId="2" borderId="18" xfId="0" applyFont="1" applyFill="1" applyBorder="1" applyAlignment="1">
      <alignment horizontal="left" vertical="center" shrinkToFit="1"/>
    </xf>
    <xf numFmtId="0" fontId="14" fillId="2" borderId="19" xfId="0" applyFont="1" applyFill="1" applyBorder="1" applyAlignment="1">
      <alignment vertical="center" wrapText="1"/>
    </xf>
    <xf numFmtId="176" fontId="12" fillId="2" borderId="23" xfId="1" applyNumberFormat="1" applyFont="1" applyFill="1" applyBorder="1" applyAlignment="1">
      <alignment horizontal="right" vertical="center" shrinkToFit="1"/>
    </xf>
    <xf numFmtId="176" fontId="12" fillId="2" borderId="2" xfId="1" applyNumberFormat="1" applyFont="1" applyFill="1" applyBorder="1" applyAlignment="1">
      <alignment horizontal="right" vertical="center" shrinkToFit="1"/>
    </xf>
    <xf numFmtId="176" fontId="12" fillId="2" borderId="27" xfId="1" applyNumberFormat="1" applyFont="1" applyFill="1" applyBorder="1" applyAlignment="1">
      <alignment horizontal="right" vertical="center" shrinkToFit="1"/>
    </xf>
    <xf numFmtId="0" fontId="14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shrinkToFit="1"/>
    </xf>
    <xf numFmtId="0" fontId="12" fillId="2" borderId="30" xfId="0" applyFont="1" applyFill="1" applyBorder="1" applyAlignment="1">
      <alignment vertical="center" shrinkToFit="1"/>
    </xf>
    <xf numFmtId="176" fontId="14" fillId="2" borderId="24" xfId="1" applyNumberFormat="1" applyFont="1" applyFill="1" applyBorder="1" applyAlignment="1">
      <alignment horizontal="right" vertical="center" shrinkToFit="1"/>
    </xf>
    <xf numFmtId="176" fontId="14" fillId="2" borderId="25" xfId="1" applyNumberFormat="1" applyFont="1" applyFill="1" applyBorder="1" applyAlignment="1">
      <alignment horizontal="right" vertical="center" shrinkToFit="1"/>
    </xf>
    <xf numFmtId="176" fontId="14" fillId="2" borderId="26" xfId="1" applyNumberFormat="1" applyFont="1" applyFill="1" applyBorder="1" applyAlignment="1">
      <alignment horizontal="right" vertical="center" shrinkToFit="1"/>
    </xf>
    <xf numFmtId="176" fontId="12" fillId="2" borderId="31" xfId="1" applyNumberFormat="1" applyFont="1" applyFill="1" applyBorder="1" applyAlignment="1">
      <alignment horizontal="right" vertical="center" shrinkToFit="1"/>
    </xf>
    <xf numFmtId="176" fontId="12" fillId="2" borderId="32" xfId="1" applyNumberFormat="1" applyFont="1" applyFill="1" applyBorder="1" applyAlignment="1">
      <alignment horizontal="right" vertical="center" shrinkToFit="1"/>
    </xf>
    <xf numFmtId="176" fontId="12" fillId="2" borderId="33" xfId="1" applyNumberFormat="1" applyFont="1" applyFill="1" applyBorder="1" applyAlignment="1">
      <alignment horizontal="right" vertical="center" shrinkToFi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38" fontId="2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koudesu/AppData/Local/Microsoft/Windows/INetCache/Content.Outlook/YLOI0297/NPO&#20250;&#35336;&#12454;&#12456;&#12523;&#12473;&#25552;&#20986;&#29992;H30.5%20(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５活動計算書"/>
      <sheetName val="６貸借対照表"/>
      <sheetName val="８財産目録"/>
      <sheetName val="7注記 必要なし"/>
      <sheetName val="互換性レポート"/>
      <sheetName val="Sheet1"/>
    </sheetNames>
    <sheetDataSet>
      <sheetData sheetId="0">
        <row r="5">
          <cell r="D5" t="str">
            <v>特定非営利活動法人　ウエルス</v>
          </cell>
        </row>
        <row r="7">
          <cell r="L7" t="str">
            <v>令和2</v>
          </cell>
          <cell r="O7">
            <v>3</v>
          </cell>
          <cell r="Q7">
            <v>31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zoomScaleNormal="100" workbookViewId="0">
      <selection activeCell="M38" sqref="M38:P38"/>
    </sheetView>
  </sheetViews>
  <sheetFormatPr defaultRowHeight="13.5" x14ac:dyDescent="0.4"/>
  <cols>
    <col min="1" max="1" width="3.625" style="6" customWidth="1"/>
    <col min="2" max="4" width="2.625" style="6" customWidth="1"/>
    <col min="5" max="12" width="3.625" style="6" customWidth="1"/>
    <col min="13" max="24" width="3.625" style="150" customWidth="1"/>
    <col min="25" max="26" width="3.625" style="6" customWidth="1"/>
    <col min="27" max="16384" width="9" style="6"/>
  </cols>
  <sheetData>
    <row r="1" spans="1:26" ht="18" customHeight="1" x14ac:dyDescent="0.4">
      <c r="A1" s="1"/>
      <c r="B1" s="2" t="s">
        <v>0</v>
      </c>
      <c r="C1" s="3"/>
      <c r="D1" s="3"/>
      <c r="E1" s="4" t="str">
        <f>+[1]基礎データ!D5</f>
        <v>特定非営利活動法人　ウエルス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6" s="1" customFormat="1" ht="21" customHeight="1" x14ac:dyDescent="0.4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10"/>
    </row>
    <row r="3" spans="1:26" s="1" customFormat="1" ht="18" customHeight="1" x14ac:dyDescent="0.4">
      <c r="B3" s="11"/>
      <c r="C3" s="12"/>
      <c r="D3" s="12"/>
      <c r="E3" s="12"/>
      <c r="F3" s="13" t="s">
        <v>2</v>
      </c>
      <c r="G3" s="13"/>
      <c r="H3" s="14" t="s">
        <v>2</v>
      </c>
      <c r="I3" s="15" t="s">
        <v>2</v>
      </c>
      <c r="J3" s="16" t="str">
        <f>+[1]基礎データ!L7</f>
        <v>令和2</v>
      </c>
      <c r="K3" s="17"/>
      <c r="L3" s="14" t="s">
        <v>3</v>
      </c>
      <c r="M3" s="18">
        <f>+[1]基礎データ!O7</f>
        <v>3</v>
      </c>
      <c r="N3" s="19" t="s">
        <v>4</v>
      </c>
      <c r="O3" s="20">
        <f>+[1]基礎データ!Q7</f>
        <v>31</v>
      </c>
      <c r="P3" s="21" t="s">
        <v>5</v>
      </c>
      <c r="Q3" s="22"/>
      <c r="R3" s="23" t="s">
        <v>2</v>
      </c>
      <c r="S3" s="18" t="s">
        <v>2</v>
      </c>
      <c r="T3" s="23" t="s">
        <v>2</v>
      </c>
      <c r="U3" s="24" t="s">
        <v>2</v>
      </c>
      <c r="V3" s="24"/>
      <c r="W3" s="25"/>
      <c r="X3" s="25"/>
      <c r="Y3" s="26"/>
      <c r="Z3" s="10"/>
    </row>
    <row r="4" spans="1:26" s="27" customFormat="1" ht="15" customHeight="1" x14ac:dyDescent="0.4">
      <c r="B4" s="28" t="s">
        <v>6</v>
      </c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/>
    </row>
    <row r="5" spans="1:26" s="1" customFormat="1" ht="15" customHeight="1" x14ac:dyDescent="0.4">
      <c r="B5" s="32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4"/>
      <c r="M5" s="35" t="s">
        <v>8</v>
      </c>
      <c r="N5" s="36"/>
      <c r="O5" s="36"/>
      <c r="P5" s="36"/>
      <c r="Q5" s="36"/>
      <c r="R5" s="36"/>
      <c r="S5" s="36"/>
      <c r="T5" s="36"/>
      <c r="U5" s="36"/>
      <c r="V5" s="36"/>
      <c r="W5" s="37"/>
      <c r="X5" s="38"/>
      <c r="Y5" s="39"/>
    </row>
    <row r="6" spans="1:26" s="27" customFormat="1" ht="13.5" customHeight="1" x14ac:dyDescent="0.4">
      <c r="B6" s="40" t="s">
        <v>9</v>
      </c>
      <c r="C6" s="41"/>
      <c r="D6" s="41"/>
      <c r="E6" s="41"/>
      <c r="F6" s="41"/>
      <c r="G6" s="41"/>
      <c r="H6" s="41"/>
      <c r="I6" s="41"/>
      <c r="J6" s="41"/>
      <c r="K6" s="41"/>
      <c r="L6" s="42"/>
      <c r="M6" s="43"/>
      <c r="N6" s="44"/>
      <c r="O6" s="44"/>
      <c r="P6" s="44"/>
      <c r="Q6" s="43"/>
      <c r="R6" s="44"/>
      <c r="S6" s="44"/>
      <c r="T6" s="44"/>
      <c r="U6" s="45"/>
      <c r="V6" s="46"/>
      <c r="W6" s="46"/>
      <c r="X6" s="47"/>
      <c r="Y6" s="48"/>
    </row>
    <row r="7" spans="1:26" s="27" customFormat="1" ht="13.5" customHeight="1" x14ac:dyDescent="0.4">
      <c r="B7" s="49"/>
      <c r="C7" s="50" t="s">
        <v>10</v>
      </c>
      <c r="D7" s="51" t="s">
        <v>11</v>
      </c>
      <c r="E7" s="52"/>
      <c r="F7" s="52"/>
      <c r="G7" s="52"/>
      <c r="H7" s="52"/>
      <c r="I7" s="52"/>
      <c r="J7" s="52"/>
      <c r="K7" s="52"/>
      <c r="L7" s="53"/>
      <c r="M7" s="43"/>
      <c r="N7" s="44"/>
      <c r="O7" s="44"/>
      <c r="P7" s="44"/>
      <c r="Q7" s="43"/>
      <c r="R7" s="44"/>
      <c r="S7" s="44"/>
      <c r="T7" s="44"/>
      <c r="U7" s="54"/>
      <c r="V7" s="55"/>
      <c r="W7" s="55"/>
      <c r="X7" s="56"/>
      <c r="Y7" s="48"/>
    </row>
    <row r="8" spans="1:26" s="27" customFormat="1" ht="13.5" customHeight="1" x14ac:dyDescent="0.4">
      <c r="B8" s="57"/>
      <c r="C8" s="58"/>
      <c r="D8" s="59" t="s">
        <v>12</v>
      </c>
      <c r="E8" s="60"/>
      <c r="F8" s="60"/>
      <c r="G8" s="60"/>
      <c r="H8" s="60"/>
      <c r="I8" s="60"/>
      <c r="J8" s="60"/>
      <c r="K8" s="60"/>
      <c r="L8" s="61"/>
      <c r="M8" s="62"/>
      <c r="N8" s="63"/>
      <c r="O8" s="63"/>
      <c r="P8" s="63"/>
      <c r="Q8" s="43"/>
      <c r="R8" s="44"/>
      <c r="S8" s="44"/>
      <c r="T8" s="44"/>
      <c r="U8" s="54"/>
      <c r="V8" s="55"/>
      <c r="W8" s="55"/>
      <c r="X8" s="56"/>
      <c r="Y8" s="48"/>
    </row>
    <row r="9" spans="1:26" s="27" customFormat="1" ht="13.5" customHeight="1" x14ac:dyDescent="0.4">
      <c r="B9" s="57"/>
      <c r="C9" s="58"/>
      <c r="D9" s="64"/>
      <c r="E9" s="60" t="s">
        <v>13</v>
      </c>
      <c r="F9" s="65"/>
      <c r="G9" s="65"/>
      <c r="H9" s="65"/>
      <c r="I9" s="65"/>
      <c r="J9" s="65"/>
      <c r="K9" s="65"/>
      <c r="L9" s="66"/>
      <c r="M9" s="62">
        <v>8278</v>
      </c>
      <c r="N9" s="63"/>
      <c r="O9" s="63"/>
      <c r="P9" s="63"/>
      <c r="Q9" s="43"/>
      <c r="R9" s="44"/>
      <c r="S9" s="44"/>
      <c r="T9" s="44"/>
      <c r="U9" s="54"/>
      <c r="V9" s="55"/>
      <c r="W9" s="55"/>
      <c r="X9" s="56"/>
      <c r="Y9" s="48"/>
    </row>
    <row r="10" spans="1:26" s="27" customFormat="1" ht="13.5" customHeight="1" x14ac:dyDescent="0.4">
      <c r="B10" s="57"/>
      <c r="C10" s="58"/>
      <c r="D10" s="64"/>
      <c r="E10" s="60" t="s">
        <v>14</v>
      </c>
      <c r="F10" s="65"/>
      <c r="G10" s="65"/>
      <c r="H10" s="65"/>
      <c r="I10" s="65"/>
      <c r="J10" s="65"/>
      <c r="K10" s="65"/>
      <c r="L10" s="66"/>
      <c r="M10" s="62">
        <v>640004</v>
      </c>
      <c r="N10" s="63"/>
      <c r="O10" s="63"/>
      <c r="P10" s="67"/>
      <c r="Q10" s="43"/>
      <c r="R10" s="44"/>
      <c r="S10" s="44"/>
      <c r="T10" s="44"/>
      <c r="U10" s="54"/>
      <c r="V10" s="55"/>
      <c r="W10" s="55"/>
      <c r="X10" s="56"/>
      <c r="Y10" s="48"/>
    </row>
    <row r="11" spans="1:26" s="27" customFormat="1" ht="13.5" customHeight="1" x14ac:dyDescent="0.4">
      <c r="B11" s="57"/>
      <c r="C11" s="58"/>
      <c r="D11" s="64"/>
      <c r="E11" s="60" t="s">
        <v>15</v>
      </c>
      <c r="F11" s="65"/>
      <c r="G11" s="65"/>
      <c r="H11" s="65"/>
      <c r="I11" s="65"/>
      <c r="J11" s="65"/>
      <c r="K11" s="65"/>
      <c r="L11" s="66"/>
      <c r="M11" s="68">
        <v>2080449</v>
      </c>
      <c r="N11" s="69"/>
      <c r="O11" s="69"/>
      <c r="P11" s="70"/>
      <c r="Q11" s="43"/>
      <c r="R11" s="44"/>
      <c r="S11" s="44"/>
      <c r="T11" s="44"/>
      <c r="U11" s="54"/>
      <c r="V11" s="55"/>
      <c r="W11" s="55"/>
      <c r="X11" s="56"/>
      <c r="Y11" s="48"/>
    </row>
    <row r="12" spans="1:26" s="27" customFormat="1" ht="13.5" customHeight="1" x14ac:dyDescent="0.4">
      <c r="B12" s="57"/>
      <c r="C12" s="58"/>
      <c r="D12" s="64"/>
      <c r="E12" s="71" t="s">
        <v>16</v>
      </c>
      <c r="F12" s="71"/>
      <c r="G12" s="71"/>
      <c r="H12" s="71"/>
      <c r="I12" s="71"/>
      <c r="J12" s="71"/>
      <c r="K12" s="71"/>
      <c r="L12" s="72"/>
      <c r="M12" s="73">
        <v>3941640</v>
      </c>
      <c r="N12" s="74"/>
      <c r="O12" s="74"/>
      <c r="P12" s="75"/>
      <c r="Q12" s="76"/>
      <c r="R12" s="77"/>
      <c r="S12" s="77"/>
      <c r="T12" s="77"/>
      <c r="U12" s="78"/>
      <c r="V12" s="79"/>
      <c r="W12" s="79"/>
      <c r="X12" s="80"/>
      <c r="Y12" s="48"/>
    </row>
    <row r="13" spans="1:26" s="27" customFormat="1" ht="13.5" customHeight="1" x14ac:dyDescent="0.4">
      <c r="B13" s="57"/>
      <c r="C13" s="58"/>
      <c r="D13" s="59" t="s">
        <v>17</v>
      </c>
      <c r="E13" s="81"/>
      <c r="F13" s="81"/>
      <c r="G13" s="81"/>
      <c r="H13" s="81"/>
      <c r="I13" s="81"/>
      <c r="J13" s="81"/>
      <c r="K13" s="81"/>
      <c r="L13" s="82"/>
      <c r="M13" s="83">
        <v>6887964</v>
      </c>
      <c r="N13" s="84"/>
      <c r="O13" s="84"/>
      <c r="P13" s="84"/>
      <c r="Q13" s="43"/>
      <c r="R13" s="44"/>
      <c r="S13" s="44"/>
      <c r="T13" s="44"/>
      <c r="U13" s="54"/>
      <c r="V13" s="55"/>
      <c r="W13" s="55"/>
      <c r="X13" s="56"/>
      <c r="Y13" s="48"/>
    </row>
    <row r="14" spans="1:26" s="27" customFormat="1" ht="13.5" customHeight="1" x14ac:dyDescent="0.4">
      <c r="B14" s="57"/>
      <c r="C14" s="58"/>
      <c r="D14" s="59" t="s">
        <v>18</v>
      </c>
      <c r="E14" s="81"/>
      <c r="F14" s="81"/>
      <c r="G14" s="81"/>
      <c r="H14" s="81"/>
      <c r="I14" s="81"/>
      <c r="J14" s="81"/>
      <c r="K14" s="81"/>
      <c r="L14" s="82"/>
      <c r="M14" s="83">
        <v>119800</v>
      </c>
      <c r="N14" s="84"/>
      <c r="O14" s="84"/>
      <c r="P14" s="84"/>
      <c r="Q14" s="43"/>
      <c r="R14" s="44"/>
      <c r="S14" s="44"/>
      <c r="T14" s="44"/>
      <c r="U14" s="54"/>
      <c r="V14" s="55"/>
      <c r="W14" s="55"/>
      <c r="X14" s="56"/>
      <c r="Y14" s="48"/>
    </row>
    <row r="15" spans="1:26" s="27" customFormat="1" ht="13.5" customHeight="1" x14ac:dyDescent="0.4">
      <c r="B15" s="57"/>
      <c r="C15" s="58"/>
      <c r="D15" s="64"/>
      <c r="E15" s="60"/>
      <c r="F15" s="65"/>
      <c r="G15" s="65"/>
      <c r="H15" s="65"/>
      <c r="I15" s="65"/>
      <c r="J15" s="65"/>
      <c r="K15" s="65"/>
      <c r="L15" s="66"/>
      <c r="M15" s="85"/>
      <c r="N15" s="86"/>
      <c r="O15" s="86"/>
      <c r="P15" s="86"/>
      <c r="Q15" s="43"/>
      <c r="R15" s="44"/>
      <c r="S15" s="44"/>
      <c r="T15" s="44"/>
      <c r="U15" s="54"/>
      <c r="V15" s="55"/>
      <c r="W15" s="55"/>
      <c r="X15" s="56"/>
      <c r="Y15" s="48"/>
    </row>
    <row r="16" spans="1:26" s="27" customFormat="1" ht="13.5" customHeight="1" x14ac:dyDescent="0.4">
      <c r="B16" s="57"/>
      <c r="C16" s="58"/>
      <c r="D16" s="59" t="s">
        <v>19</v>
      </c>
      <c r="E16" s="81"/>
      <c r="F16" s="81"/>
      <c r="G16" s="81"/>
      <c r="H16" s="81"/>
      <c r="I16" s="81"/>
      <c r="J16" s="81"/>
      <c r="K16" s="81"/>
      <c r="L16" s="82"/>
      <c r="M16" s="85">
        <v>0</v>
      </c>
      <c r="N16" s="86"/>
      <c r="O16" s="86"/>
      <c r="P16" s="86"/>
      <c r="Q16" s="43"/>
      <c r="R16" s="44"/>
      <c r="S16" s="44"/>
      <c r="T16" s="44"/>
      <c r="U16" s="54"/>
      <c r="V16" s="55"/>
      <c r="W16" s="55"/>
      <c r="X16" s="56"/>
      <c r="Y16" s="48"/>
    </row>
    <row r="17" spans="2:25" s="27" customFormat="1" ht="13.5" customHeight="1" x14ac:dyDescent="0.4">
      <c r="B17" s="57"/>
      <c r="C17" s="58"/>
      <c r="D17" s="64"/>
      <c r="E17" s="60"/>
      <c r="F17" s="65"/>
      <c r="G17" s="65"/>
      <c r="H17" s="65"/>
      <c r="I17" s="65"/>
      <c r="J17" s="65"/>
      <c r="K17" s="65"/>
      <c r="L17" s="66"/>
      <c r="M17" s="87"/>
      <c r="N17" s="88"/>
      <c r="O17" s="88"/>
      <c r="P17" s="89"/>
      <c r="Q17" s="43"/>
      <c r="R17" s="44"/>
      <c r="S17" s="44"/>
      <c r="T17" s="44"/>
      <c r="U17" s="54"/>
      <c r="V17" s="55"/>
      <c r="W17" s="55"/>
      <c r="X17" s="56"/>
      <c r="Y17" s="48"/>
    </row>
    <row r="18" spans="2:25" s="27" customFormat="1" ht="13.5" customHeight="1" x14ac:dyDescent="0.4">
      <c r="B18" s="57"/>
      <c r="C18" s="58"/>
      <c r="D18" s="51" t="s">
        <v>20</v>
      </c>
      <c r="E18" s="90"/>
      <c r="F18" s="90"/>
      <c r="G18" s="90"/>
      <c r="H18" s="90"/>
      <c r="I18" s="90"/>
      <c r="J18" s="90"/>
      <c r="K18" s="90"/>
      <c r="L18" s="91"/>
      <c r="M18" s="92"/>
      <c r="N18" s="93"/>
      <c r="O18" s="93"/>
      <c r="P18" s="93"/>
      <c r="Q18" s="94">
        <f>SUM(M9:P17)</f>
        <v>13678135</v>
      </c>
      <c r="R18" s="95"/>
      <c r="S18" s="95"/>
      <c r="T18" s="96"/>
      <c r="U18" s="54"/>
      <c r="V18" s="55"/>
      <c r="W18" s="55"/>
      <c r="X18" s="56"/>
      <c r="Y18" s="48"/>
    </row>
    <row r="19" spans="2:25" s="27" customFormat="1" ht="13.5" customHeight="1" x14ac:dyDescent="0.4">
      <c r="B19" s="49"/>
      <c r="C19" s="50" t="s">
        <v>21</v>
      </c>
      <c r="D19" s="51" t="s">
        <v>22</v>
      </c>
      <c r="E19" s="90"/>
      <c r="F19" s="90"/>
      <c r="G19" s="90"/>
      <c r="H19" s="90"/>
      <c r="I19" s="90"/>
      <c r="J19" s="90"/>
      <c r="K19" s="90"/>
      <c r="L19" s="91"/>
      <c r="M19" s="62"/>
      <c r="N19" s="63"/>
      <c r="O19" s="63"/>
      <c r="P19" s="63"/>
      <c r="Q19" s="54"/>
      <c r="R19" s="55"/>
      <c r="S19" s="55"/>
      <c r="T19" s="56"/>
      <c r="U19" s="54"/>
      <c r="V19" s="55"/>
      <c r="W19" s="55"/>
      <c r="X19" s="56"/>
      <c r="Y19" s="48"/>
    </row>
    <row r="20" spans="2:25" s="27" customFormat="1" ht="13.5" customHeight="1" x14ac:dyDescent="0.4">
      <c r="B20" s="57"/>
      <c r="C20" s="97"/>
      <c r="D20" s="59" t="s">
        <v>23</v>
      </c>
      <c r="E20" s="81"/>
      <c r="F20" s="81"/>
      <c r="G20" s="81"/>
      <c r="H20" s="81"/>
      <c r="I20" s="81"/>
      <c r="J20" s="81"/>
      <c r="K20" s="81"/>
      <c r="L20" s="82"/>
      <c r="M20" s="85"/>
      <c r="N20" s="86"/>
      <c r="O20" s="86"/>
      <c r="P20" s="86"/>
      <c r="Q20" s="54"/>
      <c r="R20" s="55"/>
      <c r="S20" s="55"/>
      <c r="T20" s="56"/>
      <c r="U20" s="54"/>
      <c r="V20" s="55"/>
      <c r="W20" s="55"/>
      <c r="X20" s="56"/>
      <c r="Y20" s="48"/>
    </row>
    <row r="21" spans="2:25" s="27" customFormat="1" ht="13.5" customHeight="1" x14ac:dyDescent="0.4">
      <c r="B21" s="57"/>
      <c r="C21" s="97"/>
      <c r="D21" s="64"/>
      <c r="E21" s="60" t="s">
        <v>24</v>
      </c>
      <c r="F21" s="60"/>
      <c r="G21" s="60"/>
      <c r="H21" s="60"/>
      <c r="I21" s="60"/>
      <c r="J21" s="60"/>
      <c r="K21" s="60"/>
      <c r="L21" s="61"/>
      <c r="M21" s="85">
        <v>7815512</v>
      </c>
      <c r="N21" s="86"/>
      <c r="O21" s="86"/>
      <c r="P21" s="86"/>
      <c r="Q21" s="54"/>
      <c r="R21" s="55"/>
      <c r="S21" s="55"/>
      <c r="T21" s="56"/>
      <c r="U21" s="54"/>
      <c r="V21" s="55"/>
      <c r="W21" s="55"/>
      <c r="X21" s="56"/>
      <c r="Y21" s="48"/>
    </row>
    <row r="22" spans="2:25" s="27" customFormat="1" ht="13.5" customHeight="1" x14ac:dyDescent="0.4">
      <c r="B22" s="57"/>
      <c r="C22" s="97"/>
      <c r="D22" s="64"/>
      <c r="E22" s="60" t="s">
        <v>25</v>
      </c>
      <c r="F22" s="60"/>
      <c r="G22" s="60"/>
      <c r="H22" s="60"/>
      <c r="I22" s="60"/>
      <c r="J22" s="60"/>
      <c r="K22" s="60"/>
      <c r="L22" s="61"/>
      <c r="M22" s="98">
        <v>7046964</v>
      </c>
      <c r="N22" s="99"/>
      <c r="O22" s="99"/>
      <c r="P22" s="100"/>
      <c r="Q22" s="54"/>
      <c r="R22" s="55"/>
      <c r="S22" s="55"/>
      <c r="T22" s="56"/>
      <c r="U22" s="54"/>
      <c r="V22" s="55"/>
      <c r="W22" s="55"/>
      <c r="X22" s="56"/>
      <c r="Y22" s="48"/>
    </row>
    <row r="23" spans="2:25" s="27" customFormat="1" ht="13.5" customHeight="1" x14ac:dyDescent="0.4">
      <c r="B23" s="57"/>
      <c r="C23" s="97"/>
      <c r="D23" s="59" t="s">
        <v>26</v>
      </c>
      <c r="E23" s="81"/>
      <c r="F23" s="81"/>
      <c r="G23" s="81"/>
      <c r="H23" s="81"/>
      <c r="I23" s="81"/>
      <c r="J23" s="81"/>
      <c r="K23" s="81"/>
      <c r="L23" s="82"/>
      <c r="M23" s="101"/>
      <c r="N23" s="102"/>
      <c r="O23" s="102"/>
      <c r="P23" s="102"/>
      <c r="Q23" s="103"/>
      <c r="R23" s="104"/>
      <c r="S23" s="104"/>
      <c r="T23" s="105"/>
      <c r="U23" s="78"/>
      <c r="V23" s="79"/>
      <c r="W23" s="79"/>
      <c r="X23" s="80"/>
      <c r="Y23" s="48"/>
    </row>
    <row r="24" spans="2:25" s="27" customFormat="1" ht="13.5" customHeight="1" x14ac:dyDescent="0.4">
      <c r="B24" s="57"/>
      <c r="C24" s="97"/>
      <c r="D24" s="64"/>
      <c r="E24" s="60" t="s">
        <v>27</v>
      </c>
      <c r="F24" s="60"/>
      <c r="G24" s="60"/>
      <c r="H24" s="60"/>
      <c r="I24" s="60"/>
      <c r="J24" s="60"/>
      <c r="K24" s="60"/>
      <c r="L24" s="61"/>
      <c r="M24" s="98">
        <v>359130</v>
      </c>
      <c r="N24" s="99"/>
      <c r="O24" s="99"/>
      <c r="P24" s="100"/>
      <c r="Q24" s="103"/>
      <c r="R24" s="104"/>
      <c r="S24" s="104"/>
      <c r="T24" s="105"/>
      <c r="U24" s="78"/>
      <c r="V24" s="79"/>
      <c r="W24" s="79"/>
      <c r="X24" s="80"/>
      <c r="Y24" s="48"/>
    </row>
    <row r="25" spans="2:25" s="27" customFormat="1" ht="13.5" customHeight="1" x14ac:dyDescent="0.4">
      <c r="B25" s="49"/>
      <c r="C25" s="106"/>
      <c r="D25" s="51" t="s">
        <v>28</v>
      </c>
      <c r="E25" s="90"/>
      <c r="F25" s="90"/>
      <c r="G25" s="90"/>
      <c r="H25" s="90"/>
      <c r="I25" s="90"/>
      <c r="J25" s="90"/>
      <c r="K25" s="90"/>
      <c r="L25" s="91"/>
      <c r="M25" s="107"/>
      <c r="N25" s="108"/>
      <c r="O25" s="108"/>
      <c r="P25" s="108"/>
      <c r="Q25" s="109">
        <f>SUM(M21:P24)</f>
        <v>15221606</v>
      </c>
      <c r="R25" s="110"/>
      <c r="S25" s="110"/>
      <c r="T25" s="111"/>
      <c r="U25" s="54"/>
      <c r="V25" s="55"/>
      <c r="W25" s="55"/>
      <c r="X25" s="56"/>
      <c r="Y25" s="48"/>
    </row>
    <row r="26" spans="2:25" s="27" customFormat="1" ht="13.5" customHeight="1" x14ac:dyDescent="0.4">
      <c r="B26" s="112"/>
      <c r="C26" s="113" t="s">
        <v>29</v>
      </c>
      <c r="D26" s="113"/>
      <c r="E26" s="113"/>
      <c r="F26" s="113"/>
      <c r="G26" s="113"/>
      <c r="H26" s="113"/>
      <c r="I26" s="113"/>
      <c r="J26" s="113"/>
      <c r="K26" s="113"/>
      <c r="L26" s="114"/>
      <c r="M26" s="62"/>
      <c r="N26" s="63"/>
      <c r="O26" s="63"/>
      <c r="P26" s="63"/>
      <c r="Q26" s="115"/>
      <c r="R26" s="116"/>
      <c r="S26" s="116"/>
      <c r="T26" s="117"/>
      <c r="U26" s="118">
        <f>+Q18+Q25</f>
        <v>28899741</v>
      </c>
      <c r="V26" s="119"/>
      <c r="W26" s="119"/>
      <c r="X26" s="120"/>
      <c r="Y26" s="48"/>
    </row>
    <row r="27" spans="2:25" s="27" customFormat="1" ht="13.5" customHeight="1" x14ac:dyDescent="0.4">
      <c r="B27" s="121" t="s">
        <v>30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3"/>
      <c r="M27" s="54"/>
      <c r="N27" s="55"/>
      <c r="O27" s="55"/>
      <c r="P27" s="56"/>
      <c r="Q27" s="54"/>
      <c r="R27" s="55"/>
      <c r="S27" s="55"/>
      <c r="T27" s="56"/>
      <c r="U27" s="115"/>
      <c r="V27" s="116"/>
      <c r="W27" s="116"/>
      <c r="X27" s="117"/>
      <c r="Y27" s="48"/>
    </row>
    <row r="28" spans="2:25" s="27" customFormat="1" ht="13.5" customHeight="1" x14ac:dyDescent="0.4">
      <c r="B28" s="49"/>
      <c r="C28" s="50" t="s">
        <v>10</v>
      </c>
      <c r="D28" s="51" t="s">
        <v>31</v>
      </c>
      <c r="E28" s="90"/>
      <c r="F28" s="90"/>
      <c r="G28" s="90"/>
      <c r="H28" s="90"/>
      <c r="I28" s="90"/>
      <c r="J28" s="90"/>
      <c r="K28" s="90"/>
      <c r="L28" s="91"/>
      <c r="M28" s="54"/>
      <c r="N28" s="55"/>
      <c r="O28" s="55"/>
      <c r="P28" s="56"/>
      <c r="Q28" s="54"/>
      <c r="R28" s="55"/>
      <c r="S28" s="55"/>
      <c r="T28" s="56"/>
      <c r="U28" s="54"/>
      <c r="V28" s="55"/>
      <c r="W28" s="55"/>
      <c r="X28" s="56"/>
      <c r="Y28" s="48"/>
    </row>
    <row r="29" spans="2:25" s="27" customFormat="1" ht="13.5" customHeight="1" x14ac:dyDescent="0.4">
      <c r="B29" s="57"/>
      <c r="C29" s="58"/>
      <c r="D29" s="59" t="s">
        <v>32</v>
      </c>
      <c r="E29" s="81"/>
      <c r="F29" s="81"/>
      <c r="G29" s="81"/>
      <c r="H29" s="81"/>
      <c r="I29" s="81"/>
      <c r="J29" s="81"/>
      <c r="K29" s="81"/>
      <c r="L29" s="82"/>
      <c r="M29" s="54">
        <v>5400000</v>
      </c>
      <c r="N29" s="55"/>
      <c r="O29" s="55"/>
      <c r="P29" s="56"/>
      <c r="Q29" s="54"/>
      <c r="R29" s="55"/>
      <c r="S29" s="55"/>
      <c r="T29" s="56"/>
      <c r="U29" s="54"/>
      <c r="V29" s="55"/>
      <c r="W29" s="55"/>
      <c r="X29" s="56"/>
      <c r="Y29" s="48"/>
    </row>
    <row r="30" spans="2:25" s="27" customFormat="1" ht="13.5" customHeight="1" x14ac:dyDescent="0.4">
      <c r="B30" s="57"/>
      <c r="C30" s="58"/>
      <c r="D30" s="59" t="s">
        <v>33</v>
      </c>
      <c r="E30" s="81"/>
      <c r="F30" s="81"/>
      <c r="G30" s="81"/>
      <c r="H30" s="81"/>
      <c r="I30" s="81"/>
      <c r="J30" s="81"/>
      <c r="K30" s="81"/>
      <c r="L30" s="82"/>
      <c r="M30" s="54">
        <v>6682563</v>
      </c>
      <c r="N30" s="55"/>
      <c r="O30" s="55"/>
      <c r="P30" s="56"/>
      <c r="Q30" s="54"/>
      <c r="R30" s="55"/>
      <c r="S30" s="55"/>
      <c r="T30" s="56"/>
      <c r="U30" s="54"/>
      <c r="V30" s="55"/>
      <c r="W30" s="55"/>
      <c r="X30" s="56"/>
      <c r="Y30" s="48"/>
    </row>
    <row r="31" spans="2:25" s="27" customFormat="1" ht="13.5" customHeight="1" x14ac:dyDescent="0.4">
      <c r="B31" s="57"/>
      <c r="C31" s="58"/>
      <c r="D31" s="124" t="s">
        <v>34</v>
      </c>
      <c r="E31" s="60"/>
      <c r="F31" s="60"/>
      <c r="G31" s="60"/>
      <c r="H31" s="60"/>
      <c r="I31" s="60"/>
      <c r="J31" s="60"/>
      <c r="K31" s="60"/>
      <c r="L31" s="61"/>
      <c r="M31" s="125">
        <v>829600</v>
      </c>
      <c r="N31" s="126"/>
      <c r="O31" s="126"/>
      <c r="P31" s="127"/>
      <c r="Q31" s="54"/>
      <c r="R31" s="55"/>
      <c r="S31" s="55"/>
      <c r="T31" s="56"/>
      <c r="U31" s="54"/>
      <c r="V31" s="55"/>
      <c r="W31" s="55"/>
      <c r="X31" s="56"/>
      <c r="Y31" s="48"/>
    </row>
    <row r="32" spans="2:25" s="27" customFormat="1" ht="13.5" customHeight="1" x14ac:dyDescent="0.4">
      <c r="B32" s="57"/>
      <c r="C32" s="58"/>
      <c r="D32" s="59" t="s">
        <v>35</v>
      </c>
      <c r="E32" s="81"/>
      <c r="F32" s="81"/>
      <c r="G32" s="81"/>
      <c r="H32" s="81"/>
      <c r="I32" s="81"/>
      <c r="J32" s="81"/>
      <c r="K32" s="81"/>
      <c r="L32" s="82"/>
      <c r="M32" s="125"/>
      <c r="N32" s="126"/>
      <c r="O32" s="126"/>
      <c r="P32" s="127"/>
      <c r="Q32" s="54"/>
      <c r="R32" s="55"/>
      <c r="S32" s="55"/>
      <c r="T32" s="56"/>
      <c r="U32" s="54"/>
      <c r="V32" s="55"/>
      <c r="W32" s="55"/>
      <c r="X32" s="56"/>
      <c r="Y32" s="48"/>
    </row>
    <row r="33" spans="2:25" s="27" customFormat="1" ht="13.5" customHeight="1" x14ac:dyDescent="0.4">
      <c r="B33" s="57"/>
      <c r="C33" s="58"/>
      <c r="D33" s="64"/>
      <c r="E33" s="60" t="s">
        <v>36</v>
      </c>
      <c r="F33" s="65"/>
      <c r="G33" s="65"/>
      <c r="H33" s="65"/>
      <c r="I33" s="65"/>
      <c r="J33" s="65"/>
      <c r="K33" s="65"/>
      <c r="L33" s="66"/>
      <c r="M33" s="125">
        <v>904881</v>
      </c>
      <c r="N33" s="126"/>
      <c r="O33" s="126"/>
      <c r="P33" s="127"/>
      <c r="Q33" s="54"/>
      <c r="R33" s="55"/>
      <c r="S33" s="55"/>
      <c r="T33" s="56"/>
      <c r="U33" s="54"/>
      <c r="V33" s="55"/>
      <c r="W33" s="55"/>
      <c r="X33" s="56"/>
      <c r="Y33" s="48"/>
    </row>
    <row r="34" spans="2:25" s="27" customFormat="1" ht="13.5" customHeight="1" x14ac:dyDescent="0.4">
      <c r="B34" s="57"/>
      <c r="C34" s="58"/>
      <c r="D34" s="64"/>
      <c r="E34" s="60" t="s">
        <v>37</v>
      </c>
      <c r="F34" s="65"/>
      <c r="G34" s="65"/>
      <c r="H34" s="65"/>
      <c r="I34" s="65"/>
      <c r="J34" s="65"/>
      <c r="K34" s="65"/>
      <c r="L34" s="66"/>
      <c r="M34" s="128">
        <v>0</v>
      </c>
      <c r="N34" s="129"/>
      <c r="O34" s="129"/>
      <c r="P34" s="130"/>
      <c r="Q34" s="54"/>
      <c r="R34" s="55"/>
      <c r="S34" s="55"/>
      <c r="T34" s="56"/>
      <c r="U34" s="54"/>
      <c r="V34" s="55"/>
      <c r="W34" s="55"/>
      <c r="X34" s="56"/>
      <c r="Y34" s="48"/>
    </row>
    <row r="35" spans="2:25" s="27" customFormat="1" ht="13.5" customHeight="1" x14ac:dyDescent="0.4">
      <c r="B35" s="49"/>
      <c r="C35" s="50"/>
      <c r="D35" s="51" t="s">
        <v>38</v>
      </c>
      <c r="E35" s="90"/>
      <c r="F35" s="90"/>
      <c r="G35" s="90"/>
      <c r="H35" s="90"/>
      <c r="I35" s="90"/>
      <c r="J35" s="90"/>
      <c r="K35" s="90"/>
      <c r="L35" s="91"/>
      <c r="M35" s="115"/>
      <c r="N35" s="116"/>
      <c r="O35" s="116"/>
      <c r="P35" s="117"/>
      <c r="Q35" s="94">
        <f>SUM(M29:P34)</f>
        <v>13817044</v>
      </c>
      <c r="R35" s="95"/>
      <c r="S35" s="95"/>
      <c r="T35" s="96"/>
      <c r="U35" s="54"/>
      <c r="V35" s="55"/>
      <c r="W35" s="55"/>
      <c r="X35" s="56"/>
      <c r="Y35" s="48"/>
    </row>
    <row r="36" spans="2:25" s="27" customFormat="1" ht="13.5" customHeight="1" x14ac:dyDescent="0.4">
      <c r="B36" s="49"/>
      <c r="C36" s="50" t="s">
        <v>21</v>
      </c>
      <c r="D36" s="51" t="s">
        <v>39</v>
      </c>
      <c r="E36" s="90"/>
      <c r="F36" s="90"/>
      <c r="G36" s="90"/>
      <c r="H36" s="90"/>
      <c r="I36" s="90"/>
      <c r="J36" s="90"/>
      <c r="K36" s="90"/>
      <c r="L36" s="91"/>
      <c r="M36" s="54"/>
      <c r="N36" s="55"/>
      <c r="O36" s="55"/>
      <c r="P36" s="56"/>
      <c r="Q36" s="54"/>
      <c r="R36" s="55"/>
      <c r="S36" s="55"/>
      <c r="T36" s="56"/>
      <c r="U36" s="54"/>
      <c r="V36" s="55"/>
      <c r="W36" s="55"/>
      <c r="X36" s="56"/>
      <c r="Y36" s="48"/>
    </row>
    <row r="37" spans="2:25" s="27" customFormat="1" ht="13.5" customHeight="1" x14ac:dyDescent="0.4">
      <c r="B37" s="49"/>
      <c r="C37" s="131"/>
      <c r="D37" s="132" t="s">
        <v>40</v>
      </c>
      <c r="E37" s="133"/>
      <c r="F37" s="133"/>
      <c r="G37" s="133"/>
      <c r="H37" s="133"/>
      <c r="I37" s="133"/>
      <c r="J37" s="133"/>
      <c r="K37" s="133"/>
      <c r="L37" s="134"/>
      <c r="M37" s="54">
        <v>24854382</v>
      </c>
      <c r="N37" s="55"/>
      <c r="O37" s="55"/>
      <c r="P37" s="56"/>
      <c r="Q37" s="103"/>
      <c r="R37" s="104"/>
      <c r="S37" s="104"/>
      <c r="T37" s="105"/>
      <c r="U37" s="78"/>
      <c r="V37" s="79"/>
      <c r="W37" s="79"/>
      <c r="X37" s="80"/>
      <c r="Y37" s="48"/>
    </row>
    <row r="38" spans="2:25" s="27" customFormat="1" ht="13.5" customHeight="1" x14ac:dyDescent="0.4">
      <c r="B38" s="49"/>
      <c r="C38" s="106"/>
      <c r="D38" s="51" t="s">
        <v>41</v>
      </c>
      <c r="E38" s="90"/>
      <c r="F38" s="90"/>
      <c r="G38" s="90"/>
      <c r="H38" s="90"/>
      <c r="I38" s="90"/>
      <c r="J38" s="90"/>
      <c r="K38" s="90"/>
      <c r="L38" s="91"/>
      <c r="M38" s="115"/>
      <c r="N38" s="116"/>
      <c r="O38" s="116"/>
      <c r="P38" s="117"/>
      <c r="Q38" s="109">
        <f>SUM(M37)</f>
        <v>24854382</v>
      </c>
      <c r="R38" s="110"/>
      <c r="S38" s="110"/>
      <c r="T38" s="111"/>
      <c r="U38" s="94"/>
      <c r="V38" s="95"/>
      <c r="W38" s="95"/>
      <c r="X38" s="96"/>
      <c r="Y38" s="48"/>
    </row>
    <row r="39" spans="2:25" s="27" customFormat="1" ht="13.5" customHeight="1" x14ac:dyDescent="0.4">
      <c r="B39" s="135"/>
      <c r="C39" s="113" t="s">
        <v>42</v>
      </c>
      <c r="D39" s="113"/>
      <c r="E39" s="113"/>
      <c r="F39" s="113"/>
      <c r="G39" s="113"/>
      <c r="H39" s="113"/>
      <c r="I39" s="113"/>
      <c r="J39" s="113"/>
      <c r="K39" s="113"/>
      <c r="L39" s="114"/>
      <c r="M39" s="54"/>
      <c r="N39" s="55"/>
      <c r="O39" s="55"/>
      <c r="P39" s="56"/>
      <c r="Q39" s="136"/>
      <c r="R39" s="137"/>
      <c r="S39" s="137"/>
      <c r="T39" s="138"/>
      <c r="U39" s="109">
        <f>+Q35+Q38</f>
        <v>38671426</v>
      </c>
      <c r="V39" s="110"/>
      <c r="W39" s="110"/>
      <c r="X39" s="111"/>
      <c r="Y39" s="48"/>
    </row>
    <row r="40" spans="2:25" s="27" customFormat="1" ht="13.5" customHeight="1" thickBot="1" x14ac:dyDescent="0.45">
      <c r="B40" s="139"/>
      <c r="C40" s="140" t="s">
        <v>43</v>
      </c>
      <c r="D40" s="140"/>
      <c r="E40" s="140"/>
      <c r="F40" s="140"/>
      <c r="G40" s="140"/>
      <c r="H40" s="140"/>
      <c r="I40" s="140"/>
      <c r="J40" s="140"/>
      <c r="K40" s="140"/>
      <c r="L40" s="141"/>
      <c r="M40" s="142"/>
      <c r="N40" s="143"/>
      <c r="O40" s="143"/>
      <c r="P40" s="144"/>
      <c r="Q40" s="109"/>
      <c r="R40" s="110"/>
      <c r="S40" s="110"/>
      <c r="T40" s="111"/>
      <c r="U40" s="145">
        <f>+U26-U39</f>
        <v>-9771685</v>
      </c>
      <c r="V40" s="146"/>
      <c r="W40" s="146"/>
      <c r="X40" s="147"/>
      <c r="Y40" s="48"/>
    </row>
    <row r="41" spans="2:25" s="27" customFormat="1" ht="14.25" thickTop="1" x14ac:dyDescent="0.4"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31"/>
    </row>
  </sheetData>
  <mergeCells count="143">
    <mergeCell ref="C40:L40"/>
    <mergeCell ref="M40:P40"/>
    <mergeCell ref="Q40:T40"/>
    <mergeCell ref="U40:X40"/>
    <mergeCell ref="B41:X41"/>
    <mergeCell ref="D38:L38"/>
    <mergeCell ref="M38:P38"/>
    <mergeCell ref="Q38:T38"/>
    <mergeCell ref="U38:X38"/>
    <mergeCell ref="C39:L39"/>
    <mergeCell ref="M39:P39"/>
    <mergeCell ref="Q39:T39"/>
    <mergeCell ref="U39:X39"/>
    <mergeCell ref="D36:L36"/>
    <mergeCell ref="M36:P36"/>
    <mergeCell ref="Q36:T36"/>
    <mergeCell ref="U36:X36"/>
    <mergeCell ref="D37:L37"/>
    <mergeCell ref="M37:P37"/>
    <mergeCell ref="E34:L34"/>
    <mergeCell ref="M34:P34"/>
    <mergeCell ref="Q34:T34"/>
    <mergeCell ref="U34:X34"/>
    <mergeCell ref="D35:L35"/>
    <mergeCell ref="M35:P35"/>
    <mergeCell ref="Q35:T35"/>
    <mergeCell ref="U35:X35"/>
    <mergeCell ref="D32:L32"/>
    <mergeCell ref="M32:P32"/>
    <mergeCell ref="Q32:T32"/>
    <mergeCell ref="U32:X32"/>
    <mergeCell ref="E33:L33"/>
    <mergeCell ref="M33:P33"/>
    <mergeCell ref="Q33:T33"/>
    <mergeCell ref="U33:X33"/>
    <mergeCell ref="D30:L30"/>
    <mergeCell ref="M30:P30"/>
    <mergeCell ref="Q30:T30"/>
    <mergeCell ref="U30:X30"/>
    <mergeCell ref="D31:L31"/>
    <mergeCell ref="M31:P31"/>
    <mergeCell ref="Q31:T31"/>
    <mergeCell ref="U31:X31"/>
    <mergeCell ref="D28:L28"/>
    <mergeCell ref="M28:P28"/>
    <mergeCell ref="Q28:T28"/>
    <mergeCell ref="U28:X28"/>
    <mergeCell ref="D29:L29"/>
    <mergeCell ref="M29:P29"/>
    <mergeCell ref="Q29:T29"/>
    <mergeCell ref="U29:X29"/>
    <mergeCell ref="U25:X25"/>
    <mergeCell ref="C26:L26"/>
    <mergeCell ref="M26:P26"/>
    <mergeCell ref="Q26:T26"/>
    <mergeCell ref="U26:X26"/>
    <mergeCell ref="B27:L27"/>
    <mergeCell ref="M27:P27"/>
    <mergeCell ref="Q27:T27"/>
    <mergeCell ref="U27:X27"/>
    <mergeCell ref="D23:L23"/>
    <mergeCell ref="E24:L24"/>
    <mergeCell ref="M24:P24"/>
    <mergeCell ref="D25:L25"/>
    <mergeCell ref="M25:P25"/>
    <mergeCell ref="Q25:T25"/>
    <mergeCell ref="E21:L21"/>
    <mergeCell ref="M21:P21"/>
    <mergeCell ref="Q21:T21"/>
    <mergeCell ref="U21:X21"/>
    <mergeCell ref="E22:L22"/>
    <mergeCell ref="M22:P22"/>
    <mergeCell ref="Q22:T22"/>
    <mergeCell ref="U22:X22"/>
    <mergeCell ref="D19:L19"/>
    <mergeCell ref="M19:P19"/>
    <mergeCell ref="Q19:T19"/>
    <mergeCell ref="U19:X19"/>
    <mergeCell ref="D20:L20"/>
    <mergeCell ref="M20:P20"/>
    <mergeCell ref="Q20:T20"/>
    <mergeCell ref="U20:X20"/>
    <mergeCell ref="E17:L17"/>
    <mergeCell ref="M17:P17"/>
    <mergeCell ref="Q17:T17"/>
    <mergeCell ref="U17:X17"/>
    <mergeCell ref="D18:L18"/>
    <mergeCell ref="M18:P18"/>
    <mergeCell ref="Q18:T18"/>
    <mergeCell ref="U18:X18"/>
    <mergeCell ref="E15:L15"/>
    <mergeCell ref="M15:P15"/>
    <mergeCell ref="Q15:T15"/>
    <mergeCell ref="U15:X15"/>
    <mergeCell ref="D16:L16"/>
    <mergeCell ref="M16:P16"/>
    <mergeCell ref="Q16:T16"/>
    <mergeCell ref="U16:X16"/>
    <mergeCell ref="D13:L13"/>
    <mergeCell ref="M13:P13"/>
    <mergeCell ref="Q13:T13"/>
    <mergeCell ref="U13:X13"/>
    <mergeCell ref="D14:L14"/>
    <mergeCell ref="M14:P14"/>
    <mergeCell ref="Q14:T14"/>
    <mergeCell ref="U14:X14"/>
    <mergeCell ref="E11:L11"/>
    <mergeCell ref="M11:P11"/>
    <mergeCell ref="Q11:T11"/>
    <mergeCell ref="U11:X11"/>
    <mergeCell ref="E12:L12"/>
    <mergeCell ref="M12:P12"/>
    <mergeCell ref="E9:L9"/>
    <mergeCell ref="M9:P9"/>
    <mergeCell ref="Q9:T9"/>
    <mergeCell ref="U9:X9"/>
    <mergeCell ref="E10:L10"/>
    <mergeCell ref="M10:P10"/>
    <mergeCell ref="Q10:T10"/>
    <mergeCell ref="U10:X10"/>
    <mergeCell ref="D7:L7"/>
    <mergeCell ref="M7:P7"/>
    <mergeCell ref="Q7:T7"/>
    <mergeCell ref="U7:X7"/>
    <mergeCell ref="D8:L8"/>
    <mergeCell ref="M8:P8"/>
    <mergeCell ref="Q8:T8"/>
    <mergeCell ref="U8:X8"/>
    <mergeCell ref="B4:X4"/>
    <mergeCell ref="B5:L5"/>
    <mergeCell ref="M5:V5"/>
    <mergeCell ref="B6:L6"/>
    <mergeCell ref="M6:P6"/>
    <mergeCell ref="Q6:T6"/>
    <mergeCell ref="U6:X6"/>
    <mergeCell ref="E1:X1"/>
    <mergeCell ref="B2:X2"/>
    <mergeCell ref="B3:E3"/>
    <mergeCell ref="F3:G3"/>
    <mergeCell ref="J3:K3"/>
    <mergeCell ref="P3:Q3"/>
    <mergeCell ref="U3:V3"/>
    <mergeCell ref="W3:X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８財産目録</vt:lpstr>
      <vt:lpstr>'８財産目録'!Print_Area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風早浩一</dc:creator>
  <cp:lastModifiedBy>風早浩一</cp:lastModifiedBy>
  <dcterms:created xsi:type="dcterms:W3CDTF">2020-06-26T12:30:08Z</dcterms:created>
  <dcterms:modified xsi:type="dcterms:W3CDTF">2020-06-26T12:30:31Z</dcterms:modified>
</cp:coreProperties>
</file>