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tta\OneDrive\デスクトップ\"/>
    </mc:Choice>
  </mc:AlternateContent>
  <xr:revisionPtr revIDLastSave="0" documentId="13_ncr:1_{B4B15551-984F-44CB-BCE4-A28C9F1EB0A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第8期事業報告" sheetId="13" r:id="rId1"/>
    <sheet name="第8期会計報告" sheetId="15" r:id="rId2"/>
    <sheet name="第9期事業報告" sheetId="16" r:id="rId3"/>
    <sheet name="第9期会計報告" sheetId="14" r:id="rId4"/>
    <sheet name="第10期事業報告" sheetId="18" r:id="rId5"/>
    <sheet name="第10期会計報告" sheetId="19" r:id="rId6"/>
  </sheets>
  <externalReferences>
    <externalReference r:id="rId7"/>
    <externalReference r:id="rId8"/>
    <externalReference r:id="rId9"/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9" l="1"/>
  <c r="B26" i="19"/>
  <c r="B25" i="19"/>
  <c r="B24" i="19"/>
  <c r="B23" i="19"/>
  <c r="B22" i="19"/>
  <c r="B21" i="19"/>
  <c r="B20" i="19"/>
  <c r="B19" i="19"/>
  <c r="B18" i="19"/>
  <c r="B28" i="19" s="1"/>
  <c r="B13" i="19"/>
  <c r="B12" i="19"/>
  <c r="B11" i="19"/>
  <c r="B10" i="19"/>
  <c r="B14" i="19" s="1"/>
  <c r="B5" i="19"/>
  <c r="B4" i="19"/>
  <c r="B3" i="19"/>
  <c r="B6" i="19" l="1"/>
  <c r="B30" i="19"/>
  <c r="B27" i="14"/>
  <c r="B26" i="14"/>
  <c r="B25" i="14"/>
  <c r="B24" i="14"/>
  <c r="B23" i="14"/>
  <c r="B22" i="14"/>
  <c r="B21" i="14"/>
  <c r="B20" i="14"/>
  <c r="B19" i="14"/>
  <c r="B18" i="14"/>
  <c r="B28" i="14" s="1"/>
  <c r="B13" i="14"/>
  <c r="B12" i="14"/>
  <c r="B11" i="14"/>
  <c r="B10" i="14"/>
  <c r="B14" i="14" s="1"/>
  <c r="B5" i="14"/>
  <c r="B4" i="14"/>
  <c r="B3" i="14"/>
  <c r="B6" i="14" l="1"/>
  <c r="B30" i="14"/>
  <c r="B3" i="15" l="1"/>
  <c r="B4" i="15"/>
  <c r="B5" i="15"/>
  <c r="B6" i="15"/>
  <c r="B10" i="15"/>
  <c r="B11" i="15"/>
  <c r="B12" i="15"/>
  <c r="B13" i="15"/>
  <c r="B18" i="15"/>
  <c r="B20" i="15"/>
  <c r="B21" i="15"/>
  <c r="B22" i="15"/>
  <c r="B23" i="15"/>
  <c r="B24" i="15"/>
  <c r="B25" i="15"/>
  <c r="B26" i="15"/>
  <c r="B27" i="15"/>
  <c r="B28" i="15" l="1"/>
  <c r="B14" i="15"/>
  <c r="B30" i="15" s="1"/>
</calcChain>
</file>

<file path=xl/sharedStrings.xml><?xml version="1.0" encoding="utf-8"?>
<sst xmlns="http://schemas.openxmlformats.org/spreadsheetml/2006/main" count="340" uniqueCount="159">
  <si>
    <t>＜ 譲 渡 実 績 ＞</t>
  </si>
  <si>
    <t>預かり元内訳</t>
  </si>
  <si>
    <t>返還</t>
  </si>
  <si>
    <t>死亡</t>
  </si>
  <si>
    <t>＜ 譲 渡 会 ＞</t>
  </si>
  <si>
    <t>上記の通りご報告いたします。</t>
  </si>
  <si>
    <t>年</t>
  </si>
  <si>
    <t>実施日</t>
  </si>
  <si>
    <t>場所</t>
  </si>
  <si>
    <t>参加犬数</t>
  </si>
  <si>
    <t>譲渡決定犬数</t>
  </si>
  <si>
    <t>＜ その他 ＞</t>
  </si>
  <si>
    <t>犬部部長　竹田　千文</t>
  </si>
  <si>
    <t>預かり延べ数</t>
    <rPh sb="3" eb="4">
      <t>ノ</t>
    </rPh>
    <phoneticPr fontId="16"/>
  </si>
  <si>
    <t>譲渡総数</t>
    <rPh sb="2" eb="3">
      <t>ソウ</t>
    </rPh>
    <phoneticPr fontId="16"/>
  </si>
  <si>
    <t>　1頭</t>
    <phoneticPr fontId="16"/>
  </si>
  <si>
    <t>20頭</t>
    <rPh sb="2" eb="3">
      <t>トウ</t>
    </rPh>
    <phoneticPr fontId="16"/>
  </si>
  <si>
    <t>1頭</t>
    <rPh sb="1" eb="2">
      <t>トウ</t>
    </rPh>
    <phoneticPr fontId="16"/>
  </si>
  <si>
    <t>沼津市役所</t>
    <rPh sb="0" eb="5">
      <t>ヌマヅシヤクショ</t>
    </rPh>
    <phoneticPr fontId="16"/>
  </si>
  <si>
    <t>2頭</t>
    <rPh sb="1" eb="2">
      <t>トウ</t>
    </rPh>
    <phoneticPr fontId="16"/>
  </si>
  <si>
    <t>0頭</t>
    <rPh sb="1" eb="2">
      <t>トウ</t>
    </rPh>
    <phoneticPr fontId="16"/>
  </si>
  <si>
    <t>7頭</t>
    <rPh sb="1" eb="2">
      <t>トウ</t>
    </rPh>
    <phoneticPr fontId="16"/>
  </si>
  <si>
    <t>4頭</t>
    <rPh sb="1" eb="2">
      <t>トウ</t>
    </rPh>
    <phoneticPr fontId="16"/>
  </si>
  <si>
    <t>5頭</t>
    <rPh sb="1" eb="2">
      <t>トウ</t>
    </rPh>
    <phoneticPr fontId="16"/>
  </si>
  <si>
    <t>前年度繰越金</t>
    <rPh sb="0" eb="3">
      <t>ゼンネンド</t>
    </rPh>
    <rPh sb="3" eb="5">
      <t>クリコシ</t>
    </rPh>
    <rPh sb="5" eb="6">
      <t>キン</t>
    </rPh>
    <phoneticPr fontId="20"/>
  </si>
  <si>
    <t>収入総額</t>
    <rPh sb="0" eb="2">
      <t>シュウニュウ</t>
    </rPh>
    <rPh sb="2" eb="4">
      <t>ソウガク</t>
    </rPh>
    <phoneticPr fontId="20"/>
  </si>
  <si>
    <t>支出総額</t>
    <rPh sb="0" eb="2">
      <t>シシュツ</t>
    </rPh>
    <rPh sb="2" eb="4">
      <t>ソウガク</t>
    </rPh>
    <phoneticPr fontId="20"/>
  </si>
  <si>
    <t>差引残額</t>
    <rPh sb="0" eb="2">
      <t>サシヒ</t>
    </rPh>
    <rPh sb="2" eb="4">
      <t>ザンガク</t>
    </rPh>
    <phoneticPr fontId="20"/>
  </si>
  <si>
    <t>（次年度繰越）</t>
    <rPh sb="1" eb="4">
      <t>ジネンド</t>
    </rPh>
    <rPh sb="4" eb="6">
      <t>クリコシ</t>
    </rPh>
    <phoneticPr fontId="20"/>
  </si>
  <si>
    <t>収入の部</t>
    <rPh sb="0" eb="2">
      <t>シュウニュウ</t>
    </rPh>
    <rPh sb="3" eb="4">
      <t>ブ</t>
    </rPh>
    <phoneticPr fontId="20"/>
  </si>
  <si>
    <t>科目</t>
    <rPh sb="0" eb="2">
      <t>カモク</t>
    </rPh>
    <phoneticPr fontId="20"/>
  </si>
  <si>
    <t>金額</t>
    <rPh sb="0" eb="2">
      <t>キンガク</t>
    </rPh>
    <phoneticPr fontId="20"/>
  </si>
  <si>
    <t>摘要</t>
    <rPh sb="0" eb="2">
      <t>テキヨウ</t>
    </rPh>
    <phoneticPr fontId="20"/>
  </si>
  <si>
    <t>賛助会費</t>
    <rPh sb="0" eb="2">
      <t>サンジョ</t>
    </rPh>
    <rPh sb="2" eb="4">
      <t>カイヒ</t>
    </rPh>
    <phoneticPr fontId="20"/>
  </si>
  <si>
    <t>寄付</t>
    <rPh sb="0" eb="2">
      <t>キフ</t>
    </rPh>
    <phoneticPr fontId="20"/>
  </si>
  <si>
    <t>募金含む</t>
    <rPh sb="0" eb="2">
      <t>ボキン</t>
    </rPh>
    <rPh sb="2" eb="3">
      <t>フク</t>
    </rPh>
    <phoneticPr fontId="20"/>
  </si>
  <si>
    <t>その他</t>
    <rPh sb="2" eb="3">
      <t>タ</t>
    </rPh>
    <phoneticPr fontId="20"/>
  </si>
  <si>
    <t>計</t>
    <rPh sb="0" eb="1">
      <t>ケイ</t>
    </rPh>
    <phoneticPr fontId="20"/>
  </si>
  <si>
    <t>支出の部</t>
    <rPh sb="0" eb="2">
      <t>シシュツ</t>
    </rPh>
    <rPh sb="3" eb="4">
      <t>ブ</t>
    </rPh>
    <phoneticPr fontId="20"/>
  </si>
  <si>
    <t>医療費</t>
    <rPh sb="0" eb="2">
      <t>イリョウ</t>
    </rPh>
    <rPh sb="2" eb="3">
      <t>ヒ</t>
    </rPh>
    <phoneticPr fontId="20"/>
  </si>
  <si>
    <t>衛生費</t>
    <rPh sb="0" eb="3">
      <t>エイセイヒ</t>
    </rPh>
    <phoneticPr fontId="20"/>
  </si>
  <si>
    <t>交通費</t>
    <rPh sb="0" eb="3">
      <t>コウツウヒ</t>
    </rPh>
    <phoneticPr fontId="20"/>
  </si>
  <si>
    <t>通信費</t>
    <rPh sb="0" eb="3">
      <t>ツウシンヒ</t>
    </rPh>
    <phoneticPr fontId="20"/>
  </si>
  <si>
    <t>広告費</t>
    <rPh sb="0" eb="2">
      <t>コウコク</t>
    </rPh>
    <rPh sb="2" eb="3">
      <t>ヒ</t>
    </rPh>
    <phoneticPr fontId="20"/>
  </si>
  <si>
    <t>消耗品</t>
    <rPh sb="0" eb="2">
      <t>ショウモウ</t>
    </rPh>
    <rPh sb="2" eb="3">
      <t>ヒン</t>
    </rPh>
    <phoneticPr fontId="20"/>
  </si>
  <si>
    <t>事務用品</t>
    <rPh sb="0" eb="2">
      <t>ジム</t>
    </rPh>
    <rPh sb="2" eb="4">
      <t>ヨウヒン</t>
    </rPh>
    <phoneticPr fontId="20"/>
  </si>
  <si>
    <t>管理費</t>
    <rPh sb="0" eb="3">
      <t>カンリヒ</t>
    </rPh>
    <phoneticPr fontId="20"/>
  </si>
  <si>
    <t>振込手数料</t>
    <rPh sb="0" eb="2">
      <t>フリコ</t>
    </rPh>
    <rPh sb="2" eb="5">
      <t>テスウリョウ</t>
    </rPh>
    <phoneticPr fontId="20"/>
  </si>
  <si>
    <t>雑費</t>
    <rPh sb="0" eb="2">
      <t>ザッピ</t>
    </rPh>
    <phoneticPr fontId="20"/>
  </si>
  <si>
    <t>上記のとおりご報告いたします。</t>
    <rPh sb="0" eb="2">
      <t>ジョウキ</t>
    </rPh>
    <rPh sb="7" eb="9">
      <t>ホウコク</t>
    </rPh>
    <phoneticPr fontId="20"/>
  </si>
  <si>
    <t>８頭</t>
    <rPh sb="1" eb="2">
      <t>トウ</t>
    </rPh>
    <phoneticPr fontId="16"/>
  </si>
  <si>
    <t>０頭</t>
    <rPh sb="1" eb="2">
      <t>トウ</t>
    </rPh>
    <phoneticPr fontId="16"/>
  </si>
  <si>
    <t>６頭</t>
    <rPh sb="1" eb="2">
      <t>トウ</t>
    </rPh>
    <phoneticPr fontId="16"/>
  </si>
  <si>
    <r>
      <t>山王公園</t>
    </r>
    <r>
      <rPr>
        <sz val="9"/>
        <color indexed="8"/>
        <rFont val="HG丸ｺﾞｼｯｸM-PRO"/>
        <family val="3"/>
        <charset val="128"/>
      </rPr>
      <t>（沼津市）</t>
    </r>
    <rPh sb="0" eb="2">
      <t>サンノウ</t>
    </rPh>
    <rPh sb="2" eb="4">
      <t>コウエン</t>
    </rPh>
    <rPh sb="5" eb="7">
      <t>ヌマヅ</t>
    </rPh>
    <rPh sb="7" eb="8">
      <t>シ</t>
    </rPh>
    <phoneticPr fontId="16"/>
  </si>
  <si>
    <t>３頭</t>
    <rPh sb="1" eb="2">
      <t>トウ</t>
    </rPh>
    <phoneticPr fontId="16"/>
  </si>
  <si>
    <t>函南町役場</t>
    <rPh sb="0" eb="5">
      <t>カンナミチョウヤクバ</t>
    </rPh>
    <phoneticPr fontId="16"/>
  </si>
  <si>
    <t>１頭</t>
    <rPh sb="1" eb="2">
      <t>トウ</t>
    </rPh>
    <phoneticPr fontId="16"/>
  </si>
  <si>
    <t>５頭</t>
    <rPh sb="1" eb="2">
      <t>トウ</t>
    </rPh>
    <phoneticPr fontId="16"/>
  </si>
  <si>
    <t>４頭</t>
    <rPh sb="1" eb="2">
      <t>トウ</t>
    </rPh>
    <phoneticPr fontId="16"/>
  </si>
  <si>
    <t>２頭</t>
    <rPh sb="1" eb="2">
      <t>トウ</t>
    </rPh>
    <phoneticPr fontId="16"/>
  </si>
  <si>
    <t>　０頭</t>
    <phoneticPr fontId="16"/>
  </si>
  <si>
    <t>返金/助成金</t>
    <rPh sb="0" eb="2">
      <t>ヘンキン</t>
    </rPh>
    <rPh sb="3" eb="6">
      <t>ジョセイキン</t>
    </rPh>
    <phoneticPr fontId="20"/>
  </si>
  <si>
    <t>保護犬の健康診断・治療費・薬・手術</t>
    <rPh sb="13" eb="14">
      <t>クスリ</t>
    </rPh>
    <rPh sb="15" eb="17">
      <t>シュジュツ</t>
    </rPh>
    <phoneticPr fontId="20"/>
  </si>
  <si>
    <t>銀行振込</t>
    <rPh sb="0" eb="2">
      <t>ギンコウ</t>
    </rPh>
    <rPh sb="2" eb="4">
      <t>フリコミ</t>
    </rPh>
    <phoneticPr fontId="20"/>
  </si>
  <si>
    <t>一時預り代・登録等</t>
    <rPh sb="4" eb="5">
      <t>ダイ</t>
    </rPh>
    <rPh sb="6" eb="8">
      <t>トウロク</t>
    </rPh>
    <phoneticPr fontId="20"/>
  </si>
  <si>
    <t>犬部会計　天野　法子</t>
    <rPh sb="0" eb="1">
      <t>イヌ</t>
    </rPh>
    <rPh sb="1" eb="2">
      <t>ブ</t>
    </rPh>
    <rPh sb="2" eb="4">
      <t>カイケイ</t>
    </rPh>
    <rPh sb="5" eb="7">
      <t>アマノ</t>
    </rPh>
    <rPh sb="8" eb="10">
      <t>ノリコ</t>
    </rPh>
    <phoneticPr fontId="20"/>
  </si>
  <si>
    <t>　１頭</t>
    <phoneticPr fontId="16"/>
  </si>
  <si>
    <t>譲渡状況</t>
    <rPh sb="0" eb="2">
      <t>ジョウト</t>
    </rPh>
    <rPh sb="2" eb="4">
      <t>ジョウキョウ</t>
    </rPh>
    <phoneticPr fontId="16"/>
  </si>
  <si>
    <t>計</t>
    <rPh sb="0" eb="1">
      <t>ケイ</t>
    </rPh>
    <phoneticPr fontId="16"/>
  </si>
  <si>
    <t>函南町保健福祉センター</t>
    <rPh sb="0" eb="3">
      <t>カンナミチョウ</t>
    </rPh>
    <rPh sb="3" eb="5">
      <t>ホケン</t>
    </rPh>
    <rPh sb="5" eb="7">
      <t>フクシ</t>
    </rPh>
    <phoneticPr fontId="16"/>
  </si>
  <si>
    <t>　15頭</t>
    <phoneticPr fontId="16"/>
  </si>
  <si>
    <t>登録・手術費等戻り</t>
    <rPh sb="0" eb="2">
      <t>トウロク</t>
    </rPh>
    <rPh sb="3" eb="5">
      <t>シュジュツ</t>
    </rPh>
    <rPh sb="5" eb="6">
      <t>ヒ</t>
    </rPh>
    <rPh sb="6" eb="7">
      <t>トウ</t>
    </rPh>
    <rPh sb="7" eb="8">
      <t>モド</t>
    </rPh>
    <phoneticPr fontId="20"/>
  </si>
  <si>
    <t>お届け・引き出し</t>
    <rPh sb="4" eb="5">
      <t>ヒ</t>
    </rPh>
    <rPh sb="6" eb="7">
      <t>ダ</t>
    </rPh>
    <phoneticPr fontId="20"/>
  </si>
  <si>
    <t>富士保健所　　　　7頭</t>
    <rPh sb="10" eb="11">
      <t>トウ</t>
    </rPh>
    <phoneticPr fontId="16"/>
  </si>
  <si>
    <t>大仁あさいクリニック</t>
    <rPh sb="0" eb="2">
      <t>オオヒト</t>
    </rPh>
    <phoneticPr fontId="16"/>
  </si>
  <si>
    <t>９頭</t>
    <rPh sb="1" eb="2">
      <t>トウ</t>
    </rPh>
    <phoneticPr fontId="16"/>
  </si>
  <si>
    <t>賛助会費180口</t>
    <rPh sb="0" eb="2">
      <t>サンジョ</t>
    </rPh>
    <rPh sb="2" eb="4">
      <t>カイヒ</t>
    </rPh>
    <rPh sb="7" eb="8">
      <t>クチ</t>
    </rPh>
    <phoneticPr fontId="20"/>
  </si>
  <si>
    <t>登録,手術費等戻り</t>
    <rPh sb="0" eb="2">
      <t>トウロク</t>
    </rPh>
    <rPh sb="3" eb="5">
      <t>シュジュツ</t>
    </rPh>
    <rPh sb="5" eb="6">
      <t>ヒ</t>
    </rPh>
    <rPh sb="6" eb="7">
      <t>トウ</t>
    </rPh>
    <rPh sb="7" eb="8">
      <t>モド</t>
    </rPh>
    <phoneticPr fontId="20"/>
  </si>
  <si>
    <t>バザー・ネット販売・迷子札　売上</t>
    <rPh sb="7" eb="9">
      <t>ハンバイ</t>
    </rPh>
    <rPh sb="10" eb="12">
      <t>マイゴ</t>
    </rPh>
    <rPh sb="12" eb="13">
      <t>フダ</t>
    </rPh>
    <rPh sb="14" eb="16">
      <t>ウリアゲ</t>
    </rPh>
    <phoneticPr fontId="20"/>
  </si>
  <si>
    <t>トリミング</t>
    <phoneticPr fontId="20"/>
  </si>
  <si>
    <t>お届け・引き出し　等</t>
    <rPh sb="4" eb="5">
      <t>ヒ</t>
    </rPh>
    <rPh sb="6" eb="7">
      <t>ダ</t>
    </rPh>
    <rPh sb="9" eb="10">
      <t>トウ</t>
    </rPh>
    <phoneticPr fontId="20"/>
  </si>
  <si>
    <t>わんわん通信印刷・切手・ラベルシール</t>
    <rPh sb="4" eb="6">
      <t>ツウシン</t>
    </rPh>
    <rPh sb="6" eb="8">
      <t>インサツ</t>
    </rPh>
    <rPh sb="9" eb="11">
      <t>キッテ</t>
    </rPh>
    <phoneticPr fontId="20"/>
  </si>
  <si>
    <t>新聞掲載</t>
    <rPh sb="0" eb="2">
      <t>シンブン</t>
    </rPh>
    <rPh sb="2" eb="4">
      <t>ケイサイ</t>
    </rPh>
    <phoneticPr fontId="20"/>
  </si>
  <si>
    <t>リード・ワイヤー・首輪　</t>
    <phoneticPr fontId="20"/>
  </si>
  <si>
    <t>ラミネートフィルム</t>
    <phoneticPr fontId="20"/>
  </si>
  <si>
    <t>一時預り代・ティアハイムアイ家賃・登録等</t>
    <rPh sb="4" eb="5">
      <t>ダイ</t>
    </rPh>
    <rPh sb="14" eb="16">
      <t>ヤチン</t>
    </rPh>
    <rPh sb="17" eb="19">
      <t>トウロク</t>
    </rPh>
    <phoneticPr fontId="20"/>
  </si>
  <si>
    <t>施設使用料・エサ台・火葬代等</t>
    <rPh sb="0" eb="2">
      <t>シセツ</t>
    </rPh>
    <rPh sb="2" eb="4">
      <t>シヨウ</t>
    </rPh>
    <rPh sb="4" eb="5">
      <t>リョウ</t>
    </rPh>
    <rPh sb="8" eb="9">
      <t>ダイ</t>
    </rPh>
    <rPh sb="10" eb="12">
      <t>カソウ</t>
    </rPh>
    <rPh sb="12" eb="13">
      <t>ダイ</t>
    </rPh>
    <rPh sb="13" eb="14">
      <t>トウ</t>
    </rPh>
    <phoneticPr fontId="20"/>
  </si>
  <si>
    <t>第７期より継続</t>
    <rPh sb="0" eb="1">
      <t>ダイ</t>
    </rPh>
    <rPh sb="2" eb="3">
      <t>キ</t>
    </rPh>
    <rPh sb="5" eb="7">
      <t>ケイゾク</t>
    </rPh>
    <phoneticPr fontId="16"/>
  </si>
  <si>
    <t>第８期新規</t>
    <rPh sb="0" eb="1">
      <t>ダイ</t>
    </rPh>
    <rPh sb="2" eb="3">
      <t>キ</t>
    </rPh>
    <rPh sb="3" eb="5">
      <t>シンキ</t>
    </rPh>
    <phoneticPr fontId="16"/>
  </si>
  <si>
    <t>第９期継続</t>
    <rPh sb="0" eb="1">
      <t>ダイ</t>
    </rPh>
    <rPh sb="2" eb="3">
      <t>キ</t>
    </rPh>
    <rPh sb="3" eb="5">
      <t>ケイゾク</t>
    </rPh>
    <phoneticPr fontId="16"/>
  </si>
  <si>
    <t>２０頭</t>
    <rPh sb="2" eb="3">
      <t>トウ</t>
    </rPh>
    <phoneticPr fontId="16"/>
  </si>
  <si>
    <t>2７頭</t>
    <rPh sb="2" eb="3">
      <t>トウ</t>
    </rPh>
    <phoneticPr fontId="16"/>
  </si>
  <si>
    <t>　2頭</t>
    <phoneticPr fontId="16"/>
  </si>
  <si>
    <t>27頭</t>
    <rPh sb="2" eb="3">
      <t>トウ</t>
    </rPh>
    <phoneticPr fontId="16"/>
  </si>
  <si>
    <t>　東部保健所　　       13頭</t>
    <rPh sb="17" eb="18">
      <t>トウ</t>
    </rPh>
    <phoneticPr fontId="16"/>
  </si>
  <si>
    <t>賀茂保健所　　　　0頭</t>
    <rPh sb="0" eb="2">
      <t>カモ</t>
    </rPh>
    <rPh sb="10" eb="11">
      <t>トウ</t>
    </rPh>
    <phoneticPr fontId="16"/>
  </si>
  <si>
    <t>　　　 9頭</t>
    <phoneticPr fontId="16"/>
  </si>
  <si>
    <t>2018年</t>
    <rPh sb="4" eb="5">
      <t>ネン</t>
    </rPh>
    <phoneticPr fontId="16"/>
  </si>
  <si>
    <t>2019年</t>
    <rPh sb="4" eb="5">
      <t>ネン</t>
    </rPh>
    <phoneticPr fontId="16"/>
  </si>
  <si>
    <t>三島市役所</t>
    <rPh sb="0" eb="3">
      <t>ミシマシ</t>
    </rPh>
    <rPh sb="3" eb="5">
      <t>ヤクショ</t>
    </rPh>
    <phoneticPr fontId="16"/>
  </si>
  <si>
    <r>
      <rPr>
        <b/>
        <sz val="12"/>
        <color indexed="8"/>
        <rFont val="ＭＳ Ｐゴシック"/>
        <family val="3"/>
        <charset val="128"/>
      </rPr>
      <t>＊わんわん通信発行</t>
    </r>
    <r>
      <rPr>
        <sz val="11"/>
        <color indexed="8"/>
        <rFont val="ＭＳ Ｐゴシック"/>
        <family val="2"/>
        <charset val="128"/>
      </rPr>
      <t xml:space="preserve">
　　</t>
    </r>
    <r>
      <rPr>
        <sz val="14"/>
        <color indexed="8"/>
        <rFont val="ＭＳ Ｐゴシック"/>
        <family val="3"/>
        <charset val="128"/>
      </rPr>
      <t>　  26号600部　　27号600部　　28号500部</t>
    </r>
    <rPh sb="5" eb="7">
      <t>ツウシン</t>
    </rPh>
    <rPh sb="7" eb="9">
      <t>ハッコウ</t>
    </rPh>
    <rPh sb="17" eb="18">
      <t>ゴウ</t>
    </rPh>
    <rPh sb="21" eb="22">
      <t>ブ</t>
    </rPh>
    <rPh sb="26" eb="27">
      <t>ゴウ</t>
    </rPh>
    <rPh sb="30" eb="31">
      <t>ブ</t>
    </rPh>
    <rPh sb="35" eb="36">
      <t>ゴウ</t>
    </rPh>
    <rPh sb="39" eb="40">
      <t>ブ</t>
    </rPh>
    <phoneticPr fontId="16"/>
  </si>
  <si>
    <r>
      <t>＊イオン　黄色いレシートキャンペーン登録</t>
    </r>
    <r>
      <rPr>
        <sz val="12"/>
        <color indexed="8"/>
        <rFont val="ＭＳ Ｐゴシック"/>
        <family val="3"/>
        <charset val="128"/>
      </rPr>
      <t>（H31年4月～）</t>
    </r>
    <rPh sb="5" eb="7">
      <t>キイロ</t>
    </rPh>
    <rPh sb="18" eb="20">
      <t>トウロク</t>
    </rPh>
    <rPh sb="24" eb="25">
      <t>ネン</t>
    </rPh>
    <rPh sb="26" eb="27">
      <t>ガツ</t>
    </rPh>
    <phoneticPr fontId="16"/>
  </si>
  <si>
    <r>
      <t>第８期</t>
    </r>
    <r>
      <rPr>
        <u/>
        <sz val="14"/>
        <color indexed="8"/>
        <rFont val="HG丸ｺﾞｼｯｸM-PRO"/>
        <family val="3"/>
        <charset val="128"/>
      </rPr>
      <t>(</t>
    </r>
    <r>
      <rPr>
        <u/>
        <sz val="12"/>
        <color indexed="8"/>
        <rFont val="HG丸ｺﾞｼｯｸM-PRO"/>
        <family val="3"/>
        <charset val="128"/>
      </rPr>
      <t>2018.8.1〜2019.7.31</t>
    </r>
    <r>
      <rPr>
        <u/>
        <sz val="14"/>
        <color indexed="8"/>
        <rFont val="HG丸ｺﾞｼｯｸM-PRO"/>
        <family val="3"/>
        <charset val="128"/>
      </rPr>
      <t>)</t>
    </r>
    <r>
      <rPr>
        <b/>
        <u/>
        <sz val="16"/>
        <color indexed="8"/>
        <rFont val="HG丸ｺﾞｼｯｸM-PRO"/>
        <family val="3"/>
        <charset val="128"/>
      </rPr>
      <t>　犬部事業報告</t>
    </r>
    <rPh sb="0" eb="1">
      <t>ダイ</t>
    </rPh>
    <rPh sb="2" eb="3">
      <t>キ</t>
    </rPh>
    <phoneticPr fontId="16"/>
  </si>
  <si>
    <t>2019 年 7月 ３１日　　</t>
    <rPh sb="5" eb="6">
      <t>ネン</t>
    </rPh>
    <rPh sb="8" eb="9">
      <t>ガツ</t>
    </rPh>
    <rPh sb="12" eb="13">
      <t>ニチ</t>
    </rPh>
    <phoneticPr fontId="16"/>
  </si>
  <si>
    <r>
      <t xml:space="preserve">2019 </t>
    </r>
    <r>
      <rPr>
        <sz val="11"/>
        <color indexed="8"/>
        <rFont val="ＭＳ Ｐゴシック"/>
        <family val="3"/>
        <charset val="128"/>
      </rPr>
      <t>年</t>
    </r>
    <r>
      <rPr>
        <sz val="12"/>
        <color indexed="8"/>
        <rFont val="ＭＳ Ｐゴシック"/>
        <family val="2"/>
        <charset val="128"/>
      </rPr>
      <t xml:space="preserve"> 7</t>
    </r>
    <r>
      <rPr>
        <sz val="11"/>
        <color indexed="8"/>
        <rFont val="ＭＳ Ｐゴシック"/>
        <family val="3"/>
        <charset val="128"/>
      </rPr>
      <t>月</t>
    </r>
    <r>
      <rPr>
        <sz val="12"/>
        <color indexed="8"/>
        <rFont val="ＭＳ Ｐゴシック"/>
        <family val="2"/>
        <charset val="128"/>
      </rPr>
      <t xml:space="preserve"> 31</t>
    </r>
    <r>
      <rPr>
        <sz val="11"/>
        <color indexed="8"/>
        <rFont val="ＭＳ Ｐゴシック"/>
        <family val="3"/>
        <charset val="128"/>
      </rPr>
      <t>日　　　　</t>
    </r>
    <rPh sb="5" eb="6">
      <t>ネン</t>
    </rPh>
    <rPh sb="8" eb="9">
      <t>ガツ</t>
    </rPh>
    <rPh sb="12" eb="13">
      <t>ニチ</t>
    </rPh>
    <phoneticPr fontId="16"/>
  </si>
  <si>
    <t>8期末残額</t>
    <rPh sb="1" eb="2">
      <t>キ</t>
    </rPh>
    <rPh sb="2" eb="3">
      <t>ネンマツ</t>
    </rPh>
    <rPh sb="3" eb="4">
      <t>ザン</t>
    </rPh>
    <rPh sb="4" eb="5">
      <t>ガク</t>
    </rPh>
    <phoneticPr fontId="20"/>
  </si>
  <si>
    <r>
      <t>第8期（</t>
    </r>
    <r>
      <rPr>
        <b/>
        <u/>
        <sz val="14"/>
        <color rgb="FFFF0000"/>
        <rFont val="ＭＳ Ｐゴシック"/>
        <family val="3"/>
        <charset val="128"/>
      </rPr>
      <t>2018.8.1～2019.7.31</t>
    </r>
    <r>
      <rPr>
        <b/>
        <u/>
        <sz val="16"/>
        <color rgb="FFFF0000"/>
        <rFont val="ＭＳ Ｐゴシック"/>
        <family val="3"/>
        <charset val="128"/>
      </rPr>
      <t>）犬部会計報告</t>
    </r>
    <rPh sb="0" eb="1">
      <t>ダイ</t>
    </rPh>
    <rPh sb="2" eb="3">
      <t>キ</t>
    </rPh>
    <rPh sb="23" eb="24">
      <t>イヌ</t>
    </rPh>
    <rPh sb="24" eb="25">
      <t>ブ</t>
    </rPh>
    <rPh sb="25" eb="27">
      <t>カイケイ</t>
    </rPh>
    <rPh sb="27" eb="29">
      <t>ホウコク</t>
    </rPh>
    <phoneticPr fontId="20"/>
  </si>
  <si>
    <t>2020年</t>
    <rPh sb="4" eb="5">
      <t>ネン</t>
    </rPh>
    <phoneticPr fontId="16"/>
  </si>
  <si>
    <t>９期（２０１９・８・１～２０２０．７．３１）　犬部会計報告</t>
    <rPh sb="1" eb="2">
      <t>キ</t>
    </rPh>
    <rPh sb="23" eb="24">
      <t>イヌ</t>
    </rPh>
    <rPh sb="24" eb="25">
      <t>ブ</t>
    </rPh>
    <rPh sb="25" eb="27">
      <t>カイケイ</t>
    </rPh>
    <rPh sb="27" eb="29">
      <t>ホウコク</t>
    </rPh>
    <phoneticPr fontId="20"/>
  </si>
  <si>
    <t>賛助会費　191口</t>
    <rPh sb="0" eb="2">
      <t>サンジョ</t>
    </rPh>
    <rPh sb="2" eb="4">
      <t>カイヒ</t>
    </rPh>
    <rPh sb="8" eb="9">
      <t>クチ</t>
    </rPh>
    <phoneticPr fontId="20"/>
  </si>
  <si>
    <t>迷子札売上・バザー売上・ネット販売売上・利息</t>
    <rPh sb="0" eb="2">
      <t>マイゴ</t>
    </rPh>
    <rPh sb="2" eb="3">
      <t>フダ</t>
    </rPh>
    <rPh sb="3" eb="5">
      <t>ウリアゲ</t>
    </rPh>
    <rPh sb="9" eb="11">
      <t>ウリアゲ</t>
    </rPh>
    <rPh sb="15" eb="17">
      <t>ハンバイ</t>
    </rPh>
    <rPh sb="17" eb="19">
      <t>ウリアゲ</t>
    </rPh>
    <rPh sb="20" eb="22">
      <t>リソク</t>
    </rPh>
    <phoneticPr fontId="20"/>
  </si>
  <si>
    <t>バリカン・マスク・消毒液</t>
    <rPh sb="9" eb="11">
      <t>ショウドク</t>
    </rPh>
    <rPh sb="11" eb="12">
      <t>エキ</t>
    </rPh>
    <phoneticPr fontId="20"/>
  </si>
  <si>
    <t>お届け・引き出し　</t>
    <rPh sb="4" eb="5">
      <t>ヒ</t>
    </rPh>
    <rPh sb="6" eb="7">
      <t>ダ</t>
    </rPh>
    <phoneticPr fontId="20"/>
  </si>
  <si>
    <t>わんわん通信発行・切手</t>
    <rPh sb="4" eb="6">
      <t>ツウシン</t>
    </rPh>
    <rPh sb="6" eb="8">
      <t>ハッコウ</t>
    </rPh>
    <rPh sb="9" eb="11">
      <t>キッテ</t>
    </rPh>
    <phoneticPr fontId="20"/>
  </si>
  <si>
    <t>首輪・フード・迷子札・介護用品</t>
    <rPh sb="7" eb="9">
      <t>マイゴ</t>
    </rPh>
    <rPh sb="9" eb="10">
      <t>フダ</t>
    </rPh>
    <rPh sb="11" eb="13">
      <t>カイゴ</t>
    </rPh>
    <rPh sb="13" eb="15">
      <t>ヨウヒン</t>
    </rPh>
    <phoneticPr fontId="20"/>
  </si>
  <si>
    <t>振替口座用紙</t>
    <rPh sb="0" eb="2">
      <t>フリカエ</t>
    </rPh>
    <rPh sb="2" eb="4">
      <t>コウザ</t>
    </rPh>
    <rPh sb="4" eb="6">
      <t>ヨウシ</t>
    </rPh>
    <phoneticPr fontId="20"/>
  </si>
  <si>
    <t>９期　年度末残額</t>
    <rPh sb="1" eb="2">
      <t>キ</t>
    </rPh>
    <rPh sb="3" eb="5">
      <t>ネンド</t>
    </rPh>
    <rPh sb="5" eb="6">
      <t>マツ</t>
    </rPh>
    <rPh sb="6" eb="7">
      <t>ザン</t>
    </rPh>
    <rPh sb="7" eb="8">
      <t>ガク</t>
    </rPh>
    <phoneticPr fontId="20"/>
  </si>
  <si>
    <t>１１頭</t>
    <rPh sb="2" eb="3">
      <t>トウ</t>
    </rPh>
    <phoneticPr fontId="16"/>
  </si>
  <si>
    <t>富士保健所　　　　３頭</t>
    <rPh sb="10" eb="11">
      <t>トウ</t>
    </rPh>
    <phoneticPr fontId="16"/>
  </si>
  <si>
    <t>　11頭</t>
    <phoneticPr fontId="16"/>
  </si>
  <si>
    <t>　　　 ９頭</t>
    <phoneticPr fontId="16"/>
  </si>
  <si>
    <t>沼津岡宮第1クリニック</t>
    <rPh sb="0" eb="2">
      <t>ヌマヅ</t>
    </rPh>
    <rPh sb="2" eb="4">
      <t>オカミヤ</t>
    </rPh>
    <rPh sb="4" eb="5">
      <t>ダイ</t>
    </rPh>
    <phoneticPr fontId="16"/>
  </si>
  <si>
    <t>大雨のため中止</t>
    <rPh sb="0" eb="2">
      <t>オオアメ</t>
    </rPh>
    <rPh sb="5" eb="7">
      <t>チュウシ</t>
    </rPh>
    <phoneticPr fontId="16"/>
  </si>
  <si>
    <t>3月～5月</t>
    <rPh sb="1" eb="2">
      <t>ガツ</t>
    </rPh>
    <rPh sb="4" eb="5">
      <t>ガツ</t>
    </rPh>
    <phoneticPr fontId="16"/>
  </si>
  <si>
    <t>新型コロナ感染予防のため譲渡会休止</t>
    <rPh sb="0" eb="2">
      <t>シンガタ</t>
    </rPh>
    <rPh sb="5" eb="7">
      <t>カンセン</t>
    </rPh>
    <rPh sb="7" eb="9">
      <t>ヨボウ</t>
    </rPh>
    <rPh sb="12" eb="14">
      <t>ジョウト</t>
    </rPh>
    <rPh sb="14" eb="15">
      <t>カイ</t>
    </rPh>
    <rPh sb="15" eb="17">
      <t>キュウシ</t>
    </rPh>
    <phoneticPr fontId="16"/>
  </si>
  <si>
    <r>
      <rPr>
        <b/>
        <sz val="12"/>
        <color indexed="8"/>
        <rFont val="ＭＳ Ｐゴシック"/>
        <family val="3"/>
        <charset val="128"/>
      </rPr>
      <t>＊わんわん通信発行</t>
    </r>
    <r>
      <rPr>
        <sz val="11"/>
        <color indexed="8"/>
        <rFont val="ＭＳ Ｐゴシック"/>
        <family val="2"/>
        <charset val="128"/>
      </rPr>
      <t xml:space="preserve">
　　</t>
    </r>
    <r>
      <rPr>
        <sz val="14"/>
        <color indexed="8"/>
        <rFont val="ＭＳ Ｐゴシック"/>
        <family val="3"/>
        <charset val="128"/>
      </rPr>
      <t>　  ２９号６００部　　３０号７００部　　３１号６００部</t>
    </r>
    <rPh sb="5" eb="7">
      <t>ツウシン</t>
    </rPh>
    <rPh sb="7" eb="9">
      <t>ハッコウ</t>
    </rPh>
    <rPh sb="17" eb="18">
      <t>ゴウ</t>
    </rPh>
    <rPh sb="21" eb="22">
      <t>ブ</t>
    </rPh>
    <rPh sb="26" eb="27">
      <t>ゴウ</t>
    </rPh>
    <rPh sb="30" eb="31">
      <t>ブ</t>
    </rPh>
    <rPh sb="35" eb="36">
      <t>ゴウ</t>
    </rPh>
    <rPh sb="39" eb="40">
      <t>ブ</t>
    </rPh>
    <phoneticPr fontId="16"/>
  </si>
  <si>
    <r>
      <t>＊イオン　黄色いレシートキャンペーン登録</t>
    </r>
    <r>
      <rPr>
        <sz val="12"/>
        <color indexed="8"/>
        <rFont val="ＭＳ Ｐゴシック"/>
        <family val="3"/>
        <charset val="128"/>
      </rPr>
      <t>（R１年4月～）</t>
    </r>
    <r>
      <rPr>
        <b/>
        <sz val="12"/>
        <color indexed="8"/>
        <rFont val="ＭＳ Ｐゴシック"/>
        <family val="3"/>
        <charset val="128"/>
      </rPr>
      <t>　
　　　　　　２７，７００円の寄付受け取り</t>
    </r>
    <rPh sb="5" eb="7">
      <t>キイロ</t>
    </rPh>
    <rPh sb="18" eb="20">
      <t>トウロク</t>
    </rPh>
    <rPh sb="23" eb="24">
      <t>ネン</t>
    </rPh>
    <rPh sb="25" eb="26">
      <t>ガツ</t>
    </rPh>
    <rPh sb="42" eb="43">
      <t>エン</t>
    </rPh>
    <rPh sb="44" eb="46">
      <t>キフ</t>
    </rPh>
    <rPh sb="46" eb="47">
      <t>ウ</t>
    </rPh>
    <rPh sb="48" eb="49">
      <t>ト</t>
    </rPh>
    <phoneticPr fontId="16"/>
  </si>
  <si>
    <r>
      <rPr>
        <sz val="11"/>
        <color indexed="8"/>
        <rFont val="ＭＳ Ｐゴシック"/>
        <family val="3"/>
        <charset val="128"/>
      </rPr>
      <t>2020年</t>
    </r>
    <r>
      <rPr>
        <sz val="12"/>
        <color indexed="8"/>
        <rFont val="ＭＳ Ｐゴシック"/>
        <family val="2"/>
        <charset val="128"/>
      </rPr>
      <t xml:space="preserve"> 7</t>
    </r>
    <r>
      <rPr>
        <sz val="11"/>
        <color indexed="8"/>
        <rFont val="ＭＳ Ｐゴシック"/>
        <family val="3"/>
        <charset val="128"/>
      </rPr>
      <t>月</t>
    </r>
    <r>
      <rPr>
        <sz val="12"/>
        <color indexed="8"/>
        <rFont val="ＭＳ Ｐゴシック"/>
        <family val="2"/>
        <charset val="128"/>
      </rPr>
      <t xml:space="preserve"> 31</t>
    </r>
    <r>
      <rPr>
        <sz val="11"/>
        <color indexed="8"/>
        <rFont val="ＭＳ Ｐゴシック"/>
        <family val="3"/>
        <charset val="128"/>
      </rPr>
      <t>日　　　　</t>
    </r>
    <rPh sb="4" eb="5">
      <t>ネン</t>
    </rPh>
    <rPh sb="7" eb="8">
      <t>ガツ</t>
    </rPh>
    <rPh sb="11" eb="12">
      <t>ニチ</t>
    </rPh>
    <phoneticPr fontId="16"/>
  </si>
  <si>
    <t>　   東部保健所　　       ８頭</t>
    <rPh sb="19" eb="20">
      <t>トウ</t>
    </rPh>
    <phoneticPr fontId="16"/>
  </si>
  <si>
    <r>
      <t>第９期</t>
    </r>
    <r>
      <rPr>
        <u/>
        <sz val="14"/>
        <color indexed="8"/>
        <rFont val="HG丸ｺﾞｼｯｸM-PRO"/>
        <family val="3"/>
        <charset val="128"/>
      </rPr>
      <t>(</t>
    </r>
    <r>
      <rPr>
        <u/>
        <sz val="12"/>
        <color indexed="8"/>
        <rFont val="HG丸ｺﾞｼｯｸM-PRO"/>
        <family val="3"/>
        <charset val="128"/>
      </rPr>
      <t>2019.8.1〜2020.7.31</t>
    </r>
    <r>
      <rPr>
        <u/>
        <sz val="14"/>
        <color indexed="8"/>
        <rFont val="HG丸ｺﾞｼｯｸM-PRO"/>
        <family val="3"/>
        <charset val="128"/>
      </rPr>
      <t>)</t>
    </r>
    <r>
      <rPr>
        <b/>
        <u/>
        <sz val="16"/>
        <color indexed="8"/>
        <rFont val="HG丸ｺﾞｼｯｸM-PRO"/>
        <family val="3"/>
        <charset val="128"/>
      </rPr>
      <t>　犬部事業報告</t>
    </r>
    <rPh sb="0" eb="1">
      <t>ダイ</t>
    </rPh>
    <rPh sb="2" eb="3">
      <t>キ</t>
    </rPh>
    <phoneticPr fontId="16"/>
  </si>
  <si>
    <r>
      <t>第10期</t>
    </r>
    <r>
      <rPr>
        <u/>
        <sz val="14"/>
        <color indexed="8"/>
        <rFont val="HG丸ｺﾞｼｯｸM-PRO"/>
        <family val="3"/>
        <charset val="128"/>
      </rPr>
      <t>(</t>
    </r>
    <r>
      <rPr>
        <u/>
        <sz val="12"/>
        <color indexed="8"/>
        <rFont val="HG丸ｺﾞｼｯｸM-PRO"/>
        <family val="3"/>
        <charset val="128"/>
      </rPr>
      <t>2020.8.1〜2021.7.31</t>
    </r>
    <r>
      <rPr>
        <u/>
        <sz val="14"/>
        <color indexed="8"/>
        <rFont val="HG丸ｺﾞｼｯｸM-PRO"/>
        <family val="3"/>
        <charset val="128"/>
      </rPr>
      <t>)</t>
    </r>
    <r>
      <rPr>
        <b/>
        <u/>
        <sz val="16"/>
        <color indexed="8"/>
        <rFont val="HG丸ｺﾞｼｯｸM-PRO"/>
        <family val="3"/>
        <charset val="128"/>
      </rPr>
      <t>　犬部事業報告</t>
    </r>
    <rPh sb="0" eb="1">
      <t>ダイ</t>
    </rPh>
    <rPh sb="3" eb="4">
      <t>キ</t>
    </rPh>
    <phoneticPr fontId="16"/>
  </si>
  <si>
    <t>第9期より継続</t>
    <rPh sb="0" eb="1">
      <t>ダイ</t>
    </rPh>
    <rPh sb="2" eb="3">
      <t>キ</t>
    </rPh>
    <rPh sb="5" eb="7">
      <t>ケイゾク</t>
    </rPh>
    <phoneticPr fontId="16"/>
  </si>
  <si>
    <t>第10期新規</t>
    <rPh sb="0" eb="1">
      <t>ダイ</t>
    </rPh>
    <rPh sb="3" eb="4">
      <t>キ</t>
    </rPh>
    <rPh sb="4" eb="6">
      <t>シンキ</t>
    </rPh>
    <phoneticPr fontId="16"/>
  </si>
  <si>
    <t>12頭</t>
    <rPh sb="2" eb="3">
      <t>アタマ</t>
    </rPh>
    <phoneticPr fontId="16"/>
  </si>
  <si>
    <t>第11期継続</t>
    <rPh sb="0" eb="1">
      <t>ダイ</t>
    </rPh>
    <rPh sb="3" eb="4">
      <t>キ</t>
    </rPh>
    <rPh sb="4" eb="6">
      <t>ケイゾク</t>
    </rPh>
    <phoneticPr fontId="16"/>
  </si>
  <si>
    <t>１６頭</t>
    <rPh sb="2" eb="3">
      <t>トウ</t>
    </rPh>
    <phoneticPr fontId="16"/>
  </si>
  <si>
    <t>　　　 ３頭</t>
    <phoneticPr fontId="16"/>
  </si>
  <si>
    <t>中部保健所　　　　１頭</t>
    <rPh sb="0" eb="2">
      <t>チュウブ</t>
    </rPh>
    <rPh sb="2" eb="5">
      <t>ホケンジョ</t>
    </rPh>
    <rPh sb="10" eb="11">
      <t>トウ</t>
    </rPh>
    <phoneticPr fontId="16"/>
  </si>
  <si>
    <t>　         東部保健所　　       ７頭</t>
    <rPh sb="25" eb="26">
      <t>トウ</t>
    </rPh>
    <phoneticPr fontId="16"/>
  </si>
  <si>
    <t>富士保健所　　　　8頭</t>
    <rPh sb="10" eb="11">
      <t>トウ</t>
    </rPh>
    <phoneticPr fontId="16"/>
  </si>
  <si>
    <t>16頭</t>
    <rPh sb="2" eb="3">
      <t>トウ</t>
    </rPh>
    <phoneticPr fontId="16"/>
  </si>
  <si>
    <t>2021年</t>
    <rPh sb="4" eb="5">
      <t>ネン</t>
    </rPh>
    <phoneticPr fontId="16"/>
  </si>
  <si>
    <t>沼津岡宮第一クリニック</t>
    <rPh sb="0" eb="2">
      <t>ヌマヅ</t>
    </rPh>
    <rPh sb="2" eb="4">
      <t>オカミヤ</t>
    </rPh>
    <rPh sb="4" eb="6">
      <t>ダイイチ</t>
    </rPh>
    <phoneticPr fontId="16"/>
  </si>
  <si>
    <t>雨天のため中止</t>
    <rPh sb="0" eb="2">
      <t>ウテン</t>
    </rPh>
    <rPh sb="5" eb="7">
      <t>チュウシ</t>
    </rPh>
    <phoneticPr fontId="16"/>
  </si>
  <si>
    <t>わんにゃんspotリアン</t>
    <phoneticPr fontId="16"/>
  </si>
  <si>
    <r>
      <rPr>
        <b/>
        <sz val="12"/>
        <color indexed="8"/>
        <rFont val="ＭＳ Ｐゴシック"/>
        <family val="3"/>
        <charset val="128"/>
      </rPr>
      <t>＊わんわん通信発行</t>
    </r>
    <r>
      <rPr>
        <sz val="11"/>
        <color indexed="8"/>
        <rFont val="ＭＳ Ｐゴシック"/>
        <family val="2"/>
        <charset val="128"/>
      </rPr>
      <t xml:space="preserve">
　　</t>
    </r>
    <r>
      <rPr>
        <sz val="14"/>
        <color indexed="8"/>
        <rFont val="ＭＳ Ｐゴシック"/>
        <family val="3"/>
        <charset val="128"/>
      </rPr>
      <t>　  ３２号５００部　　３３号８００部　　３４号６００部</t>
    </r>
    <rPh sb="5" eb="7">
      <t>ツウシン</t>
    </rPh>
    <rPh sb="7" eb="9">
      <t>ハッコウ</t>
    </rPh>
    <rPh sb="17" eb="18">
      <t>ゴウ</t>
    </rPh>
    <rPh sb="21" eb="22">
      <t>ブ</t>
    </rPh>
    <rPh sb="26" eb="27">
      <t>ゴウ</t>
    </rPh>
    <rPh sb="30" eb="31">
      <t>ブ</t>
    </rPh>
    <rPh sb="35" eb="36">
      <t>ゴウ</t>
    </rPh>
    <rPh sb="39" eb="40">
      <t>ブ</t>
    </rPh>
    <phoneticPr fontId="16"/>
  </si>
  <si>
    <r>
      <t>＊イオン　黄色いレシートキャンペーン登録</t>
    </r>
    <r>
      <rPr>
        <sz val="12"/>
        <color indexed="8"/>
        <rFont val="ＭＳ Ｐゴシック"/>
        <family val="3"/>
        <charset val="128"/>
      </rPr>
      <t>（R２年4月～）</t>
    </r>
    <r>
      <rPr>
        <b/>
        <sz val="12"/>
        <color indexed="8"/>
        <rFont val="ＭＳ Ｐゴシック"/>
        <family val="3"/>
        <charset val="128"/>
      </rPr>
      <t>　
　　　　　　３６，５００円の寄付受け取り</t>
    </r>
    <rPh sb="5" eb="7">
      <t>キイロ</t>
    </rPh>
    <rPh sb="18" eb="20">
      <t>トウロク</t>
    </rPh>
    <rPh sb="23" eb="24">
      <t>ネン</t>
    </rPh>
    <rPh sb="25" eb="26">
      <t>ガツ</t>
    </rPh>
    <rPh sb="42" eb="43">
      <t>エン</t>
    </rPh>
    <rPh sb="44" eb="46">
      <t>キフ</t>
    </rPh>
    <rPh sb="46" eb="47">
      <t>ウ</t>
    </rPh>
    <rPh sb="48" eb="49">
      <t>ト</t>
    </rPh>
    <phoneticPr fontId="16"/>
  </si>
  <si>
    <r>
      <t>第10期（２０２０．８．１</t>
    </r>
    <r>
      <rPr>
        <b/>
        <u/>
        <sz val="14"/>
        <rFont val="ＭＳ Ｐゴシック"/>
        <family val="3"/>
        <charset val="128"/>
      </rPr>
      <t>～２０２１．７．３１</t>
    </r>
    <r>
      <rPr>
        <b/>
        <u/>
        <sz val="16"/>
        <rFont val="ＭＳ Ｐゴシック"/>
        <family val="3"/>
        <charset val="128"/>
      </rPr>
      <t>）犬部会計報告</t>
    </r>
    <rPh sb="0" eb="1">
      <t>ダイ</t>
    </rPh>
    <rPh sb="3" eb="4">
      <t>キ</t>
    </rPh>
    <rPh sb="24" eb="25">
      <t>イヌ</t>
    </rPh>
    <rPh sb="25" eb="26">
      <t>ブ</t>
    </rPh>
    <rPh sb="26" eb="28">
      <t>カイケイ</t>
    </rPh>
    <rPh sb="28" eb="30">
      <t>ホウコク</t>
    </rPh>
    <phoneticPr fontId="20"/>
  </si>
  <si>
    <t>賛助会費３０１口</t>
    <rPh sb="0" eb="2">
      <t>サンジョ</t>
    </rPh>
    <rPh sb="2" eb="4">
      <t>カイヒ</t>
    </rPh>
    <rPh sb="7" eb="8">
      <t>クチ</t>
    </rPh>
    <phoneticPr fontId="20"/>
  </si>
  <si>
    <t>バザー売上・ネット販売・迷子札売上・利息</t>
    <rPh sb="3" eb="5">
      <t>ウリアゲ</t>
    </rPh>
    <rPh sb="9" eb="11">
      <t>ハンバイ</t>
    </rPh>
    <rPh sb="12" eb="14">
      <t>マイゴ</t>
    </rPh>
    <rPh sb="14" eb="15">
      <t>フダ</t>
    </rPh>
    <rPh sb="15" eb="17">
      <t>ウリアゲ</t>
    </rPh>
    <rPh sb="18" eb="20">
      <t>リソク</t>
    </rPh>
    <phoneticPr fontId="20"/>
  </si>
  <si>
    <t>健康診断・治療費・薬・手術</t>
    <rPh sb="9" eb="10">
      <t>クスリ</t>
    </rPh>
    <rPh sb="11" eb="13">
      <t>シュジュツ</t>
    </rPh>
    <phoneticPr fontId="20"/>
  </si>
  <si>
    <t>消毒液・オムツ・トリミング</t>
    <rPh sb="0" eb="3">
      <t>ショウドクエキ</t>
    </rPh>
    <phoneticPr fontId="20"/>
  </si>
  <si>
    <t>わんわん通信・切手</t>
    <rPh sb="4" eb="6">
      <t>ツウシン</t>
    </rPh>
    <rPh sb="7" eb="9">
      <t>キッテ</t>
    </rPh>
    <phoneticPr fontId="20"/>
  </si>
  <si>
    <t>リード・ワイヤー・首輪・フード・迷子札・</t>
    <rPh sb="16" eb="19">
      <t>マイゴフダ</t>
    </rPh>
    <phoneticPr fontId="20"/>
  </si>
  <si>
    <t>封筒・ﾎﾞｰﾙﾍﾟﾝ・ﾃｰﾌﾞﾙｼｰﾄ・テープ・テーブル・ﾗﾐﾈｰﾄｼｰﾄ・ｽﾀﾝﾌﾟ等</t>
    <rPh sb="0" eb="2">
      <t>フウトウ</t>
    </rPh>
    <rPh sb="43" eb="44">
      <t>トウ</t>
    </rPh>
    <phoneticPr fontId="20"/>
  </si>
  <si>
    <t>一時預り代・登録・マイクロチップ等</t>
    <rPh sb="4" eb="5">
      <t>ダイ</t>
    </rPh>
    <rPh sb="6" eb="8">
      <t>トウロク</t>
    </rPh>
    <phoneticPr fontId="20"/>
  </si>
  <si>
    <t>タープテント、椅子購入・迷子札製作費・啓発チラシ・火葬代等</t>
    <rPh sb="7" eb="9">
      <t>イス</t>
    </rPh>
    <rPh sb="9" eb="11">
      <t>コウニュウ</t>
    </rPh>
    <rPh sb="12" eb="14">
      <t>マイゴ</t>
    </rPh>
    <rPh sb="14" eb="15">
      <t>フダ</t>
    </rPh>
    <rPh sb="15" eb="18">
      <t>セイサクヒ</t>
    </rPh>
    <rPh sb="19" eb="21">
      <t>ケイハツ</t>
    </rPh>
    <rPh sb="25" eb="27">
      <t>カソウ</t>
    </rPh>
    <rPh sb="27" eb="28">
      <t>ダイ</t>
    </rPh>
    <rPh sb="28" eb="29">
      <t>トウ</t>
    </rPh>
    <phoneticPr fontId="20"/>
  </si>
  <si>
    <t>１０期　年度末残額</t>
    <rPh sb="2" eb="3">
      <t>キ</t>
    </rPh>
    <rPh sb="4" eb="5">
      <t>ネン</t>
    </rPh>
    <rPh sb="5" eb="6">
      <t>ド</t>
    </rPh>
    <rPh sb="6" eb="7">
      <t>マツ</t>
    </rPh>
    <rPh sb="7" eb="8">
      <t>ザン</t>
    </rPh>
    <rPh sb="8" eb="9">
      <t>ガク</t>
    </rPh>
    <phoneticPr fontId="20"/>
  </si>
  <si>
    <r>
      <rPr>
        <sz val="11"/>
        <color indexed="8"/>
        <rFont val="ＭＳ Ｐゴシック"/>
        <family val="3"/>
        <charset val="128"/>
      </rPr>
      <t>令和３年</t>
    </r>
    <r>
      <rPr>
        <sz val="12"/>
        <color indexed="8"/>
        <rFont val="ＭＳ Ｐゴシック"/>
        <family val="2"/>
        <charset val="128"/>
      </rPr>
      <t xml:space="preserve"> 8</t>
    </r>
    <r>
      <rPr>
        <sz val="11"/>
        <color indexed="8"/>
        <rFont val="ＭＳ Ｐゴシック"/>
        <family val="3"/>
        <charset val="128"/>
      </rPr>
      <t>月</t>
    </r>
    <r>
      <rPr>
        <sz val="12"/>
        <color indexed="8"/>
        <rFont val="ＭＳ Ｐゴシック"/>
        <family val="2"/>
        <charset val="128"/>
      </rPr>
      <t xml:space="preserve"> 1</t>
    </r>
    <r>
      <rPr>
        <sz val="11"/>
        <color indexed="8"/>
        <rFont val="ＭＳ Ｐゴシック"/>
        <family val="3"/>
        <charset val="128"/>
      </rPr>
      <t>日　　　　</t>
    </r>
    <rPh sb="0" eb="2">
      <t>レイワ</t>
    </rPh>
    <rPh sb="3" eb="4">
      <t>ネン</t>
    </rPh>
    <rPh sb="6" eb="7">
      <t>ガツ</t>
    </rPh>
    <rPh sb="9" eb="10">
      <t>ニチ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</si>
</sst>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#,##0_ "/>
  </numFmts>
  <fonts count="30" x14ac:knownFonts="1">
    <font>
      <sz val="11"/>
      <color indexed="8"/>
      <name val="ＭＳ Ｐゴシック"/>
      <family val="2"/>
      <charset val="128"/>
    </font>
    <font>
      <b/>
      <u/>
      <sz val="16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2"/>
      <color indexed="8"/>
      <name val="ＭＳ Ｐゴシック"/>
      <family val="2"/>
      <charset val="128"/>
    </font>
    <font>
      <sz val="12"/>
      <color indexed="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color indexed="8"/>
      <name val="ＭＳ Ｐゴシック"/>
      <family val="3"/>
      <charset val="128"/>
    </font>
    <font>
      <u/>
      <sz val="12"/>
      <color indexed="8"/>
      <name val="HG丸ｺﾞｼｯｸM-PRO"/>
      <family val="3"/>
      <charset val="128"/>
    </font>
    <font>
      <u/>
      <sz val="14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b/>
      <u/>
      <sz val="16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5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</cellStyleXfs>
  <cellXfs count="211">
    <xf numFmtId="0" fontId="0" fillId="0" borderId="0" xfId="0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2" fillId="0" borderId="0" xfId="1" applyFont="1" applyBorder="1">
      <alignment vertical="center"/>
    </xf>
    <xf numFmtId="0" fontId="2" fillId="0" borderId="11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vertical="center"/>
    </xf>
    <xf numFmtId="0" fontId="3" fillId="0" borderId="18" xfId="1" applyNumberFormat="1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 vertical="center"/>
    </xf>
    <xf numFmtId="0" fontId="4" fillId="0" borderId="20" xfId="1" applyNumberFormat="1" applyFont="1" applyFill="1" applyBorder="1" applyAlignment="1">
      <alignment horizontal="center" vertical="center"/>
    </xf>
    <xf numFmtId="0" fontId="4" fillId="0" borderId="21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top"/>
    </xf>
    <xf numFmtId="0" fontId="2" fillId="0" borderId="23" xfId="1" applyNumberFormat="1" applyFont="1" applyFill="1" applyBorder="1" applyAlignment="1">
      <alignment horizontal="center" vertical="center"/>
    </xf>
    <xf numFmtId="0" fontId="2" fillId="0" borderId="24" xfId="1" applyNumberFormat="1" applyFont="1" applyFill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27" xfId="1" applyNumberFormat="1" applyFont="1" applyFill="1" applyBorder="1" applyAlignment="1">
      <alignment horizontal="center" vertical="center"/>
    </xf>
    <xf numFmtId="0" fontId="2" fillId="0" borderId="28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top"/>
    </xf>
    <xf numFmtId="0" fontId="2" fillId="0" borderId="30" xfId="1" applyNumberFormat="1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top"/>
    </xf>
    <xf numFmtId="0" fontId="2" fillId="0" borderId="22" xfId="1" applyNumberFormat="1" applyFont="1" applyFill="1" applyBorder="1" applyAlignment="1">
      <alignment horizontal="center" vertical="center"/>
    </xf>
    <xf numFmtId="0" fontId="2" fillId="0" borderId="34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top"/>
    </xf>
    <xf numFmtId="0" fontId="2" fillId="0" borderId="26" xfId="1" applyNumberFormat="1" applyFont="1" applyFill="1" applyBorder="1" applyAlignment="1">
      <alignment horizontal="center" vertical="center" shrinkToFit="1"/>
    </xf>
    <xf numFmtId="0" fontId="2" fillId="0" borderId="17" xfId="1" applyFont="1" applyFill="1" applyBorder="1" applyAlignment="1">
      <alignment vertical="top"/>
    </xf>
    <xf numFmtId="0" fontId="2" fillId="0" borderId="35" xfId="1" applyNumberFormat="1" applyFont="1" applyFill="1" applyBorder="1" applyAlignment="1">
      <alignment horizontal="center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3" fillId="0" borderId="0" xfId="1" applyFont="1" applyAlignment="1"/>
    <xf numFmtId="56" fontId="2" fillId="0" borderId="0" xfId="1" applyNumberFormat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58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2" fillId="0" borderId="32" xfId="1" applyNumberFormat="1" applyFont="1" applyFill="1" applyBorder="1" applyAlignment="1">
      <alignment vertical="center"/>
    </xf>
    <xf numFmtId="0" fontId="2" fillId="0" borderId="11" xfId="1" applyNumberFormat="1" applyFont="1" applyFill="1" applyBorder="1" applyAlignment="1">
      <alignment vertical="top"/>
    </xf>
    <xf numFmtId="0" fontId="2" fillId="0" borderId="17" xfId="1" applyNumberFormat="1" applyFont="1" applyFill="1" applyBorder="1" applyAlignment="1">
      <alignment vertical="top"/>
    </xf>
    <xf numFmtId="56" fontId="2" fillId="0" borderId="26" xfId="1" applyNumberFormat="1" applyFont="1" applyFill="1" applyBorder="1" applyAlignment="1">
      <alignment horizontal="center" vertical="center"/>
    </xf>
    <xf numFmtId="56" fontId="2" fillId="0" borderId="33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vertical="center"/>
    </xf>
    <xf numFmtId="56" fontId="2" fillId="0" borderId="50" xfId="1" applyNumberFormat="1" applyFont="1" applyFill="1" applyBorder="1" applyAlignment="1">
      <alignment horizontal="center" vertical="center"/>
    </xf>
    <xf numFmtId="56" fontId="2" fillId="0" borderId="53" xfId="1" applyNumberFormat="1" applyFont="1" applyFill="1" applyBorder="1" applyAlignment="1">
      <alignment horizontal="center" vertical="center"/>
    </xf>
    <xf numFmtId="56" fontId="2" fillId="0" borderId="54" xfId="1" applyNumberFormat="1" applyFont="1" applyFill="1" applyBorder="1" applyAlignment="1">
      <alignment horizontal="center" vertical="center"/>
    </xf>
    <xf numFmtId="56" fontId="2" fillId="0" borderId="36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top"/>
    </xf>
    <xf numFmtId="56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vertical="top"/>
    </xf>
    <xf numFmtId="0" fontId="2" fillId="0" borderId="56" xfId="1" applyNumberFormat="1" applyFont="1" applyFill="1" applyBorder="1" applyAlignment="1">
      <alignment vertical="top"/>
    </xf>
    <xf numFmtId="0" fontId="2" fillId="0" borderId="57" xfId="1" applyNumberFormat="1" applyFont="1" applyFill="1" applyBorder="1" applyAlignment="1">
      <alignment vertical="center"/>
    </xf>
    <xf numFmtId="0" fontId="2" fillId="0" borderId="58" xfId="1" applyNumberFormat="1" applyFont="1" applyFill="1" applyBorder="1" applyAlignment="1">
      <alignment vertical="center"/>
    </xf>
    <xf numFmtId="0" fontId="2" fillId="0" borderId="59" xfId="1" applyNumberFormat="1" applyFont="1" applyFill="1" applyBorder="1" applyAlignment="1">
      <alignment horizontal="right" vertical="center"/>
    </xf>
    <xf numFmtId="0" fontId="2" fillId="0" borderId="60" xfId="1" applyNumberFormat="1" applyFont="1" applyFill="1" applyBorder="1" applyAlignment="1">
      <alignment horizontal="right" vertical="center"/>
    </xf>
    <xf numFmtId="0" fontId="2" fillId="0" borderId="55" xfId="1" applyNumberFormat="1" applyFont="1" applyFill="1" applyBorder="1" applyAlignment="1">
      <alignment horizontal="right" vertical="top"/>
    </xf>
    <xf numFmtId="0" fontId="2" fillId="0" borderId="35" xfId="1" applyFont="1" applyFill="1" applyBorder="1" applyAlignment="1">
      <alignment horizontal="center" vertical="center" shrinkToFit="1"/>
    </xf>
    <xf numFmtId="0" fontId="4" fillId="0" borderId="51" xfId="1" applyNumberFormat="1" applyFont="1" applyFill="1" applyBorder="1" applyAlignment="1">
      <alignment horizontal="center" vertical="center"/>
    </xf>
    <xf numFmtId="0" fontId="2" fillId="0" borderId="52" xfId="1" applyNumberFormat="1" applyFont="1" applyFill="1" applyBorder="1" applyAlignment="1">
      <alignment horizontal="right" vertical="center" shrinkToFit="1"/>
    </xf>
    <xf numFmtId="0" fontId="2" fillId="0" borderId="29" xfId="1" applyNumberFormat="1" applyFont="1" applyFill="1" applyBorder="1" applyAlignment="1">
      <alignment horizontal="center" vertical="center" shrinkToFit="1"/>
    </xf>
    <xf numFmtId="0" fontId="2" fillId="0" borderId="27" xfId="1" applyFont="1" applyFill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Alignment="1">
      <alignment horizontal="left"/>
    </xf>
    <xf numFmtId="0" fontId="8" fillId="0" borderId="4" xfId="0" applyFont="1" applyBorder="1" applyAlignment="1">
      <alignment horizontal="center"/>
    </xf>
    <xf numFmtId="0" fontId="0" fillId="0" borderId="3" xfId="0" applyBorder="1" applyAlignment="1"/>
    <xf numFmtId="0" fontId="8" fillId="0" borderId="39" xfId="0" applyFont="1" applyBorder="1" applyAlignment="1">
      <alignment horizontal="center"/>
    </xf>
    <xf numFmtId="177" fontId="8" fillId="0" borderId="9" xfId="0" applyNumberFormat="1" applyFont="1" applyBorder="1" applyAlignment="1">
      <alignment horizontal="right"/>
    </xf>
    <xf numFmtId="0" fontId="0" fillId="0" borderId="10" xfId="0" applyBorder="1" applyAlignment="1"/>
    <xf numFmtId="0" fontId="8" fillId="0" borderId="40" xfId="0" applyFont="1" applyBorder="1" applyAlignment="1">
      <alignment horizontal="center"/>
    </xf>
    <xf numFmtId="177" fontId="8" fillId="0" borderId="41" xfId="0" applyNumberFormat="1" applyFont="1" applyBorder="1" applyAlignment="1">
      <alignment horizontal="right"/>
    </xf>
    <xf numFmtId="0" fontId="0" fillId="0" borderId="7" xfId="0" applyBorder="1" applyAlignment="1"/>
    <xf numFmtId="0" fontId="8" fillId="0" borderId="14" xfId="0" applyFont="1" applyBorder="1" applyAlignment="1">
      <alignment horizontal="center"/>
    </xf>
    <xf numFmtId="177" fontId="8" fillId="0" borderId="42" xfId="0" applyNumberFormat="1" applyFont="1" applyBorder="1" applyAlignment="1">
      <alignment horizontal="right"/>
    </xf>
    <xf numFmtId="0" fontId="0" fillId="0" borderId="43" xfId="0" applyBorder="1" applyAlignment="1"/>
    <xf numFmtId="177" fontId="0" fillId="0" borderId="0" xfId="0" applyNumberFormat="1" applyAlignment="1"/>
    <xf numFmtId="0" fontId="8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177" fontId="0" fillId="0" borderId="3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177" fontId="0" fillId="0" borderId="41" xfId="0" applyNumberFormat="1" applyBorder="1" applyAlignment="1">
      <alignment horizontal="right"/>
    </xf>
    <xf numFmtId="0" fontId="10" fillId="0" borderId="7" xfId="0" applyFont="1" applyBorder="1" applyAlignment="1"/>
    <xf numFmtId="177" fontId="22" fillId="0" borderId="0" xfId="0" applyNumberFormat="1" applyFont="1" applyAlignment="1"/>
    <xf numFmtId="177" fontId="0" fillId="0" borderId="44" xfId="0" applyNumberFormat="1" applyFont="1" applyBorder="1" applyAlignment="1">
      <alignment horizontal="right"/>
    </xf>
    <xf numFmtId="0" fontId="10" fillId="0" borderId="45" xfId="0" applyFont="1" applyBorder="1" applyAlignment="1"/>
    <xf numFmtId="0" fontId="22" fillId="0" borderId="0" xfId="0" applyFont="1" applyAlignment="1"/>
    <xf numFmtId="0" fontId="9" fillId="0" borderId="6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177" fontId="0" fillId="0" borderId="47" xfId="0" applyNumberFormat="1" applyBorder="1" applyAlignment="1">
      <alignment horizontal="right"/>
    </xf>
    <xf numFmtId="0" fontId="10" fillId="0" borderId="48" xfId="0" applyFont="1" applyBorder="1" applyAlignment="1"/>
    <xf numFmtId="0" fontId="8" fillId="0" borderId="17" xfId="0" applyFont="1" applyBorder="1" applyAlignment="1">
      <alignment horizontal="left"/>
    </xf>
    <xf numFmtId="177" fontId="8" fillId="0" borderId="49" xfId="0" applyNumberFormat="1" applyFont="1" applyBorder="1" applyAlignment="1">
      <alignment horizontal="right"/>
    </xf>
    <xf numFmtId="0" fontId="11" fillId="0" borderId="15" xfId="0" applyFont="1" applyBorder="1" applyAlignment="1"/>
    <xf numFmtId="177" fontId="0" fillId="0" borderId="0" xfId="0" applyNumberFormat="1" applyAlignment="1">
      <alignment horizontal="right"/>
    </xf>
    <xf numFmtId="0" fontId="22" fillId="0" borderId="0" xfId="0" applyFont="1" applyAlignment="1">
      <alignment horizontal="right"/>
    </xf>
    <xf numFmtId="177" fontId="0" fillId="0" borderId="44" xfId="0" applyNumberFormat="1" applyBorder="1" applyAlignment="1">
      <alignment horizontal="right"/>
    </xf>
    <xf numFmtId="9" fontId="22" fillId="0" borderId="0" xfId="0" applyNumberFormat="1" applyFont="1" applyAlignment="1"/>
    <xf numFmtId="9" fontId="0" fillId="0" borderId="0" xfId="0" applyNumberFormat="1" applyAlignment="1"/>
    <xf numFmtId="177" fontId="8" fillId="0" borderId="16" xfId="0" applyNumberFormat="1" applyFont="1" applyBorder="1" applyAlignment="1"/>
    <xf numFmtId="0" fontId="0" fillId="0" borderId="0" xfId="0" applyAlignment="1">
      <alignment horizontal="right"/>
    </xf>
    <xf numFmtId="9" fontId="22" fillId="0" borderId="0" xfId="5" applyFont="1"/>
    <xf numFmtId="9" fontId="0" fillId="0" borderId="0" xfId="5" applyFont="1"/>
    <xf numFmtId="0" fontId="0" fillId="0" borderId="32" xfId="0" applyBorder="1" applyAlignment="1">
      <alignment horizontal="left" vertical="center"/>
    </xf>
    <xf numFmtId="0" fontId="2" fillId="0" borderId="61" xfId="1" applyNumberFormat="1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right" vertical="center"/>
    </xf>
    <xf numFmtId="0" fontId="2" fillId="0" borderId="6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2" fillId="0" borderId="12" xfId="1" applyNumberFormat="1" applyFont="1" applyFill="1" applyBorder="1" applyAlignment="1">
      <alignment horizontal="right" vertical="center"/>
    </xf>
    <xf numFmtId="0" fontId="2" fillId="0" borderId="13" xfId="1" applyNumberFormat="1" applyFont="1" applyFill="1" applyBorder="1" applyAlignment="1">
      <alignment horizontal="right" vertical="center"/>
    </xf>
    <xf numFmtId="0" fontId="2" fillId="0" borderId="15" xfId="1" applyNumberFormat="1" applyFont="1" applyFill="1" applyBorder="1" applyAlignment="1">
      <alignment horizontal="right" vertical="center"/>
    </xf>
    <xf numFmtId="0" fontId="2" fillId="0" borderId="64" xfId="1" applyNumberFormat="1" applyFont="1" applyFill="1" applyBorder="1" applyAlignment="1">
      <alignment horizontal="right" vertical="center" shrinkToFit="1"/>
    </xf>
    <xf numFmtId="0" fontId="1" fillId="0" borderId="0" xfId="1" applyFont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" fillId="0" borderId="0" xfId="1" applyFont="1" applyAlignment="1">
      <alignment horizontal="center" vertical="center"/>
    </xf>
    <xf numFmtId="38" fontId="8" fillId="0" borderId="41" xfId="6" applyFont="1" applyBorder="1" applyAlignment="1"/>
    <xf numFmtId="58" fontId="5" fillId="0" borderId="0" xfId="1" applyNumberFormat="1" applyFont="1" applyAlignment="1">
      <alignment horizontal="right" vertical="center"/>
    </xf>
    <xf numFmtId="58" fontId="25" fillId="0" borderId="0" xfId="0" applyNumberFormat="1" applyFont="1" applyAlignment="1">
      <alignment horizontal="right"/>
    </xf>
    <xf numFmtId="0" fontId="21" fillId="0" borderId="16" xfId="0" applyFont="1" applyBorder="1" applyAlignment="1">
      <alignment horizontal="left"/>
    </xf>
    <xf numFmtId="0" fontId="9" fillId="0" borderId="46" xfId="4" applyBorder="1" applyAlignment="1">
      <alignment horizontal="left" vertical="center" wrapText="1"/>
    </xf>
    <xf numFmtId="0" fontId="9" fillId="0" borderId="6" xfId="4" applyBorder="1" applyAlignment="1">
      <alignment horizontal="left" vertical="center" wrapText="1"/>
    </xf>
    <xf numFmtId="0" fontId="9" fillId="0" borderId="6" xfId="4" applyBorder="1" applyAlignment="1">
      <alignment horizontal="left" vertical="center"/>
    </xf>
    <xf numFmtId="0" fontId="2" fillId="0" borderId="17" xfId="1" applyFont="1" applyFill="1" applyBorder="1" applyAlignment="1">
      <alignment vertical="top"/>
    </xf>
    <xf numFmtId="0" fontId="2" fillId="0" borderId="35" xfId="1" applyNumberFormat="1" applyFont="1" applyFill="1" applyBorder="1" applyAlignment="1">
      <alignment horizontal="center" vertical="center"/>
    </xf>
    <xf numFmtId="0" fontId="2" fillId="0" borderId="37" xfId="1" applyNumberFormat="1" applyFont="1" applyFill="1" applyBorder="1" applyAlignment="1">
      <alignment horizontal="center" vertical="center"/>
    </xf>
    <xf numFmtId="56" fontId="2" fillId="0" borderId="36" xfId="1" applyNumberFormat="1" applyFont="1" applyFill="1" applyBorder="1" applyAlignment="1">
      <alignment horizontal="center" vertical="center"/>
    </xf>
    <xf numFmtId="0" fontId="10" fillId="0" borderId="7" xfId="0" applyFont="1" applyBorder="1" applyAlignment="1"/>
    <xf numFmtId="0" fontId="9" fillId="0" borderId="0" xfId="4"/>
    <xf numFmtId="0" fontId="9" fillId="0" borderId="0" xfId="4" applyAlignment="1">
      <alignment horizontal="left"/>
    </xf>
    <xf numFmtId="0" fontId="9" fillId="0" borderId="0" xfId="4" applyAlignment="1">
      <alignment horizontal="right"/>
    </xf>
    <xf numFmtId="58" fontId="9" fillId="0" borderId="0" xfId="4" applyNumberFormat="1"/>
    <xf numFmtId="177" fontId="8" fillId="0" borderId="16" xfId="4" applyNumberFormat="1" applyFont="1" applyBorder="1"/>
    <xf numFmtId="0" fontId="8" fillId="0" borderId="16" xfId="4" applyFont="1" applyBorder="1" applyAlignment="1">
      <alignment horizontal="left"/>
    </xf>
    <xf numFmtId="9" fontId="9" fillId="0" borderId="0" xfId="4" applyNumberFormat="1"/>
    <xf numFmtId="9" fontId="22" fillId="0" borderId="0" xfId="4" applyNumberFormat="1" applyFont="1"/>
    <xf numFmtId="0" fontId="11" fillId="0" borderId="15" xfId="4" applyFont="1" applyBorder="1"/>
    <xf numFmtId="177" fontId="8" fillId="0" borderId="49" xfId="4" applyNumberFormat="1" applyFont="1" applyBorder="1" applyAlignment="1">
      <alignment horizontal="right"/>
    </xf>
    <xf numFmtId="0" fontId="8" fillId="0" borderId="17" xfId="4" applyFont="1" applyBorder="1" applyAlignment="1">
      <alignment horizontal="left"/>
    </xf>
    <xf numFmtId="9" fontId="22" fillId="0" borderId="0" xfId="5" applyFont="1"/>
    <xf numFmtId="0" fontId="10" fillId="0" borderId="48" xfId="4" applyFont="1" applyBorder="1"/>
    <xf numFmtId="177" fontId="9" fillId="0" borderId="47" xfId="4" applyNumberFormat="1" applyBorder="1" applyAlignment="1">
      <alignment horizontal="right"/>
    </xf>
    <xf numFmtId="0" fontId="22" fillId="0" borderId="0" xfId="4" applyFont="1"/>
    <xf numFmtId="0" fontId="10" fillId="0" borderId="7" xfId="4" applyFont="1" applyBorder="1"/>
    <xf numFmtId="177" fontId="9" fillId="0" borderId="41" xfId="4" applyNumberFormat="1" applyBorder="1" applyAlignment="1">
      <alignment horizontal="right"/>
    </xf>
    <xf numFmtId="177" fontId="22" fillId="0" borderId="0" xfId="4" applyNumberFormat="1" applyFont="1"/>
    <xf numFmtId="0" fontId="10" fillId="0" borderId="45" xfId="4" applyFont="1" applyBorder="1"/>
    <xf numFmtId="177" fontId="9" fillId="0" borderId="44" xfId="4" applyNumberFormat="1" applyBorder="1" applyAlignment="1">
      <alignment horizontal="right"/>
    </xf>
    <xf numFmtId="177" fontId="9" fillId="0" borderId="0" xfId="4" applyNumberFormat="1"/>
    <xf numFmtId="0" fontId="9" fillId="0" borderId="32" xfId="4" applyBorder="1" applyAlignment="1">
      <alignment horizontal="left" vertical="center" wrapText="1"/>
    </xf>
    <xf numFmtId="0" fontId="9" fillId="0" borderId="3" xfId="4" applyBorder="1" applyAlignment="1">
      <alignment horizontal="center"/>
    </xf>
    <xf numFmtId="177" fontId="9" fillId="0" borderId="38" xfId="4" applyNumberFormat="1" applyBorder="1" applyAlignment="1">
      <alignment horizontal="center"/>
    </xf>
    <xf numFmtId="0" fontId="9" fillId="0" borderId="4" xfId="4" applyBorder="1" applyAlignment="1">
      <alignment horizontal="center"/>
    </xf>
    <xf numFmtId="0" fontId="22" fillId="0" borderId="0" xfId="4" applyFont="1" applyAlignment="1">
      <alignment horizontal="right"/>
    </xf>
    <xf numFmtId="177" fontId="9" fillId="0" borderId="0" xfId="4" applyNumberFormat="1" applyAlignment="1">
      <alignment horizontal="right"/>
    </xf>
    <xf numFmtId="0" fontId="8" fillId="0" borderId="0" xfId="4" applyFont="1" applyAlignment="1">
      <alignment horizontal="left"/>
    </xf>
    <xf numFmtId="9" fontId="0" fillId="0" borderId="0" xfId="5" applyFont="1"/>
    <xf numFmtId="0" fontId="9" fillId="0" borderId="32" xfId="4" applyBorder="1" applyAlignment="1">
      <alignment horizontal="left" vertical="center"/>
    </xf>
    <xf numFmtId="0" fontId="9" fillId="0" borderId="43" xfId="4" applyBorder="1"/>
    <xf numFmtId="177" fontId="8" fillId="0" borderId="42" xfId="4" applyNumberFormat="1" applyFont="1" applyBorder="1" applyAlignment="1">
      <alignment horizontal="right"/>
    </xf>
    <xf numFmtId="0" fontId="8" fillId="0" borderId="14" xfId="4" applyFont="1" applyBorder="1" applyAlignment="1">
      <alignment horizontal="center"/>
    </xf>
    <xf numFmtId="0" fontId="9" fillId="0" borderId="7" xfId="4" applyBorder="1"/>
    <xf numFmtId="177" fontId="8" fillId="0" borderId="41" xfId="4" applyNumberFormat="1" applyFont="1" applyBorder="1" applyAlignment="1">
      <alignment horizontal="right"/>
    </xf>
    <xf numFmtId="0" fontId="8" fillId="0" borderId="40" xfId="4" applyFont="1" applyBorder="1" applyAlignment="1">
      <alignment horizontal="center"/>
    </xf>
    <xf numFmtId="0" fontId="9" fillId="0" borderId="10" xfId="4" applyBorder="1"/>
    <xf numFmtId="177" fontId="8" fillId="0" borderId="9" xfId="4" applyNumberFormat="1" applyFont="1" applyBorder="1" applyAlignment="1">
      <alignment horizontal="right"/>
    </xf>
    <xf numFmtId="0" fontId="8" fillId="0" borderId="39" xfId="4" applyFont="1" applyBorder="1" applyAlignment="1">
      <alignment horizontal="center"/>
    </xf>
    <xf numFmtId="0" fontId="9" fillId="0" borderId="3" xfId="4" applyBorder="1"/>
    <xf numFmtId="0" fontId="8" fillId="0" borderId="4" xfId="4" applyFont="1" applyBorder="1" applyAlignment="1">
      <alignment horizontal="center"/>
    </xf>
    <xf numFmtId="177" fontId="8" fillId="0" borderId="38" xfId="4" applyNumberFormat="1" applyFont="1" applyBorder="1"/>
    <xf numFmtId="0" fontId="2" fillId="0" borderId="36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58" fontId="5" fillId="0" borderId="0" xfId="1" applyNumberFormat="1" applyFont="1" applyAlignment="1">
      <alignment horizontal="right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2" xfId="1" applyNumberFormat="1" applyFont="1" applyFill="1" applyBorder="1" applyAlignment="1">
      <alignment horizontal="right" vertical="center"/>
    </xf>
    <xf numFmtId="56" fontId="2" fillId="0" borderId="66" xfId="1" applyNumberFormat="1" applyFont="1" applyFill="1" applyBorder="1" applyAlignment="1">
      <alignment horizontal="center" vertical="center"/>
    </xf>
    <xf numFmtId="0" fontId="2" fillId="0" borderId="67" xfId="1" applyNumberFormat="1" applyFont="1" applyFill="1" applyBorder="1" applyAlignment="1">
      <alignment horizontal="center" vertical="center"/>
    </xf>
    <xf numFmtId="0" fontId="2" fillId="0" borderId="68" xfId="1" applyNumberFormat="1" applyFont="1" applyFill="1" applyBorder="1" applyAlignment="1">
      <alignment horizontal="center" vertical="center"/>
    </xf>
    <xf numFmtId="0" fontId="2" fillId="0" borderId="66" xfId="1" applyNumberFormat="1" applyFont="1" applyFill="1" applyBorder="1" applyAlignment="1">
      <alignment horizontal="center" vertical="center"/>
    </xf>
    <xf numFmtId="56" fontId="2" fillId="0" borderId="69" xfId="1" applyNumberFormat="1" applyFont="1" applyFill="1" applyBorder="1" applyAlignment="1">
      <alignment horizontal="center" vertical="center"/>
    </xf>
    <xf numFmtId="0" fontId="2" fillId="0" borderId="69" xfId="1" applyNumberFormat="1" applyFont="1" applyFill="1" applyBorder="1" applyAlignment="1">
      <alignment horizontal="center" vertical="center"/>
    </xf>
    <xf numFmtId="0" fontId="2" fillId="0" borderId="49" xfId="1" applyNumberFormat="1" applyFont="1" applyFill="1" applyBorder="1" applyAlignment="1">
      <alignment horizontal="center" vertical="center"/>
    </xf>
    <xf numFmtId="0" fontId="2" fillId="0" borderId="70" xfId="1" applyNumberFormat="1" applyFont="1" applyFill="1" applyBorder="1" applyAlignment="1">
      <alignment horizontal="center" vertical="center"/>
    </xf>
    <xf numFmtId="0" fontId="2" fillId="0" borderId="66" xfId="1" applyNumberFormat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 shrinkToFit="1"/>
    </xf>
    <xf numFmtId="38" fontId="8" fillId="0" borderId="38" xfId="8" applyFont="1" applyBorder="1"/>
    <xf numFmtId="0" fontId="29" fillId="0" borderId="48" xfId="4" applyFont="1" applyBorder="1"/>
    <xf numFmtId="0" fontId="10" fillId="0" borderId="7" xfId="4" applyFont="1" applyBorder="1" applyAlignment="1">
      <alignment shrinkToFit="1"/>
    </xf>
    <xf numFmtId="0" fontId="1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8" fontId="5" fillId="0" borderId="0" xfId="1" applyNumberFormat="1" applyFont="1" applyAlignment="1">
      <alignment horizontal="right" vertical="center"/>
    </xf>
    <xf numFmtId="0" fontId="26" fillId="0" borderId="0" xfId="0" applyFont="1" applyAlignment="1">
      <alignment horizontal="center"/>
    </xf>
    <xf numFmtId="58" fontId="6" fillId="0" borderId="0" xfId="1" applyNumberFormat="1" applyFont="1" applyAlignment="1">
      <alignment horizontal="right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2" fillId="0" borderId="65" xfId="1" applyNumberFormat="1" applyFont="1" applyFill="1" applyBorder="1" applyAlignment="1">
      <alignment horizontal="center" vertical="center"/>
    </xf>
    <xf numFmtId="0" fontId="2" fillId="0" borderId="28" xfId="1" applyNumberFormat="1" applyFont="1" applyFill="1" applyBorder="1" applyAlignment="1">
      <alignment horizontal="center" vertical="center"/>
    </xf>
  </cellXfs>
  <cellStyles count="9">
    <cellStyle name="パーセント 2" xfId="5" xr:uid="{00000000-0005-0000-0000-000001000000}"/>
    <cellStyle name="桁区切り" xfId="6" builtinId="6"/>
    <cellStyle name="桁区切り 2" xfId="8" xr:uid="{0364F110-4AA5-4221-BB0D-BE8AD4B5F2A4}"/>
    <cellStyle name="桁区切り[0]" xfId="2" xr:uid="{00000000-0005-0000-0000-000003000000}"/>
    <cellStyle name="桁区切り[0] 2" xfId="7" xr:uid="{3C7300AA-71C8-42F0-A5D5-652754ABCDFE}"/>
    <cellStyle name="通貨[0]" xfId="3" xr:uid="{00000000-0005-0000-0000-000004000000}"/>
    <cellStyle name="標準" xfId="0" builtinId="0"/>
    <cellStyle name="標準 2" xfId="1" xr:uid="{00000000-0005-0000-0000-000006000000}"/>
    <cellStyle name="標準 3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fumi\Desktop\&#9733;&#21454;&#25903;&#26126;&#32048;&#34920;1911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esktop\&#20250;&#35336;2020.6.24\&#9733;&#21454;&#25903;&#26126;&#32048;&#34920;2007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esktop\&#20250;&#35336;2020.6.24\&#9733;&#21454;&#25903;&#26126;&#32048;&#34920;20072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esktop\&#20250;&#35336;2021.7.25\10&#26399;&#12414;&#12391;&#12398;&#36059;&#21161;&#20250;&#36027;&#12539;&#23492;&#20184;&#12522;&#12473;&#12488;&#65295;&#21454;&#25903;&#26126;&#32048;&#34920;\&#9733;&#21454;&#25903;&#26126;&#32048;&#34920;1&#26399;&#65374;10&#263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3収支報告"/>
      <sheetName val="2011年（23)度会計報告用"/>
      <sheetName val="H24収支報告"/>
      <sheetName val="2012年（24）度通帳記帳"/>
      <sheetName val="通帳記帳（全部）"/>
      <sheetName val="H25収支報告"/>
      <sheetName val="2013年（25）度通帳記帳"/>
      <sheetName val="H26収支報告"/>
      <sheetName val="2014年（26）度通帳記帳"/>
      <sheetName val="H27収支報告"/>
      <sheetName val="2015年（27）度通帳記帳"/>
      <sheetName val="６期2016年（28）度通帳記帳"/>
      <sheetName val="６期2016年（28）収支報告"/>
      <sheetName val="７期2017年（29）度通帳記帳"/>
      <sheetName val="７期2017年（29）収支報告 "/>
      <sheetName val="８期2018年（30）度通帳記入"/>
      <sheetName val="８期2018年（30）収支報告"/>
      <sheetName val="９期2019年（Ｒ１）度通帳記入 "/>
      <sheetName val="９期2019年（Ｒ１）収支報告 "/>
      <sheetName val="10期2020年（Ｒ２）度通帳記入"/>
      <sheetName val="10期2020年（Ｒ２）収支報告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0">
          <cell r="B30">
            <v>296483</v>
          </cell>
        </row>
      </sheetData>
      <sheetData sheetId="15">
        <row r="253">
          <cell r="H253">
            <v>540000</v>
          </cell>
          <cell r="I253">
            <v>306310</v>
          </cell>
          <cell r="J253">
            <v>145900</v>
          </cell>
          <cell r="K253">
            <v>164596</v>
          </cell>
          <cell r="L253">
            <v>1156806</v>
          </cell>
          <cell r="M253">
            <v>681191</v>
          </cell>
          <cell r="O253">
            <v>79380</v>
          </cell>
          <cell r="P253">
            <v>40358</v>
          </cell>
          <cell r="Q253">
            <v>82080</v>
          </cell>
          <cell r="R253">
            <v>77254</v>
          </cell>
          <cell r="S253">
            <v>980</v>
          </cell>
          <cell r="T253">
            <v>308100</v>
          </cell>
          <cell r="U253">
            <v>31530</v>
          </cell>
          <cell r="V253">
            <v>1188</v>
          </cell>
          <cell r="W253">
            <v>1302061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3収支報告"/>
      <sheetName val="2011年（23)度会計報告用"/>
      <sheetName val="H24収支報告"/>
      <sheetName val="2012年（24）度通帳記帳"/>
      <sheetName val="通帳記帳（全部）"/>
      <sheetName val="H25収支報告"/>
      <sheetName val="2013年（25）度通帳記帳"/>
      <sheetName val="H26収支報告"/>
      <sheetName val="2014年（26）度通帳記帳"/>
      <sheetName val="H27収支報告"/>
      <sheetName val="2015年（27）度通帳記帳"/>
      <sheetName val="６期2016年（28）度通帳記帳"/>
      <sheetName val="６期2016年（28）収支報告"/>
      <sheetName val="７期2017年（29）度通帳記帳"/>
      <sheetName val="７期2017年（29）収支報告 "/>
      <sheetName val="８期2018年（30）度通帳記入"/>
      <sheetName val="８期2018年（30）収支報告"/>
      <sheetName val="９期2019年（Ｒ１）度通帳記入 "/>
      <sheetName val="９期2019年（Ｒ１）収支報告 "/>
      <sheetName val="10期2020年（Ｒ２）度通帳記入"/>
      <sheetName val="10期2020年（Ｒ２）収支報告"/>
      <sheetName val="11期2021年（Ｒ３）度通帳記入"/>
      <sheetName val="11期2021年（Ｒ３）収支報告 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">
          <cell r="B3">
            <v>151228</v>
          </cell>
        </row>
        <row r="4">
          <cell r="B4">
            <v>1040572</v>
          </cell>
        </row>
        <row r="5">
          <cell r="B5">
            <v>701688</v>
          </cell>
        </row>
        <row r="11">
          <cell r="B11">
            <v>81840</v>
          </cell>
        </row>
        <row r="13">
          <cell r="B13">
            <v>151740</v>
          </cell>
        </row>
        <row r="18">
          <cell r="B18">
            <v>426821</v>
          </cell>
        </row>
        <row r="19">
          <cell r="B19">
            <v>7029</v>
          </cell>
        </row>
        <row r="20">
          <cell r="B20">
            <v>28460</v>
          </cell>
        </row>
        <row r="21">
          <cell r="B21">
            <v>56088</v>
          </cell>
        </row>
        <row r="22">
          <cell r="B22">
            <v>66960</v>
          </cell>
        </row>
        <row r="23">
          <cell r="B23">
            <v>44378</v>
          </cell>
        </row>
        <row r="24">
          <cell r="B24">
            <v>502</v>
          </cell>
        </row>
        <row r="25">
          <cell r="B25">
            <v>71450</v>
          </cell>
        </row>
        <row r="26">
          <cell r="B26">
            <v>0</v>
          </cell>
        </row>
        <row r="27">
          <cell r="B27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3収支報告"/>
      <sheetName val="2011年（23)度会計報告用"/>
      <sheetName val="H24収支報告"/>
      <sheetName val="2012年（24）度通帳記帳"/>
      <sheetName val="通帳記帳（全部）"/>
      <sheetName val="H25収支報告"/>
      <sheetName val="2013年（25）度通帳記帳"/>
      <sheetName val="H26収支報告"/>
      <sheetName val="2014年（26）度通帳記帳"/>
      <sheetName val="H27収支報告"/>
      <sheetName val="2015年（27）度通帳記帳"/>
      <sheetName val="６期2016年（28）度通帳記帳"/>
      <sheetName val="６期2016年（28）収支報告"/>
      <sheetName val="７期2017年（29）度通帳記帳"/>
      <sheetName val="７期2017年（29）収支報告 "/>
      <sheetName val="８期2018年（30）度通帳記入"/>
      <sheetName val="８期2018年（30）収支報告"/>
      <sheetName val="９期2019年（Ｒ１）度通帳記入 "/>
      <sheetName val="９期2019年（Ｒ１）収支報告 "/>
      <sheetName val="10期2020年（Ｒ２）度通帳記入"/>
      <sheetName val="10期2020年（Ｒ２）収支報告"/>
      <sheetName val="11期2021年（Ｒ３）度通帳記入"/>
      <sheetName val="11期2021年（Ｒ３）収支報告 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47">
          <cell r="H147">
            <v>579000</v>
          </cell>
          <cell r="I147">
            <v>227992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3収支報告"/>
      <sheetName val="2011年（23)度会計報告用"/>
      <sheetName val="H24収支報告"/>
      <sheetName val="2012年（24）度通帳記帳"/>
      <sheetName val="通帳記帳（全部）"/>
      <sheetName val="H25収支報告"/>
      <sheetName val="2013年（25）度通帳記帳"/>
      <sheetName val="H26収支報告"/>
      <sheetName val="2014年（26）度通帳記帳"/>
      <sheetName val="H27収支報告"/>
      <sheetName val="2015年（27）度通帳記帳"/>
      <sheetName val="６期2016年（28）度通帳記帳"/>
      <sheetName val="６期2016年（28）収支報告"/>
      <sheetName val="７期2017年（29）度通帳記帳"/>
      <sheetName val="７期2017年（29）収支報告 "/>
      <sheetName val="８期2018年（30）度通帳記入"/>
      <sheetName val="８期2018年（30）収支報告"/>
      <sheetName val="９期2019年（Ｒ１）度通帳記入 "/>
      <sheetName val="９期2019年（Ｒ１）収支報告 "/>
      <sheetName val="10期2020年（Ｒ２）度通帳記入"/>
      <sheetName val="10期2020年（Ｒ２）収支報告"/>
      <sheetName val="通帳記入"/>
      <sheetName val="収支報告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B6">
            <v>490112</v>
          </cell>
        </row>
      </sheetData>
      <sheetData sheetId="19">
        <row r="200">
          <cell r="H200">
            <v>903000</v>
          </cell>
          <cell r="I200">
            <v>328921</v>
          </cell>
          <cell r="J200">
            <v>285000</v>
          </cell>
          <cell r="K200">
            <v>51175</v>
          </cell>
          <cell r="L200">
            <v>1568096</v>
          </cell>
          <cell r="M200">
            <v>443390</v>
          </cell>
          <cell r="N200">
            <v>16395</v>
          </cell>
          <cell r="O200">
            <v>1500</v>
          </cell>
          <cell r="P200">
            <v>68344</v>
          </cell>
          <cell r="Q200">
            <v>95700</v>
          </cell>
          <cell r="R200">
            <v>186926</v>
          </cell>
          <cell r="S200">
            <v>24807</v>
          </cell>
          <cell r="T200">
            <v>79600</v>
          </cell>
          <cell r="U200">
            <v>115408</v>
          </cell>
          <cell r="V200">
            <v>100</v>
          </cell>
          <cell r="W200">
            <v>1032170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1"/>
  <sheetViews>
    <sheetView tabSelected="1" workbookViewId="0">
      <selection activeCell="J6" sqref="J6"/>
    </sheetView>
  </sheetViews>
  <sheetFormatPr defaultRowHeight="13.5" x14ac:dyDescent="0.15"/>
  <cols>
    <col min="1" max="1" width="3.875" customWidth="1"/>
    <col min="2" max="2" width="8.875" customWidth="1"/>
    <col min="3" max="3" width="16.125" customWidth="1"/>
    <col min="4" max="4" width="25.625" customWidth="1"/>
    <col min="5" max="5" width="15" customWidth="1"/>
    <col min="6" max="6" width="14.75" customWidth="1"/>
  </cols>
  <sheetData>
    <row r="1" spans="1:7" ht="18.75" x14ac:dyDescent="0.15">
      <c r="A1" s="190" t="s">
        <v>102</v>
      </c>
      <c r="B1" s="190"/>
      <c r="C1" s="190"/>
      <c r="D1" s="190"/>
      <c r="E1" s="190"/>
      <c r="F1" s="190"/>
      <c r="G1" s="190"/>
    </row>
    <row r="2" spans="1:7" ht="31.5" customHeight="1" x14ac:dyDescent="0.15">
      <c r="A2" s="112"/>
      <c r="B2" s="112"/>
      <c r="C2" s="112"/>
      <c r="D2" s="112"/>
      <c r="E2" s="112"/>
      <c r="F2" s="112"/>
      <c r="G2" s="1"/>
    </row>
    <row r="3" spans="1:7" ht="17.100000000000001" customHeight="1" thickBot="1" x14ac:dyDescent="0.2">
      <c r="A3" s="1"/>
      <c r="B3" s="2" t="s">
        <v>0</v>
      </c>
      <c r="C3" s="1"/>
      <c r="D3" s="1"/>
      <c r="E3" s="1"/>
      <c r="F3" s="1"/>
      <c r="G3" s="1"/>
    </row>
    <row r="4" spans="1:7" ht="20.100000000000001" customHeight="1" x14ac:dyDescent="0.15">
      <c r="A4" s="3"/>
      <c r="B4" s="192" t="s">
        <v>13</v>
      </c>
      <c r="C4" s="193"/>
      <c r="D4" s="104" t="s">
        <v>91</v>
      </c>
      <c r="E4" s="199" t="s">
        <v>67</v>
      </c>
      <c r="F4" s="200"/>
      <c r="G4" s="1"/>
    </row>
    <row r="5" spans="1:7" ht="20.100000000000001" customHeight="1" x14ac:dyDescent="0.15">
      <c r="A5" s="3"/>
      <c r="B5" s="36"/>
      <c r="C5" s="53" t="s">
        <v>87</v>
      </c>
      <c r="D5" s="54" t="s">
        <v>21</v>
      </c>
      <c r="E5" s="4" t="s">
        <v>14</v>
      </c>
      <c r="F5" s="108" t="s">
        <v>70</v>
      </c>
      <c r="G5" s="1"/>
    </row>
    <row r="6" spans="1:7" ht="20.100000000000001" customHeight="1" x14ac:dyDescent="0.15">
      <c r="A6" s="3"/>
      <c r="B6" s="41"/>
      <c r="C6" s="52" t="s">
        <v>88</v>
      </c>
      <c r="D6" s="55" t="s">
        <v>90</v>
      </c>
      <c r="E6" s="106" t="s">
        <v>2</v>
      </c>
      <c r="F6" s="109" t="s">
        <v>15</v>
      </c>
      <c r="G6" s="1"/>
    </row>
    <row r="7" spans="1:7" ht="20.100000000000001" customHeight="1" x14ac:dyDescent="0.15">
      <c r="A7" s="3"/>
      <c r="B7" s="37"/>
      <c r="C7" s="56" t="s">
        <v>1</v>
      </c>
      <c r="D7" s="59" t="s">
        <v>94</v>
      </c>
      <c r="E7" s="106" t="s">
        <v>3</v>
      </c>
      <c r="F7" s="109" t="s">
        <v>92</v>
      </c>
      <c r="G7" s="1"/>
    </row>
    <row r="8" spans="1:7" ht="20.100000000000001" customHeight="1" x14ac:dyDescent="0.15">
      <c r="A8" s="3"/>
      <c r="B8" s="37"/>
      <c r="C8" s="50"/>
      <c r="D8" s="59" t="s">
        <v>73</v>
      </c>
      <c r="E8" s="106" t="s">
        <v>89</v>
      </c>
      <c r="F8" s="109" t="s">
        <v>96</v>
      </c>
      <c r="G8" s="1"/>
    </row>
    <row r="9" spans="1:7" ht="20.100000000000001" customHeight="1" thickBot="1" x14ac:dyDescent="0.2">
      <c r="A9" s="3"/>
      <c r="B9" s="38"/>
      <c r="C9" s="51"/>
      <c r="D9" s="111" t="s">
        <v>95</v>
      </c>
      <c r="E9" s="105" t="s">
        <v>68</v>
      </c>
      <c r="F9" s="110" t="s">
        <v>93</v>
      </c>
      <c r="G9" s="1"/>
    </row>
    <row r="10" spans="1:7" ht="33.75" customHeight="1" x14ac:dyDescent="0.15">
      <c r="A10" s="1"/>
      <c r="B10" s="5"/>
      <c r="C10" s="5"/>
      <c r="D10" s="6"/>
      <c r="E10" s="6"/>
      <c r="F10" s="6"/>
      <c r="G10" s="1"/>
    </row>
    <row r="11" spans="1:7" ht="17.100000000000001" customHeight="1" thickBot="1" x14ac:dyDescent="0.2">
      <c r="A11" s="1"/>
      <c r="B11" s="7" t="s">
        <v>4</v>
      </c>
      <c r="C11" s="1"/>
      <c r="D11" s="1"/>
      <c r="E11" s="1"/>
      <c r="F11" s="1"/>
      <c r="G11" s="1"/>
    </row>
    <row r="12" spans="1:7" ht="20.100000000000001" customHeight="1" thickBot="1" x14ac:dyDescent="0.2">
      <c r="A12" s="1"/>
      <c r="B12" s="8" t="s">
        <v>6</v>
      </c>
      <c r="C12" s="58" t="s">
        <v>7</v>
      </c>
      <c r="D12" s="9" t="s">
        <v>8</v>
      </c>
      <c r="E12" s="10" t="s">
        <v>9</v>
      </c>
      <c r="F12" s="11" t="s">
        <v>10</v>
      </c>
      <c r="G12" s="1"/>
    </row>
    <row r="13" spans="1:7" ht="20.100000000000001" customHeight="1" x14ac:dyDescent="0.15">
      <c r="A13" s="3"/>
      <c r="B13" s="12" t="s">
        <v>97</v>
      </c>
      <c r="C13" s="42">
        <v>41526</v>
      </c>
      <c r="D13" s="13" t="s">
        <v>69</v>
      </c>
      <c r="E13" s="14" t="s">
        <v>52</v>
      </c>
      <c r="F13" s="15" t="s">
        <v>56</v>
      </c>
      <c r="G13" s="1"/>
    </row>
    <row r="14" spans="1:7" ht="20.100000000000001" customHeight="1" x14ac:dyDescent="0.15">
      <c r="A14" s="3"/>
      <c r="B14" s="12"/>
      <c r="C14" s="40">
        <v>41568</v>
      </c>
      <c r="D14" s="26" t="s">
        <v>99</v>
      </c>
      <c r="E14" s="17" t="s">
        <v>52</v>
      </c>
      <c r="F14" s="18" t="s">
        <v>56</v>
      </c>
      <c r="G14" s="1"/>
    </row>
    <row r="15" spans="1:7" ht="20.100000000000001" customHeight="1" x14ac:dyDescent="0.15">
      <c r="A15" s="3"/>
      <c r="B15" s="12"/>
      <c r="C15" s="39">
        <v>41596</v>
      </c>
      <c r="D15" s="26" t="s">
        <v>74</v>
      </c>
      <c r="E15" s="17" t="s">
        <v>50</v>
      </c>
      <c r="F15" s="18" t="s">
        <v>51</v>
      </c>
      <c r="G15" s="1"/>
    </row>
    <row r="16" spans="1:7" ht="20.100000000000001" customHeight="1" x14ac:dyDescent="0.15">
      <c r="A16" s="3"/>
      <c r="B16" s="19"/>
      <c r="C16" s="43">
        <v>41989</v>
      </c>
      <c r="D16" s="60" t="s">
        <v>18</v>
      </c>
      <c r="E16" s="20" t="s">
        <v>50</v>
      </c>
      <c r="F16" s="21" t="s">
        <v>56</v>
      </c>
      <c r="G16" s="1"/>
    </row>
    <row r="17" spans="1:7" ht="20.100000000000001" customHeight="1" x14ac:dyDescent="0.15">
      <c r="A17" s="3"/>
      <c r="B17" s="22" t="s">
        <v>98</v>
      </c>
      <c r="C17" s="44">
        <v>41659</v>
      </c>
      <c r="D17" s="61" t="s">
        <v>74</v>
      </c>
      <c r="E17" s="23" t="s">
        <v>75</v>
      </c>
      <c r="F17" s="24" t="s">
        <v>51</v>
      </c>
      <c r="G17" s="1"/>
    </row>
    <row r="18" spans="1:7" ht="20.100000000000001" customHeight="1" x14ac:dyDescent="0.15">
      <c r="A18" s="3"/>
      <c r="B18" s="25"/>
      <c r="C18" s="39">
        <v>41687</v>
      </c>
      <c r="D18" s="61" t="s">
        <v>18</v>
      </c>
      <c r="E18" s="17" t="s">
        <v>50</v>
      </c>
      <c r="F18" s="18" t="s">
        <v>20</v>
      </c>
      <c r="G18" s="1"/>
    </row>
    <row r="19" spans="1:7" ht="20.100000000000001" customHeight="1" x14ac:dyDescent="0.15">
      <c r="A19" s="3"/>
      <c r="B19" s="25"/>
      <c r="C19" s="39">
        <v>41701</v>
      </c>
      <c r="D19" s="61" t="s">
        <v>53</v>
      </c>
      <c r="E19" s="17" t="s">
        <v>52</v>
      </c>
      <c r="F19" s="18" t="s">
        <v>56</v>
      </c>
      <c r="G19" s="1"/>
    </row>
    <row r="20" spans="1:7" ht="20.100000000000001" customHeight="1" x14ac:dyDescent="0.15">
      <c r="A20" s="3"/>
      <c r="B20" s="25"/>
      <c r="C20" s="39">
        <v>41750</v>
      </c>
      <c r="D20" s="61" t="s">
        <v>74</v>
      </c>
      <c r="E20" s="17" t="s">
        <v>50</v>
      </c>
      <c r="F20" s="18" t="s">
        <v>59</v>
      </c>
      <c r="G20" s="1"/>
    </row>
    <row r="21" spans="1:7" ht="20.100000000000001" customHeight="1" x14ac:dyDescent="0.15">
      <c r="A21" s="3"/>
      <c r="B21" s="25"/>
      <c r="C21" s="39">
        <v>41778</v>
      </c>
      <c r="D21" s="16" t="s">
        <v>55</v>
      </c>
      <c r="E21" s="17" t="s">
        <v>75</v>
      </c>
      <c r="F21" s="18" t="s">
        <v>51</v>
      </c>
      <c r="G21" s="1"/>
    </row>
    <row r="22" spans="1:7" ht="20.100000000000001" customHeight="1" x14ac:dyDescent="0.15">
      <c r="A22" s="3"/>
      <c r="B22" s="25"/>
      <c r="C22" s="39">
        <v>41806</v>
      </c>
      <c r="D22" s="16" t="s">
        <v>18</v>
      </c>
      <c r="E22" s="17" t="s">
        <v>52</v>
      </c>
      <c r="F22" s="18" t="s">
        <v>51</v>
      </c>
      <c r="G22" s="1"/>
    </row>
    <row r="23" spans="1:7" ht="20.100000000000001" customHeight="1" thickBot="1" x14ac:dyDescent="0.2">
      <c r="A23" s="3"/>
      <c r="B23" s="27"/>
      <c r="C23" s="45">
        <v>41841</v>
      </c>
      <c r="D23" s="57" t="s">
        <v>55</v>
      </c>
      <c r="E23" s="28" t="s">
        <v>52</v>
      </c>
      <c r="F23" s="29" t="s">
        <v>51</v>
      </c>
      <c r="G23" s="1"/>
    </row>
    <row r="24" spans="1:7" ht="30.75" customHeight="1" x14ac:dyDescent="0.15">
      <c r="A24" s="3"/>
      <c r="B24" s="46"/>
      <c r="C24" s="47"/>
      <c r="D24" s="48"/>
      <c r="E24" s="49"/>
      <c r="F24" s="49"/>
      <c r="G24" s="1"/>
    </row>
    <row r="25" spans="1:7" ht="21.75" customHeight="1" x14ac:dyDescent="0.15">
      <c r="A25" s="1"/>
      <c r="B25" s="30" t="s">
        <v>11</v>
      </c>
      <c r="C25" s="31"/>
      <c r="D25" s="1"/>
      <c r="E25" s="1"/>
      <c r="F25" s="1"/>
      <c r="G25" s="1"/>
    </row>
    <row r="26" spans="1:7" ht="44.25" customHeight="1" x14ac:dyDescent="0.15">
      <c r="B26" s="194" t="s">
        <v>100</v>
      </c>
      <c r="C26" s="195"/>
      <c r="D26" s="195"/>
      <c r="E26" s="195"/>
      <c r="F26" s="195"/>
    </row>
    <row r="27" spans="1:7" ht="36.75" customHeight="1" x14ac:dyDescent="0.15">
      <c r="B27" s="196" t="s">
        <v>101</v>
      </c>
      <c r="C27" s="197"/>
      <c r="D27" s="197"/>
      <c r="E27" s="197"/>
      <c r="F27" s="197"/>
    </row>
    <row r="28" spans="1:7" ht="25.5" customHeight="1" x14ac:dyDescent="0.15">
      <c r="B28" s="63"/>
      <c r="C28" s="107" t="s">
        <v>5</v>
      </c>
      <c r="D28" s="33"/>
      <c r="E28" s="33"/>
      <c r="F28" s="32"/>
      <c r="G28" s="32"/>
    </row>
    <row r="29" spans="1:7" ht="21" customHeight="1" x14ac:dyDescent="0.15">
      <c r="B29" s="63"/>
      <c r="C29" s="107"/>
      <c r="D29" s="33"/>
      <c r="E29" s="33"/>
      <c r="F29" s="32"/>
      <c r="G29" s="32"/>
    </row>
    <row r="30" spans="1:7" ht="24.95" customHeight="1" x14ac:dyDescent="0.15">
      <c r="C30" s="32"/>
      <c r="D30" s="32"/>
      <c r="E30" s="202" t="s">
        <v>104</v>
      </c>
      <c r="F30" s="202"/>
      <c r="G30" s="34"/>
    </row>
    <row r="31" spans="1:7" ht="14.25" x14ac:dyDescent="0.15">
      <c r="C31" s="32"/>
      <c r="D31" s="32"/>
      <c r="E31" s="32"/>
      <c r="F31" s="35" t="s">
        <v>12</v>
      </c>
      <c r="G31" s="35"/>
    </row>
  </sheetData>
  <mergeCells count="6">
    <mergeCell ref="B27:F27"/>
    <mergeCell ref="E30:F30"/>
    <mergeCell ref="A1:G1"/>
    <mergeCell ref="B4:C4"/>
    <mergeCell ref="E4:F4"/>
    <mergeCell ref="B26:F26"/>
  </mergeCells>
  <phoneticPr fontId="16"/>
  <pageMargins left="0.62992125984251968" right="0.23622047244094491" top="0.74803149606299213" bottom="0.74803149606299213" header="0.31496062992125984" footer="0.31496062992125984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D8BF-5971-4A48-AAEB-D79CE4503101}">
  <dimension ref="A1:H34"/>
  <sheetViews>
    <sheetView workbookViewId="0">
      <selection activeCell="E10" sqref="E10"/>
    </sheetView>
  </sheetViews>
  <sheetFormatPr defaultRowHeight="13.5" x14ac:dyDescent="0.15"/>
  <cols>
    <col min="1" max="1" width="18.875" style="63" customWidth="1"/>
    <col min="2" max="2" width="25.625" style="62" customWidth="1"/>
    <col min="3" max="3" width="45.875" style="62" customWidth="1"/>
    <col min="4" max="4" width="4.5" style="62" bestFit="1" customWidth="1"/>
    <col min="5" max="5" width="10.5" style="62" customWidth="1"/>
    <col min="6" max="6" width="5.5" style="62" bestFit="1" customWidth="1"/>
    <col min="7" max="7" width="8.875" style="62" bestFit="1" customWidth="1"/>
    <col min="8" max="8" width="9.5" style="62" bestFit="1" customWidth="1"/>
    <col min="9" max="256" width="9" style="62"/>
    <col min="257" max="257" width="18.875" style="62" customWidth="1"/>
    <col min="258" max="258" width="25.625" style="62" customWidth="1"/>
    <col min="259" max="259" width="45.875" style="62" customWidth="1"/>
    <col min="260" max="260" width="4.5" style="62" bestFit="1" customWidth="1"/>
    <col min="261" max="261" width="10.5" style="62" customWidth="1"/>
    <col min="262" max="262" width="5.5" style="62" bestFit="1" customWidth="1"/>
    <col min="263" max="263" width="8.875" style="62" bestFit="1" customWidth="1"/>
    <col min="264" max="264" width="9.5" style="62" bestFit="1" customWidth="1"/>
    <col min="265" max="512" width="9" style="62"/>
    <col min="513" max="513" width="18.875" style="62" customWidth="1"/>
    <col min="514" max="514" width="25.625" style="62" customWidth="1"/>
    <col min="515" max="515" width="45.875" style="62" customWidth="1"/>
    <col min="516" max="516" width="4.5" style="62" bestFit="1" customWidth="1"/>
    <col min="517" max="517" width="10.5" style="62" customWidth="1"/>
    <col min="518" max="518" width="5.5" style="62" bestFit="1" customWidth="1"/>
    <col min="519" max="519" width="8.875" style="62" bestFit="1" customWidth="1"/>
    <col min="520" max="520" width="9.5" style="62" bestFit="1" customWidth="1"/>
    <col min="521" max="768" width="9" style="62"/>
    <col min="769" max="769" width="18.875" style="62" customWidth="1"/>
    <col min="770" max="770" width="25.625" style="62" customWidth="1"/>
    <col min="771" max="771" width="45.875" style="62" customWidth="1"/>
    <col min="772" max="772" width="4.5" style="62" bestFit="1" customWidth="1"/>
    <col min="773" max="773" width="10.5" style="62" customWidth="1"/>
    <col min="774" max="774" width="5.5" style="62" bestFit="1" customWidth="1"/>
    <col min="775" max="775" width="8.875" style="62" bestFit="1" customWidth="1"/>
    <col min="776" max="776" width="9.5" style="62" bestFit="1" customWidth="1"/>
    <col min="777" max="1024" width="9" style="62"/>
    <col min="1025" max="1025" width="18.875" style="62" customWidth="1"/>
    <col min="1026" max="1026" width="25.625" style="62" customWidth="1"/>
    <col min="1027" max="1027" width="45.875" style="62" customWidth="1"/>
    <col min="1028" max="1028" width="4.5" style="62" bestFit="1" customWidth="1"/>
    <col min="1029" max="1029" width="10.5" style="62" customWidth="1"/>
    <col min="1030" max="1030" width="5.5" style="62" bestFit="1" customWidth="1"/>
    <col min="1031" max="1031" width="8.875" style="62" bestFit="1" customWidth="1"/>
    <col min="1032" max="1032" width="9.5" style="62" bestFit="1" customWidth="1"/>
    <col min="1033" max="1280" width="9" style="62"/>
    <col min="1281" max="1281" width="18.875" style="62" customWidth="1"/>
    <col min="1282" max="1282" width="25.625" style="62" customWidth="1"/>
    <col min="1283" max="1283" width="45.875" style="62" customWidth="1"/>
    <col min="1284" max="1284" width="4.5" style="62" bestFit="1" customWidth="1"/>
    <col min="1285" max="1285" width="10.5" style="62" customWidth="1"/>
    <col min="1286" max="1286" width="5.5" style="62" bestFit="1" customWidth="1"/>
    <col min="1287" max="1287" width="8.875" style="62" bestFit="1" customWidth="1"/>
    <col min="1288" max="1288" width="9.5" style="62" bestFit="1" customWidth="1"/>
    <col min="1289" max="1536" width="9" style="62"/>
    <col min="1537" max="1537" width="18.875" style="62" customWidth="1"/>
    <col min="1538" max="1538" width="25.625" style="62" customWidth="1"/>
    <col min="1539" max="1539" width="45.875" style="62" customWidth="1"/>
    <col min="1540" max="1540" width="4.5" style="62" bestFit="1" customWidth="1"/>
    <col min="1541" max="1541" width="10.5" style="62" customWidth="1"/>
    <col min="1542" max="1542" width="5.5" style="62" bestFit="1" customWidth="1"/>
    <col min="1543" max="1543" width="8.875" style="62" bestFit="1" customWidth="1"/>
    <col min="1544" max="1544" width="9.5" style="62" bestFit="1" customWidth="1"/>
    <col min="1545" max="1792" width="9" style="62"/>
    <col min="1793" max="1793" width="18.875" style="62" customWidth="1"/>
    <col min="1794" max="1794" width="25.625" style="62" customWidth="1"/>
    <col min="1795" max="1795" width="45.875" style="62" customWidth="1"/>
    <col min="1796" max="1796" width="4.5" style="62" bestFit="1" customWidth="1"/>
    <col min="1797" max="1797" width="10.5" style="62" customWidth="1"/>
    <col min="1798" max="1798" width="5.5" style="62" bestFit="1" customWidth="1"/>
    <col min="1799" max="1799" width="8.875" style="62" bestFit="1" customWidth="1"/>
    <col min="1800" max="1800" width="9.5" style="62" bestFit="1" customWidth="1"/>
    <col min="1801" max="2048" width="9" style="62"/>
    <col min="2049" max="2049" width="18.875" style="62" customWidth="1"/>
    <col min="2050" max="2050" width="25.625" style="62" customWidth="1"/>
    <col min="2051" max="2051" width="45.875" style="62" customWidth="1"/>
    <col min="2052" max="2052" width="4.5" style="62" bestFit="1" customWidth="1"/>
    <col min="2053" max="2053" width="10.5" style="62" customWidth="1"/>
    <col min="2054" max="2054" width="5.5" style="62" bestFit="1" customWidth="1"/>
    <col min="2055" max="2055" width="8.875" style="62" bestFit="1" customWidth="1"/>
    <col min="2056" max="2056" width="9.5" style="62" bestFit="1" customWidth="1"/>
    <col min="2057" max="2304" width="9" style="62"/>
    <col min="2305" max="2305" width="18.875" style="62" customWidth="1"/>
    <col min="2306" max="2306" width="25.625" style="62" customWidth="1"/>
    <col min="2307" max="2307" width="45.875" style="62" customWidth="1"/>
    <col min="2308" max="2308" width="4.5" style="62" bestFit="1" customWidth="1"/>
    <col min="2309" max="2309" width="10.5" style="62" customWidth="1"/>
    <col min="2310" max="2310" width="5.5" style="62" bestFit="1" customWidth="1"/>
    <col min="2311" max="2311" width="8.875" style="62" bestFit="1" customWidth="1"/>
    <col min="2312" max="2312" width="9.5" style="62" bestFit="1" customWidth="1"/>
    <col min="2313" max="2560" width="9" style="62"/>
    <col min="2561" max="2561" width="18.875" style="62" customWidth="1"/>
    <col min="2562" max="2562" width="25.625" style="62" customWidth="1"/>
    <col min="2563" max="2563" width="45.875" style="62" customWidth="1"/>
    <col min="2564" max="2564" width="4.5" style="62" bestFit="1" customWidth="1"/>
    <col min="2565" max="2565" width="10.5" style="62" customWidth="1"/>
    <col min="2566" max="2566" width="5.5" style="62" bestFit="1" customWidth="1"/>
    <col min="2567" max="2567" width="8.875" style="62" bestFit="1" customWidth="1"/>
    <col min="2568" max="2568" width="9.5" style="62" bestFit="1" customWidth="1"/>
    <col min="2569" max="2816" width="9" style="62"/>
    <col min="2817" max="2817" width="18.875" style="62" customWidth="1"/>
    <col min="2818" max="2818" width="25.625" style="62" customWidth="1"/>
    <col min="2819" max="2819" width="45.875" style="62" customWidth="1"/>
    <col min="2820" max="2820" width="4.5" style="62" bestFit="1" customWidth="1"/>
    <col min="2821" max="2821" width="10.5" style="62" customWidth="1"/>
    <col min="2822" max="2822" width="5.5" style="62" bestFit="1" customWidth="1"/>
    <col min="2823" max="2823" width="8.875" style="62" bestFit="1" customWidth="1"/>
    <col min="2824" max="2824" width="9.5" style="62" bestFit="1" customWidth="1"/>
    <col min="2825" max="3072" width="9" style="62"/>
    <col min="3073" max="3073" width="18.875" style="62" customWidth="1"/>
    <col min="3074" max="3074" width="25.625" style="62" customWidth="1"/>
    <col min="3075" max="3075" width="45.875" style="62" customWidth="1"/>
    <col min="3076" max="3076" width="4.5" style="62" bestFit="1" customWidth="1"/>
    <col min="3077" max="3077" width="10.5" style="62" customWidth="1"/>
    <col min="3078" max="3078" width="5.5" style="62" bestFit="1" customWidth="1"/>
    <col min="3079" max="3079" width="8.875" style="62" bestFit="1" customWidth="1"/>
    <col min="3080" max="3080" width="9.5" style="62" bestFit="1" customWidth="1"/>
    <col min="3081" max="3328" width="9" style="62"/>
    <col min="3329" max="3329" width="18.875" style="62" customWidth="1"/>
    <col min="3330" max="3330" width="25.625" style="62" customWidth="1"/>
    <col min="3331" max="3331" width="45.875" style="62" customWidth="1"/>
    <col min="3332" max="3332" width="4.5" style="62" bestFit="1" customWidth="1"/>
    <col min="3333" max="3333" width="10.5" style="62" customWidth="1"/>
    <col min="3334" max="3334" width="5.5" style="62" bestFit="1" customWidth="1"/>
    <col min="3335" max="3335" width="8.875" style="62" bestFit="1" customWidth="1"/>
    <col min="3336" max="3336" width="9.5" style="62" bestFit="1" customWidth="1"/>
    <col min="3337" max="3584" width="9" style="62"/>
    <col min="3585" max="3585" width="18.875" style="62" customWidth="1"/>
    <col min="3586" max="3586" width="25.625" style="62" customWidth="1"/>
    <col min="3587" max="3587" width="45.875" style="62" customWidth="1"/>
    <col min="3588" max="3588" width="4.5" style="62" bestFit="1" customWidth="1"/>
    <col min="3589" max="3589" width="10.5" style="62" customWidth="1"/>
    <col min="3590" max="3590" width="5.5" style="62" bestFit="1" customWidth="1"/>
    <col min="3591" max="3591" width="8.875" style="62" bestFit="1" customWidth="1"/>
    <col min="3592" max="3592" width="9.5" style="62" bestFit="1" customWidth="1"/>
    <col min="3593" max="3840" width="9" style="62"/>
    <col min="3841" max="3841" width="18.875" style="62" customWidth="1"/>
    <col min="3842" max="3842" width="25.625" style="62" customWidth="1"/>
    <col min="3843" max="3843" width="45.875" style="62" customWidth="1"/>
    <col min="3844" max="3844" width="4.5" style="62" bestFit="1" customWidth="1"/>
    <col min="3845" max="3845" width="10.5" style="62" customWidth="1"/>
    <col min="3846" max="3846" width="5.5" style="62" bestFit="1" customWidth="1"/>
    <col min="3847" max="3847" width="8.875" style="62" bestFit="1" customWidth="1"/>
    <col min="3848" max="3848" width="9.5" style="62" bestFit="1" customWidth="1"/>
    <col min="3849" max="4096" width="9" style="62"/>
    <col min="4097" max="4097" width="18.875" style="62" customWidth="1"/>
    <col min="4098" max="4098" width="25.625" style="62" customWidth="1"/>
    <col min="4099" max="4099" width="45.875" style="62" customWidth="1"/>
    <col min="4100" max="4100" width="4.5" style="62" bestFit="1" customWidth="1"/>
    <col min="4101" max="4101" width="10.5" style="62" customWidth="1"/>
    <col min="4102" max="4102" width="5.5" style="62" bestFit="1" customWidth="1"/>
    <col min="4103" max="4103" width="8.875" style="62" bestFit="1" customWidth="1"/>
    <col min="4104" max="4104" width="9.5" style="62" bestFit="1" customWidth="1"/>
    <col min="4105" max="4352" width="9" style="62"/>
    <col min="4353" max="4353" width="18.875" style="62" customWidth="1"/>
    <col min="4354" max="4354" width="25.625" style="62" customWidth="1"/>
    <col min="4355" max="4355" width="45.875" style="62" customWidth="1"/>
    <col min="4356" max="4356" width="4.5" style="62" bestFit="1" customWidth="1"/>
    <col min="4357" max="4357" width="10.5" style="62" customWidth="1"/>
    <col min="4358" max="4358" width="5.5" style="62" bestFit="1" customWidth="1"/>
    <col min="4359" max="4359" width="8.875" style="62" bestFit="1" customWidth="1"/>
    <col min="4360" max="4360" width="9.5" style="62" bestFit="1" customWidth="1"/>
    <col min="4361" max="4608" width="9" style="62"/>
    <col min="4609" max="4609" width="18.875" style="62" customWidth="1"/>
    <col min="4610" max="4610" width="25.625" style="62" customWidth="1"/>
    <col min="4611" max="4611" width="45.875" style="62" customWidth="1"/>
    <col min="4612" max="4612" width="4.5" style="62" bestFit="1" customWidth="1"/>
    <col min="4613" max="4613" width="10.5" style="62" customWidth="1"/>
    <col min="4614" max="4614" width="5.5" style="62" bestFit="1" customWidth="1"/>
    <col min="4615" max="4615" width="8.875" style="62" bestFit="1" customWidth="1"/>
    <col min="4616" max="4616" width="9.5" style="62" bestFit="1" customWidth="1"/>
    <col min="4617" max="4864" width="9" style="62"/>
    <col min="4865" max="4865" width="18.875" style="62" customWidth="1"/>
    <col min="4866" max="4866" width="25.625" style="62" customWidth="1"/>
    <col min="4867" max="4867" width="45.875" style="62" customWidth="1"/>
    <col min="4868" max="4868" width="4.5" style="62" bestFit="1" customWidth="1"/>
    <col min="4869" max="4869" width="10.5" style="62" customWidth="1"/>
    <col min="4870" max="4870" width="5.5" style="62" bestFit="1" customWidth="1"/>
    <col min="4871" max="4871" width="8.875" style="62" bestFit="1" customWidth="1"/>
    <col min="4872" max="4872" width="9.5" style="62" bestFit="1" customWidth="1"/>
    <col min="4873" max="5120" width="9" style="62"/>
    <col min="5121" max="5121" width="18.875" style="62" customWidth="1"/>
    <col min="5122" max="5122" width="25.625" style="62" customWidth="1"/>
    <col min="5123" max="5123" width="45.875" style="62" customWidth="1"/>
    <col min="5124" max="5124" width="4.5" style="62" bestFit="1" customWidth="1"/>
    <col min="5125" max="5125" width="10.5" style="62" customWidth="1"/>
    <col min="5126" max="5126" width="5.5" style="62" bestFit="1" customWidth="1"/>
    <col min="5127" max="5127" width="8.875" style="62" bestFit="1" customWidth="1"/>
    <col min="5128" max="5128" width="9.5" style="62" bestFit="1" customWidth="1"/>
    <col min="5129" max="5376" width="9" style="62"/>
    <col min="5377" max="5377" width="18.875" style="62" customWidth="1"/>
    <col min="5378" max="5378" width="25.625" style="62" customWidth="1"/>
    <col min="5379" max="5379" width="45.875" style="62" customWidth="1"/>
    <col min="5380" max="5380" width="4.5" style="62" bestFit="1" customWidth="1"/>
    <col min="5381" max="5381" width="10.5" style="62" customWidth="1"/>
    <col min="5382" max="5382" width="5.5" style="62" bestFit="1" customWidth="1"/>
    <col min="5383" max="5383" width="8.875" style="62" bestFit="1" customWidth="1"/>
    <col min="5384" max="5384" width="9.5" style="62" bestFit="1" customWidth="1"/>
    <col min="5385" max="5632" width="9" style="62"/>
    <col min="5633" max="5633" width="18.875" style="62" customWidth="1"/>
    <col min="5634" max="5634" width="25.625" style="62" customWidth="1"/>
    <col min="5635" max="5635" width="45.875" style="62" customWidth="1"/>
    <col min="5636" max="5636" width="4.5" style="62" bestFit="1" customWidth="1"/>
    <col min="5637" max="5637" width="10.5" style="62" customWidth="1"/>
    <col min="5638" max="5638" width="5.5" style="62" bestFit="1" customWidth="1"/>
    <col min="5639" max="5639" width="8.875" style="62" bestFit="1" customWidth="1"/>
    <col min="5640" max="5640" width="9.5" style="62" bestFit="1" customWidth="1"/>
    <col min="5641" max="5888" width="9" style="62"/>
    <col min="5889" max="5889" width="18.875" style="62" customWidth="1"/>
    <col min="5890" max="5890" width="25.625" style="62" customWidth="1"/>
    <col min="5891" max="5891" width="45.875" style="62" customWidth="1"/>
    <col min="5892" max="5892" width="4.5" style="62" bestFit="1" customWidth="1"/>
    <col min="5893" max="5893" width="10.5" style="62" customWidth="1"/>
    <col min="5894" max="5894" width="5.5" style="62" bestFit="1" customWidth="1"/>
    <col min="5895" max="5895" width="8.875" style="62" bestFit="1" customWidth="1"/>
    <col min="5896" max="5896" width="9.5" style="62" bestFit="1" customWidth="1"/>
    <col min="5897" max="6144" width="9" style="62"/>
    <col min="6145" max="6145" width="18.875" style="62" customWidth="1"/>
    <col min="6146" max="6146" width="25.625" style="62" customWidth="1"/>
    <col min="6147" max="6147" width="45.875" style="62" customWidth="1"/>
    <col min="6148" max="6148" width="4.5" style="62" bestFit="1" customWidth="1"/>
    <col min="6149" max="6149" width="10.5" style="62" customWidth="1"/>
    <col min="6150" max="6150" width="5.5" style="62" bestFit="1" customWidth="1"/>
    <col min="6151" max="6151" width="8.875" style="62" bestFit="1" customWidth="1"/>
    <col min="6152" max="6152" width="9.5" style="62" bestFit="1" customWidth="1"/>
    <col min="6153" max="6400" width="9" style="62"/>
    <col min="6401" max="6401" width="18.875" style="62" customWidth="1"/>
    <col min="6402" max="6402" width="25.625" style="62" customWidth="1"/>
    <col min="6403" max="6403" width="45.875" style="62" customWidth="1"/>
    <col min="6404" max="6404" width="4.5" style="62" bestFit="1" customWidth="1"/>
    <col min="6405" max="6405" width="10.5" style="62" customWidth="1"/>
    <col min="6406" max="6406" width="5.5" style="62" bestFit="1" customWidth="1"/>
    <col min="6407" max="6407" width="8.875" style="62" bestFit="1" customWidth="1"/>
    <col min="6408" max="6408" width="9.5" style="62" bestFit="1" customWidth="1"/>
    <col min="6409" max="6656" width="9" style="62"/>
    <col min="6657" max="6657" width="18.875" style="62" customWidth="1"/>
    <col min="6658" max="6658" width="25.625" style="62" customWidth="1"/>
    <col min="6659" max="6659" width="45.875" style="62" customWidth="1"/>
    <col min="6660" max="6660" width="4.5" style="62" bestFit="1" customWidth="1"/>
    <col min="6661" max="6661" width="10.5" style="62" customWidth="1"/>
    <col min="6662" max="6662" width="5.5" style="62" bestFit="1" customWidth="1"/>
    <col min="6663" max="6663" width="8.875" style="62" bestFit="1" customWidth="1"/>
    <col min="6664" max="6664" width="9.5" style="62" bestFit="1" customWidth="1"/>
    <col min="6665" max="6912" width="9" style="62"/>
    <col min="6913" max="6913" width="18.875" style="62" customWidth="1"/>
    <col min="6914" max="6914" width="25.625" style="62" customWidth="1"/>
    <col min="6915" max="6915" width="45.875" style="62" customWidth="1"/>
    <col min="6916" max="6916" width="4.5" style="62" bestFit="1" customWidth="1"/>
    <col min="6917" max="6917" width="10.5" style="62" customWidth="1"/>
    <col min="6918" max="6918" width="5.5" style="62" bestFit="1" customWidth="1"/>
    <col min="6919" max="6919" width="8.875" style="62" bestFit="1" customWidth="1"/>
    <col min="6920" max="6920" width="9.5" style="62" bestFit="1" customWidth="1"/>
    <col min="6921" max="7168" width="9" style="62"/>
    <col min="7169" max="7169" width="18.875" style="62" customWidth="1"/>
    <col min="7170" max="7170" width="25.625" style="62" customWidth="1"/>
    <col min="7171" max="7171" width="45.875" style="62" customWidth="1"/>
    <col min="7172" max="7172" width="4.5" style="62" bestFit="1" customWidth="1"/>
    <col min="7173" max="7173" width="10.5" style="62" customWidth="1"/>
    <col min="7174" max="7174" width="5.5" style="62" bestFit="1" customWidth="1"/>
    <col min="7175" max="7175" width="8.875" style="62" bestFit="1" customWidth="1"/>
    <col min="7176" max="7176" width="9.5" style="62" bestFit="1" customWidth="1"/>
    <col min="7177" max="7424" width="9" style="62"/>
    <col min="7425" max="7425" width="18.875" style="62" customWidth="1"/>
    <col min="7426" max="7426" width="25.625" style="62" customWidth="1"/>
    <col min="7427" max="7427" width="45.875" style="62" customWidth="1"/>
    <col min="7428" max="7428" width="4.5" style="62" bestFit="1" customWidth="1"/>
    <col min="7429" max="7429" width="10.5" style="62" customWidth="1"/>
    <col min="7430" max="7430" width="5.5" style="62" bestFit="1" customWidth="1"/>
    <col min="7431" max="7431" width="8.875" style="62" bestFit="1" customWidth="1"/>
    <col min="7432" max="7432" width="9.5" style="62" bestFit="1" customWidth="1"/>
    <col min="7433" max="7680" width="9" style="62"/>
    <col min="7681" max="7681" width="18.875" style="62" customWidth="1"/>
    <col min="7682" max="7682" width="25.625" style="62" customWidth="1"/>
    <col min="7683" max="7683" width="45.875" style="62" customWidth="1"/>
    <col min="7684" max="7684" width="4.5" style="62" bestFit="1" customWidth="1"/>
    <col min="7685" max="7685" width="10.5" style="62" customWidth="1"/>
    <col min="7686" max="7686" width="5.5" style="62" bestFit="1" customWidth="1"/>
    <col min="7687" max="7687" width="8.875" style="62" bestFit="1" customWidth="1"/>
    <col min="7688" max="7688" width="9.5" style="62" bestFit="1" customWidth="1"/>
    <col min="7689" max="7936" width="9" style="62"/>
    <col min="7937" max="7937" width="18.875" style="62" customWidth="1"/>
    <col min="7938" max="7938" width="25.625" style="62" customWidth="1"/>
    <col min="7939" max="7939" width="45.875" style="62" customWidth="1"/>
    <col min="7940" max="7940" width="4.5" style="62" bestFit="1" customWidth="1"/>
    <col min="7941" max="7941" width="10.5" style="62" customWidth="1"/>
    <col min="7942" max="7942" width="5.5" style="62" bestFit="1" customWidth="1"/>
    <col min="7943" max="7943" width="8.875" style="62" bestFit="1" customWidth="1"/>
    <col min="7944" max="7944" width="9.5" style="62" bestFit="1" customWidth="1"/>
    <col min="7945" max="8192" width="9" style="62"/>
    <col min="8193" max="8193" width="18.875" style="62" customWidth="1"/>
    <col min="8194" max="8194" width="25.625" style="62" customWidth="1"/>
    <col min="8195" max="8195" width="45.875" style="62" customWidth="1"/>
    <col min="8196" max="8196" width="4.5" style="62" bestFit="1" customWidth="1"/>
    <col min="8197" max="8197" width="10.5" style="62" customWidth="1"/>
    <col min="8198" max="8198" width="5.5" style="62" bestFit="1" customWidth="1"/>
    <col min="8199" max="8199" width="8.875" style="62" bestFit="1" customWidth="1"/>
    <col min="8200" max="8200" width="9.5" style="62" bestFit="1" customWidth="1"/>
    <col min="8201" max="8448" width="9" style="62"/>
    <col min="8449" max="8449" width="18.875" style="62" customWidth="1"/>
    <col min="8450" max="8450" width="25.625" style="62" customWidth="1"/>
    <col min="8451" max="8451" width="45.875" style="62" customWidth="1"/>
    <col min="8452" max="8452" width="4.5" style="62" bestFit="1" customWidth="1"/>
    <col min="8453" max="8453" width="10.5" style="62" customWidth="1"/>
    <col min="8454" max="8454" width="5.5" style="62" bestFit="1" customWidth="1"/>
    <col min="8455" max="8455" width="8.875" style="62" bestFit="1" customWidth="1"/>
    <col min="8456" max="8456" width="9.5" style="62" bestFit="1" customWidth="1"/>
    <col min="8457" max="8704" width="9" style="62"/>
    <col min="8705" max="8705" width="18.875" style="62" customWidth="1"/>
    <col min="8706" max="8706" width="25.625" style="62" customWidth="1"/>
    <col min="8707" max="8707" width="45.875" style="62" customWidth="1"/>
    <col min="8708" max="8708" width="4.5" style="62" bestFit="1" customWidth="1"/>
    <col min="8709" max="8709" width="10.5" style="62" customWidth="1"/>
    <col min="8710" max="8710" width="5.5" style="62" bestFit="1" customWidth="1"/>
    <col min="8711" max="8711" width="8.875" style="62" bestFit="1" customWidth="1"/>
    <col min="8712" max="8712" width="9.5" style="62" bestFit="1" customWidth="1"/>
    <col min="8713" max="8960" width="9" style="62"/>
    <col min="8961" max="8961" width="18.875" style="62" customWidth="1"/>
    <col min="8962" max="8962" width="25.625" style="62" customWidth="1"/>
    <col min="8963" max="8963" width="45.875" style="62" customWidth="1"/>
    <col min="8964" max="8964" width="4.5" style="62" bestFit="1" customWidth="1"/>
    <col min="8965" max="8965" width="10.5" style="62" customWidth="1"/>
    <col min="8966" max="8966" width="5.5" style="62" bestFit="1" customWidth="1"/>
    <col min="8967" max="8967" width="8.875" style="62" bestFit="1" customWidth="1"/>
    <col min="8968" max="8968" width="9.5" style="62" bestFit="1" customWidth="1"/>
    <col min="8969" max="9216" width="9" style="62"/>
    <col min="9217" max="9217" width="18.875" style="62" customWidth="1"/>
    <col min="9218" max="9218" width="25.625" style="62" customWidth="1"/>
    <col min="9219" max="9219" width="45.875" style="62" customWidth="1"/>
    <col min="9220" max="9220" width="4.5" style="62" bestFit="1" customWidth="1"/>
    <col min="9221" max="9221" width="10.5" style="62" customWidth="1"/>
    <col min="9222" max="9222" width="5.5" style="62" bestFit="1" customWidth="1"/>
    <col min="9223" max="9223" width="8.875" style="62" bestFit="1" customWidth="1"/>
    <col min="9224" max="9224" width="9.5" style="62" bestFit="1" customWidth="1"/>
    <col min="9225" max="9472" width="9" style="62"/>
    <col min="9473" max="9473" width="18.875" style="62" customWidth="1"/>
    <col min="9474" max="9474" width="25.625" style="62" customWidth="1"/>
    <col min="9475" max="9475" width="45.875" style="62" customWidth="1"/>
    <col min="9476" max="9476" width="4.5" style="62" bestFit="1" customWidth="1"/>
    <col min="9477" max="9477" width="10.5" style="62" customWidth="1"/>
    <col min="9478" max="9478" width="5.5" style="62" bestFit="1" customWidth="1"/>
    <col min="9479" max="9479" width="8.875" style="62" bestFit="1" customWidth="1"/>
    <col min="9480" max="9480" width="9.5" style="62" bestFit="1" customWidth="1"/>
    <col min="9481" max="9728" width="9" style="62"/>
    <col min="9729" max="9729" width="18.875" style="62" customWidth="1"/>
    <col min="9730" max="9730" width="25.625" style="62" customWidth="1"/>
    <col min="9731" max="9731" width="45.875" style="62" customWidth="1"/>
    <col min="9732" max="9732" width="4.5" style="62" bestFit="1" customWidth="1"/>
    <col min="9733" max="9733" width="10.5" style="62" customWidth="1"/>
    <col min="9734" max="9734" width="5.5" style="62" bestFit="1" customWidth="1"/>
    <col min="9735" max="9735" width="8.875" style="62" bestFit="1" customWidth="1"/>
    <col min="9736" max="9736" width="9.5" style="62" bestFit="1" customWidth="1"/>
    <col min="9737" max="9984" width="9" style="62"/>
    <col min="9985" max="9985" width="18.875" style="62" customWidth="1"/>
    <col min="9986" max="9986" width="25.625" style="62" customWidth="1"/>
    <col min="9987" max="9987" width="45.875" style="62" customWidth="1"/>
    <col min="9988" max="9988" width="4.5" style="62" bestFit="1" customWidth="1"/>
    <col min="9989" max="9989" width="10.5" style="62" customWidth="1"/>
    <col min="9990" max="9990" width="5.5" style="62" bestFit="1" customWidth="1"/>
    <col min="9991" max="9991" width="8.875" style="62" bestFit="1" customWidth="1"/>
    <col min="9992" max="9992" width="9.5" style="62" bestFit="1" customWidth="1"/>
    <col min="9993" max="10240" width="9" style="62"/>
    <col min="10241" max="10241" width="18.875" style="62" customWidth="1"/>
    <col min="10242" max="10242" width="25.625" style="62" customWidth="1"/>
    <col min="10243" max="10243" width="45.875" style="62" customWidth="1"/>
    <col min="10244" max="10244" width="4.5" style="62" bestFit="1" customWidth="1"/>
    <col min="10245" max="10245" width="10.5" style="62" customWidth="1"/>
    <col min="10246" max="10246" width="5.5" style="62" bestFit="1" customWidth="1"/>
    <col min="10247" max="10247" width="8.875" style="62" bestFit="1" customWidth="1"/>
    <col min="10248" max="10248" width="9.5" style="62" bestFit="1" customWidth="1"/>
    <col min="10249" max="10496" width="9" style="62"/>
    <col min="10497" max="10497" width="18.875" style="62" customWidth="1"/>
    <col min="10498" max="10498" width="25.625" style="62" customWidth="1"/>
    <col min="10499" max="10499" width="45.875" style="62" customWidth="1"/>
    <col min="10500" max="10500" width="4.5" style="62" bestFit="1" customWidth="1"/>
    <col min="10501" max="10501" width="10.5" style="62" customWidth="1"/>
    <col min="10502" max="10502" width="5.5" style="62" bestFit="1" customWidth="1"/>
    <col min="10503" max="10503" width="8.875" style="62" bestFit="1" customWidth="1"/>
    <col min="10504" max="10504" width="9.5" style="62" bestFit="1" customWidth="1"/>
    <col min="10505" max="10752" width="9" style="62"/>
    <col min="10753" max="10753" width="18.875" style="62" customWidth="1"/>
    <col min="10754" max="10754" width="25.625" style="62" customWidth="1"/>
    <col min="10755" max="10755" width="45.875" style="62" customWidth="1"/>
    <col min="10756" max="10756" width="4.5" style="62" bestFit="1" customWidth="1"/>
    <col min="10757" max="10757" width="10.5" style="62" customWidth="1"/>
    <col min="10758" max="10758" width="5.5" style="62" bestFit="1" customWidth="1"/>
    <col min="10759" max="10759" width="8.875" style="62" bestFit="1" customWidth="1"/>
    <col min="10760" max="10760" width="9.5" style="62" bestFit="1" customWidth="1"/>
    <col min="10761" max="11008" width="9" style="62"/>
    <col min="11009" max="11009" width="18.875" style="62" customWidth="1"/>
    <col min="11010" max="11010" width="25.625" style="62" customWidth="1"/>
    <col min="11011" max="11011" width="45.875" style="62" customWidth="1"/>
    <col min="11012" max="11012" width="4.5" style="62" bestFit="1" customWidth="1"/>
    <col min="11013" max="11013" width="10.5" style="62" customWidth="1"/>
    <col min="11014" max="11014" width="5.5" style="62" bestFit="1" customWidth="1"/>
    <col min="11015" max="11015" width="8.875" style="62" bestFit="1" customWidth="1"/>
    <col min="11016" max="11016" width="9.5" style="62" bestFit="1" customWidth="1"/>
    <col min="11017" max="11264" width="9" style="62"/>
    <col min="11265" max="11265" width="18.875" style="62" customWidth="1"/>
    <col min="11266" max="11266" width="25.625" style="62" customWidth="1"/>
    <col min="11267" max="11267" width="45.875" style="62" customWidth="1"/>
    <col min="11268" max="11268" width="4.5" style="62" bestFit="1" customWidth="1"/>
    <col min="11269" max="11269" width="10.5" style="62" customWidth="1"/>
    <col min="11270" max="11270" width="5.5" style="62" bestFit="1" customWidth="1"/>
    <col min="11271" max="11271" width="8.875" style="62" bestFit="1" customWidth="1"/>
    <col min="11272" max="11272" width="9.5" style="62" bestFit="1" customWidth="1"/>
    <col min="11273" max="11520" width="9" style="62"/>
    <col min="11521" max="11521" width="18.875" style="62" customWidth="1"/>
    <col min="11522" max="11522" width="25.625" style="62" customWidth="1"/>
    <col min="11523" max="11523" width="45.875" style="62" customWidth="1"/>
    <col min="11524" max="11524" width="4.5" style="62" bestFit="1" customWidth="1"/>
    <col min="11525" max="11525" width="10.5" style="62" customWidth="1"/>
    <col min="11526" max="11526" width="5.5" style="62" bestFit="1" customWidth="1"/>
    <col min="11527" max="11527" width="8.875" style="62" bestFit="1" customWidth="1"/>
    <col min="11528" max="11528" width="9.5" style="62" bestFit="1" customWidth="1"/>
    <col min="11529" max="11776" width="9" style="62"/>
    <col min="11777" max="11777" width="18.875" style="62" customWidth="1"/>
    <col min="11778" max="11778" width="25.625" style="62" customWidth="1"/>
    <col min="11779" max="11779" width="45.875" style="62" customWidth="1"/>
    <col min="11780" max="11780" width="4.5" style="62" bestFit="1" customWidth="1"/>
    <col min="11781" max="11781" width="10.5" style="62" customWidth="1"/>
    <col min="11782" max="11782" width="5.5" style="62" bestFit="1" customWidth="1"/>
    <col min="11783" max="11783" width="8.875" style="62" bestFit="1" customWidth="1"/>
    <col min="11784" max="11784" width="9.5" style="62" bestFit="1" customWidth="1"/>
    <col min="11785" max="12032" width="9" style="62"/>
    <col min="12033" max="12033" width="18.875" style="62" customWidth="1"/>
    <col min="12034" max="12034" width="25.625" style="62" customWidth="1"/>
    <col min="12035" max="12035" width="45.875" style="62" customWidth="1"/>
    <col min="12036" max="12036" width="4.5" style="62" bestFit="1" customWidth="1"/>
    <col min="12037" max="12037" width="10.5" style="62" customWidth="1"/>
    <col min="12038" max="12038" width="5.5" style="62" bestFit="1" customWidth="1"/>
    <col min="12039" max="12039" width="8.875" style="62" bestFit="1" customWidth="1"/>
    <col min="12040" max="12040" width="9.5" style="62" bestFit="1" customWidth="1"/>
    <col min="12041" max="12288" width="9" style="62"/>
    <col min="12289" max="12289" width="18.875" style="62" customWidth="1"/>
    <col min="12290" max="12290" width="25.625" style="62" customWidth="1"/>
    <col min="12291" max="12291" width="45.875" style="62" customWidth="1"/>
    <col min="12292" max="12292" width="4.5" style="62" bestFit="1" customWidth="1"/>
    <col min="12293" max="12293" width="10.5" style="62" customWidth="1"/>
    <col min="12294" max="12294" width="5.5" style="62" bestFit="1" customWidth="1"/>
    <col min="12295" max="12295" width="8.875" style="62" bestFit="1" customWidth="1"/>
    <col min="12296" max="12296" width="9.5" style="62" bestFit="1" customWidth="1"/>
    <col min="12297" max="12544" width="9" style="62"/>
    <col min="12545" max="12545" width="18.875" style="62" customWidth="1"/>
    <col min="12546" max="12546" width="25.625" style="62" customWidth="1"/>
    <col min="12547" max="12547" width="45.875" style="62" customWidth="1"/>
    <col min="12548" max="12548" width="4.5" style="62" bestFit="1" customWidth="1"/>
    <col min="12549" max="12549" width="10.5" style="62" customWidth="1"/>
    <col min="12550" max="12550" width="5.5" style="62" bestFit="1" customWidth="1"/>
    <col min="12551" max="12551" width="8.875" style="62" bestFit="1" customWidth="1"/>
    <col min="12552" max="12552" width="9.5" style="62" bestFit="1" customWidth="1"/>
    <col min="12553" max="12800" width="9" style="62"/>
    <col min="12801" max="12801" width="18.875" style="62" customWidth="1"/>
    <col min="12802" max="12802" width="25.625" style="62" customWidth="1"/>
    <col min="12803" max="12803" width="45.875" style="62" customWidth="1"/>
    <col min="12804" max="12804" width="4.5" style="62" bestFit="1" customWidth="1"/>
    <col min="12805" max="12805" width="10.5" style="62" customWidth="1"/>
    <col min="12806" max="12806" width="5.5" style="62" bestFit="1" customWidth="1"/>
    <col min="12807" max="12807" width="8.875" style="62" bestFit="1" customWidth="1"/>
    <col min="12808" max="12808" width="9.5" style="62" bestFit="1" customWidth="1"/>
    <col min="12809" max="13056" width="9" style="62"/>
    <col min="13057" max="13057" width="18.875" style="62" customWidth="1"/>
    <col min="13058" max="13058" width="25.625" style="62" customWidth="1"/>
    <col min="13059" max="13059" width="45.875" style="62" customWidth="1"/>
    <col min="13060" max="13060" width="4.5" style="62" bestFit="1" customWidth="1"/>
    <col min="13061" max="13061" width="10.5" style="62" customWidth="1"/>
    <col min="13062" max="13062" width="5.5" style="62" bestFit="1" customWidth="1"/>
    <col min="13063" max="13063" width="8.875" style="62" bestFit="1" customWidth="1"/>
    <col min="13064" max="13064" width="9.5" style="62" bestFit="1" customWidth="1"/>
    <col min="13065" max="13312" width="9" style="62"/>
    <col min="13313" max="13313" width="18.875" style="62" customWidth="1"/>
    <col min="13314" max="13314" width="25.625" style="62" customWidth="1"/>
    <col min="13315" max="13315" width="45.875" style="62" customWidth="1"/>
    <col min="13316" max="13316" width="4.5" style="62" bestFit="1" customWidth="1"/>
    <col min="13317" max="13317" width="10.5" style="62" customWidth="1"/>
    <col min="13318" max="13318" width="5.5" style="62" bestFit="1" customWidth="1"/>
    <col min="13319" max="13319" width="8.875" style="62" bestFit="1" customWidth="1"/>
    <col min="13320" max="13320" width="9.5" style="62" bestFit="1" customWidth="1"/>
    <col min="13321" max="13568" width="9" style="62"/>
    <col min="13569" max="13569" width="18.875" style="62" customWidth="1"/>
    <col min="13570" max="13570" width="25.625" style="62" customWidth="1"/>
    <col min="13571" max="13571" width="45.875" style="62" customWidth="1"/>
    <col min="13572" max="13572" width="4.5" style="62" bestFit="1" customWidth="1"/>
    <col min="13573" max="13573" width="10.5" style="62" customWidth="1"/>
    <col min="13574" max="13574" width="5.5" style="62" bestFit="1" customWidth="1"/>
    <col min="13575" max="13575" width="8.875" style="62" bestFit="1" customWidth="1"/>
    <col min="13576" max="13576" width="9.5" style="62" bestFit="1" customWidth="1"/>
    <col min="13577" max="13824" width="9" style="62"/>
    <col min="13825" max="13825" width="18.875" style="62" customWidth="1"/>
    <col min="13826" max="13826" width="25.625" style="62" customWidth="1"/>
    <col min="13827" max="13827" width="45.875" style="62" customWidth="1"/>
    <col min="13828" max="13828" width="4.5" style="62" bestFit="1" customWidth="1"/>
    <col min="13829" max="13829" width="10.5" style="62" customWidth="1"/>
    <col min="13830" max="13830" width="5.5" style="62" bestFit="1" customWidth="1"/>
    <col min="13831" max="13831" width="8.875" style="62" bestFit="1" customWidth="1"/>
    <col min="13832" max="13832" width="9.5" style="62" bestFit="1" customWidth="1"/>
    <col min="13833" max="14080" width="9" style="62"/>
    <col min="14081" max="14081" width="18.875" style="62" customWidth="1"/>
    <col min="14082" max="14082" width="25.625" style="62" customWidth="1"/>
    <col min="14083" max="14083" width="45.875" style="62" customWidth="1"/>
    <col min="14084" max="14084" width="4.5" style="62" bestFit="1" customWidth="1"/>
    <col min="14085" max="14085" width="10.5" style="62" customWidth="1"/>
    <col min="14086" max="14086" width="5.5" style="62" bestFit="1" customWidth="1"/>
    <col min="14087" max="14087" width="8.875" style="62" bestFit="1" customWidth="1"/>
    <col min="14088" max="14088" width="9.5" style="62" bestFit="1" customWidth="1"/>
    <col min="14089" max="14336" width="9" style="62"/>
    <col min="14337" max="14337" width="18.875" style="62" customWidth="1"/>
    <col min="14338" max="14338" width="25.625" style="62" customWidth="1"/>
    <col min="14339" max="14339" width="45.875" style="62" customWidth="1"/>
    <col min="14340" max="14340" width="4.5" style="62" bestFit="1" customWidth="1"/>
    <col min="14341" max="14341" width="10.5" style="62" customWidth="1"/>
    <col min="14342" max="14342" width="5.5" style="62" bestFit="1" customWidth="1"/>
    <col min="14343" max="14343" width="8.875" style="62" bestFit="1" customWidth="1"/>
    <col min="14344" max="14344" width="9.5" style="62" bestFit="1" customWidth="1"/>
    <col min="14345" max="14592" width="9" style="62"/>
    <col min="14593" max="14593" width="18.875" style="62" customWidth="1"/>
    <col min="14594" max="14594" width="25.625" style="62" customWidth="1"/>
    <col min="14595" max="14595" width="45.875" style="62" customWidth="1"/>
    <col min="14596" max="14596" width="4.5" style="62" bestFit="1" customWidth="1"/>
    <col min="14597" max="14597" width="10.5" style="62" customWidth="1"/>
    <col min="14598" max="14598" width="5.5" style="62" bestFit="1" customWidth="1"/>
    <col min="14599" max="14599" width="8.875" style="62" bestFit="1" customWidth="1"/>
    <col min="14600" max="14600" width="9.5" style="62" bestFit="1" customWidth="1"/>
    <col min="14601" max="14848" width="9" style="62"/>
    <col min="14849" max="14849" width="18.875" style="62" customWidth="1"/>
    <col min="14850" max="14850" width="25.625" style="62" customWidth="1"/>
    <col min="14851" max="14851" width="45.875" style="62" customWidth="1"/>
    <col min="14852" max="14852" width="4.5" style="62" bestFit="1" customWidth="1"/>
    <col min="14853" max="14853" width="10.5" style="62" customWidth="1"/>
    <col min="14854" max="14854" width="5.5" style="62" bestFit="1" customWidth="1"/>
    <col min="14855" max="14855" width="8.875" style="62" bestFit="1" customWidth="1"/>
    <col min="14856" max="14856" width="9.5" style="62" bestFit="1" customWidth="1"/>
    <col min="14857" max="15104" width="9" style="62"/>
    <col min="15105" max="15105" width="18.875" style="62" customWidth="1"/>
    <col min="15106" max="15106" width="25.625" style="62" customWidth="1"/>
    <col min="15107" max="15107" width="45.875" style="62" customWidth="1"/>
    <col min="15108" max="15108" width="4.5" style="62" bestFit="1" customWidth="1"/>
    <col min="15109" max="15109" width="10.5" style="62" customWidth="1"/>
    <col min="15110" max="15110" width="5.5" style="62" bestFit="1" customWidth="1"/>
    <col min="15111" max="15111" width="8.875" style="62" bestFit="1" customWidth="1"/>
    <col min="15112" max="15112" width="9.5" style="62" bestFit="1" customWidth="1"/>
    <col min="15113" max="15360" width="9" style="62"/>
    <col min="15361" max="15361" width="18.875" style="62" customWidth="1"/>
    <col min="15362" max="15362" width="25.625" style="62" customWidth="1"/>
    <col min="15363" max="15363" width="45.875" style="62" customWidth="1"/>
    <col min="15364" max="15364" width="4.5" style="62" bestFit="1" customWidth="1"/>
    <col min="15365" max="15365" width="10.5" style="62" customWidth="1"/>
    <col min="15366" max="15366" width="5.5" style="62" bestFit="1" customWidth="1"/>
    <col min="15367" max="15367" width="8.875" style="62" bestFit="1" customWidth="1"/>
    <col min="15368" max="15368" width="9.5" style="62" bestFit="1" customWidth="1"/>
    <col min="15369" max="15616" width="9" style="62"/>
    <col min="15617" max="15617" width="18.875" style="62" customWidth="1"/>
    <col min="15618" max="15618" width="25.625" style="62" customWidth="1"/>
    <col min="15619" max="15619" width="45.875" style="62" customWidth="1"/>
    <col min="15620" max="15620" width="4.5" style="62" bestFit="1" customWidth="1"/>
    <col min="15621" max="15621" width="10.5" style="62" customWidth="1"/>
    <col min="15622" max="15622" width="5.5" style="62" bestFit="1" customWidth="1"/>
    <col min="15623" max="15623" width="8.875" style="62" bestFit="1" customWidth="1"/>
    <col min="15624" max="15624" width="9.5" style="62" bestFit="1" customWidth="1"/>
    <col min="15625" max="15872" width="9" style="62"/>
    <col min="15873" max="15873" width="18.875" style="62" customWidth="1"/>
    <col min="15874" max="15874" width="25.625" style="62" customWidth="1"/>
    <col min="15875" max="15875" width="45.875" style="62" customWidth="1"/>
    <col min="15876" max="15876" width="4.5" style="62" bestFit="1" customWidth="1"/>
    <col min="15877" max="15877" width="10.5" style="62" customWidth="1"/>
    <col min="15878" max="15878" width="5.5" style="62" bestFit="1" customWidth="1"/>
    <col min="15879" max="15879" width="8.875" style="62" bestFit="1" customWidth="1"/>
    <col min="15880" max="15880" width="9.5" style="62" bestFit="1" customWidth="1"/>
    <col min="15881" max="16128" width="9" style="62"/>
    <col min="16129" max="16129" width="18.875" style="62" customWidth="1"/>
    <col min="16130" max="16130" width="25.625" style="62" customWidth="1"/>
    <col min="16131" max="16131" width="45.875" style="62" customWidth="1"/>
    <col min="16132" max="16132" width="4.5" style="62" bestFit="1" customWidth="1"/>
    <col min="16133" max="16133" width="10.5" style="62" customWidth="1"/>
    <col min="16134" max="16134" width="5.5" style="62" bestFit="1" customWidth="1"/>
    <col min="16135" max="16135" width="8.875" style="62" bestFit="1" customWidth="1"/>
    <col min="16136" max="16136" width="9.5" style="62" bestFit="1" customWidth="1"/>
    <col min="16137" max="16384" width="9" style="62"/>
  </cols>
  <sheetData>
    <row r="1" spans="1:6" ht="18.75" x14ac:dyDescent="0.2">
      <c r="A1" s="203" t="s">
        <v>106</v>
      </c>
      <c r="B1" s="203"/>
      <c r="C1" s="203"/>
    </row>
    <row r="2" spans="1:6" ht="27.75" customHeight="1" thickBot="1" x14ac:dyDescent="0.2"/>
    <row r="3" spans="1:6" ht="20.100000000000001" customHeight="1" x14ac:dyDescent="0.15">
      <c r="A3" s="64" t="s">
        <v>24</v>
      </c>
      <c r="B3" s="116">
        <f>'[1]７期2017年（29）収支報告 '!B30</f>
        <v>296483</v>
      </c>
      <c r="C3" s="65"/>
    </row>
    <row r="4" spans="1:6" ht="20.100000000000001" customHeight="1" x14ac:dyDescent="0.15">
      <c r="A4" s="66" t="s">
        <v>25</v>
      </c>
      <c r="B4" s="67">
        <f>'[1]８期2018年（30）度通帳記入'!L253</f>
        <v>1156806</v>
      </c>
      <c r="C4" s="68"/>
    </row>
    <row r="5" spans="1:6" ht="20.100000000000001" customHeight="1" x14ac:dyDescent="0.15">
      <c r="A5" s="69" t="s">
        <v>26</v>
      </c>
      <c r="B5" s="70">
        <f>'[1]８期2018年（30）度通帳記入'!W253</f>
        <v>1302061</v>
      </c>
      <c r="C5" s="71"/>
    </row>
    <row r="6" spans="1:6" ht="20.100000000000001" customHeight="1" thickBot="1" x14ac:dyDescent="0.2">
      <c r="A6" s="72" t="s">
        <v>27</v>
      </c>
      <c r="B6" s="73">
        <f>B3+B4-B5</f>
        <v>151228</v>
      </c>
      <c r="C6" s="74" t="s">
        <v>28</v>
      </c>
    </row>
    <row r="7" spans="1:6" ht="26.25" customHeight="1" x14ac:dyDescent="0.15">
      <c r="B7" s="75"/>
    </row>
    <row r="8" spans="1:6" ht="14.25" thickBot="1" x14ac:dyDescent="0.2">
      <c r="A8" s="76" t="s">
        <v>29</v>
      </c>
      <c r="B8" s="75"/>
    </row>
    <row r="9" spans="1:6" ht="18" customHeight="1" x14ac:dyDescent="0.15">
      <c r="A9" s="77" t="s">
        <v>30</v>
      </c>
      <c r="B9" s="78" t="s">
        <v>31</v>
      </c>
      <c r="C9" s="79" t="s">
        <v>32</v>
      </c>
    </row>
    <row r="10" spans="1:6" ht="18" customHeight="1" x14ac:dyDescent="0.15">
      <c r="A10" s="80" t="s">
        <v>33</v>
      </c>
      <c r="B10" s="81">
        <f>'[1]８期2018年（30）度通帳記入'!H253</f>
        <v>540000</v>
      </c>
      <c r="C10" s="82" t="s">
        <v>76</v>
      </c>
      <c r="D10" s="101"/>
      <c r="E10" s="83"/>
      <c r="F10" s="102"/>
    </row>
    <row r="11" spans="1:6" ht="18" customHeight="1" x14ac:dyDescent="0.15">
      <c r="A11" s="103" t="s">
        <v>61</v>
      </c>
      <c r="B11" s="84">
        <f>'[1]８期2018年（30）度通帳記入'!J253</f>
        <v>145900</v>
      </c>
      <c r="C11" s="85" t="s">
        <v>77</v>
      </c>
      <c r="D11" s="101"/>
      <c r="E11" s="83"/>
      <c r="F11" s="102"/>
    </row>
    <row r="12" spans="1:6" ht="18" customHeight="1" x14ac:dyDescent="0.15">
      <c r="A12" s="87" t="s">
        <v>34</v>
      </c>
      <c r="B12" s="81">
        <f>'[1]８期2018年（30）度通帳記入'!I253</f>
        <v>306310</v>
      </c>
      <c r="C12" s="82" t="s">
        <v>35</v>
      </c>
      <c r="D12" s="101"/>
      <c r="E12" s="83"/>
      <c r="F12" s="102"/>
    </row>
    <row r="13" spans="1:6" ht="18" customHeight="1" thickBot="1" x14ac:dyDescent="0.2">
      <c r="A13" s="88" t="s">
        <v>36</v>
      </c>
      <c r="B13" s="89">
        <f>'[1]８期2018年（30）度通帳記入'!K253</f>
        <v>164596</v>
      </c>
      <c r="C13" s="90" t="s">
        <v>78</v>
      </c>
      <c r="D13" s="101"/>
    </row>
    <row r="14" spans="1:6" ht="18" customHeight="1" thickTop="1" thickBot="1" x14ac:dyDescent="0.2">
      <c r="A14" s="91" t="s">
        <v>37</v>
      </c>
      <c r="B14" s="92">
        <f>SUM(B10:B13)</f>
        <v>1156806</v>
      </c>
      <c r="C14" s="93"/>
    </row>
    <row r="15" spans="1:6" x14ac:dyDescent="0.15">
      <c r="B15" s="94"/>
    </row>
    <row r="16" spans="1:6" ht="14.25" thickBot="1" x14ac:dyDescent="0.2">
      <c r="A16" s="76" t="s">
        <v>38</v>
      </c>
      <c r="B16" s="94"/>
      <c r="D16" s="95"/>
    </row>
    <row r="17" spans="1:8" ht="18" customHeight="1" x14ac:dyDescent="0.15">
      <c r="A17" s="77" t="s">
        <v>30</v>
      </c>
      <c r="B17" s="78" t="s">
        <v>31</v>
      </c>
      <c r="C17" s="79" t="s">
        <v>32</v>
      </c>
      <c r="D17" s="86"/>
    </row>
    <row r="18" spans="1:8" ht="18" customHeight="1" x14ac:dyDescent="0.15">
      <c r="A18" s="113" t="s">
        <v>39</v>
      </c>
      <c r="B18" s="96">
        <f>'[1]８期2018年（30）度通帳記入'!M253</f>
        <v>681191</v>
      </c>
      <c r="C18" s="85" t="s">
        <v>62</v>
      </c>
      <c r="D18" s="101"/>
      <c r="E18" s="86"/>
      <c r="F18" s="75"/>
    </row>
    <row r="19" spans="1:8" ht="18" customHeight="1" x14ac:dyDescent="0.15">
      <c r="A19" s="87" t="s">
        <v>40</v>
      </c>
      <c r="B19" s="81">
        <v>0</v>
      </c>
      <c r="C19" s="82" t="s">
        <v>79</v>
      </c>
      <c r="D19" s="101"/>
    </row>
    <row r="20" spans="1:8" ht="18" customHeight="1" x14ac:dyDescent="0.15">
      <c r="A20" s="87" t="s">
        <v>41</v>
      </c>
      <c r="B20" s="81">
        <f>'[1]８期2018年（30）度通帳記入'!O253</f>
        <v>79380</v>
      </c>
      <c r="C20" s="82" t="s">
        <v>80</v>
      </c>
      <c r="D20" s="101"/>
    </row>
    <row r="21" spans="1:8" ht="18" customHeight="1" x14ac:dyDescent="0.15">
      <c r="A21" s="114" t="s">
        <v>42</v>
      </c>
      <c r="B21" s="96">
        <f>'[1]８期2018年（30）度通帳記入'!P253</f>
        <v>40358</v>
      </c>
      <c r="C21" s="85" t="s">
        <v>81</v>
      </c>
      <c r="D21" s="101"/>
      <c r="E21" s="86"/>
      <c r="F21" s="83"/>
      <c r="G21" s="86"/>
      <c r="H21" s="75"/>
    </row>
    <row r="22" spans="1:8" ht="18" customHeight="1" x14ac:dyDescent="0.15">
      <c r="A22" s="113" t="s">
        <v>43</v>
      </c>
      <c r="B22" s="96">
        <f>'[1]８期2018年（30）度通帳記入'!Q253</f>
        <v>82080</v>
      </c>
      <c r="C22" s="85" t="s">
        <v>82</v>
      </c>
      <c r="D22" s="101"/>
      <c r="E22" s="86"/>
      <c r="F22" s="83"/>
      <c r="G22" s="86"/>
      <c r="H22" s="75"/>
    </row>
    <row r="23" spans="1:8" ht="18" customHeight="1" x14ac:dyDescent="0.15">
      <c r="A23" s="87" t="s">
        <v>44</v>
      </c>
      <c r="B23" s="81">
        <f>'[1]８期2018年（30）度通帳記入'!R253</f>
        <v>77254</v>
      </c>
      <c r="C23" s="82" t="s">
        <v>83</v>
      </c>
      <c r="D23" s="101"/>
      <c r="E23" s="86"/>
      <c r="F23" s="83"/>
      <c r="G23" s="86"/>
    </row>
    <row r="24" spans="1:8" ht="18" customHeight="1" x14ac:dyDescent="0.15">
      <c r="A24" s="87" t="s">
        <v>45</v>
      </c>
      <c r="B24" s="81">
        <f>'[1]８期2018年（30）度通帳記入'!S253</f>
        <v>980</v>
      </c>
      <c r="C24" s="82" t="s">
        <v>84</v>
      </c>
      <c r="D24" s="101"/>
      <c r="E24" s="86"/>
      <c r="F24" s="83"/>
      <c r="G24" s="86"/>
    </row>
    <row r="25" spans="1:8" ht="18" customHeight="1" x14ac:dyDescent="0.15">
      <c r="A25" s="113" t="s">
        <v>46</v>
      </c>
      <c r="B25" s="96">
        <f>'[1]８期2018年（30）度通帳記入'!T253</f>
        <v>308100</v>
      </c>
      <c r="C25" s="85" t="s">
        <v>85</v>
      </c>
      <c r="D25" s="101"/>
      <c r="E25" s="86"/>
      <c r="F25" s="83"/>
      <c r="G25" s="86"/>
    </row>
    <row r="26" spans="1:8" ht="18" customHeight="1" x14ac:dyDescent="0.15">
      <c r="A26" s="87" t="s">
        <v>47</v>
      </c>
      <c r="B26" s="81">
        <f>'[1]８期2018年（30）度通帳記入'!V253</f>
        <v>1188</v>
      </c>
      <c r="C26" s="82" t="s">
        <v>63</v>
      </c>
      <c r="D26" s="101"/>
      <c r="E26" s="86"/>
      <c r="F26" s="86"/>
      <c r="G26" s="86"/>
    </row>
    <row r="27" spans="1:8" ht="18" customHeight="1" thickBot="1" x14ac:dyDescent="0.2">
      <c r="A27" s="88" t="s">
        <v>48</v>
      </c>
      <c r="B27" s="89">
        <f>'[1]８期2018年（30）度通帳記入'!U253</f>
        <v>31530</v>
      </c>
      <c r="C27" s="90" t="s">
        <v>86</v>
      </c>
      <c r="D27" s="101"/>
    </row>
    <row r="28" spans="1:8" ht="18" customHeight="1" thickTop="1" thickBot="1" x14ac:dyDescent="0.2">
      <c r="A28" s="91" t="s">
        <v>37</v>
      </c>
      <c r="B28" s="92">
        <f>SUM(B18:B27)</f>
        <v>1302061</v>
      </c>
      <c r="C28" s="93"/>
      <c r="D28" s="97"/>
      <c r="F28" s="98"/>
    </row>
    <row r="30" spans="1:8" ht="23.25" customHeight="1" thickBot="1" x14ac:dyDescent="0.2">
      <c r="A30" s="119" t="s">
        <v>105</v>
      </c>
      <c r="B30" s="99">
        <f>B3+B14-B28</f>
        <v>151228</v>
      </c>
    </row>
    <row r="32" spans="1:8" x14ac:dyDescent="0.15">
      <c r="A32" s="63" t="s">
        <v>49</v>
      </c>
    </row>
    <row r="33" spans="3:3" x14ac:dyDescent="0.15">
      <c r="C33" s="118" t="s">
        <v>103</v>
      </c>
    </row>
    <row r="34" spans="3:3" x14ac:dyDescent="0.15">
      <c r="C34" s="100" t="s">
        <v>65</v>
      </c>
    </row>
  </sheetData>
  <mergeCells count="1">
    <mergeCell ref="A1:C1"/>
  </mergeCells>
  <phoneticPr fontId="1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36233-4A8F-41CF-882D-48F6ED2B002D}">
  <dimension ref="A1:G29"/>
  <sheetViews>
    <sheetView workbookViewId="0">
      <selection activeCell="I4" sqref="I4"/>
    </sheetView>
  </sheetViews>
  <sheetFormatPr defaultRowHeight="13.5" x14ac:dyDescent="0.15"/>
  <cols>
    <col min="1" max="1" width="3.875" customWidth="1"/>
    <col min="2" max="2" width="8.875" customWidth="1"/>
    <col min="3" max="3" width="16.125" customWidth="1"/>
    <col min="4" max="4" width="25.625" customWidth="1"/>
    <col min="5" max="5" width="15" customWidth="1"/>
    <col min="6" max="6" width="14.75" customWidth="1"/>
  </cols>
  <sheetData>
    <row r="1" spans="1:7" ht="18.75" x14ac:dyDescent="0.15">
      <c r="A1" s="190" t="s">
        <v>129</v>
      </c>
      <c r="B1" s="190"/>
      <c r="C1" s="190"/>
      <c r="D1" s="190"/>
      <c r="E1" s="190"/>
      <c r="F1" s="190"/>
      <c r="G1" s="190"/>
    </row>
    <row r="2" spans="1:7" ht="31.5" customHeight="1" x14ac:dyDescent="0.15">
      <c r="A2" s="115"/>
      <c r="B2" s="115"/>
      <c r="C2" s="115"/>
      <c r="D2" s="115"/>
      <c r="E2" s="115"/>
      <c r="F2" s="115"/>
      <c r="G2" s="1"/>
    </row>
    <row r="3" spans="1:7" ht="21.75" customHeight="1" thickBot="1" x14ac:dyDescent="0.2">
      <c r="A3" s="1"/>
      <c r="B3" s="2" t="s">
        <v>0</v>
      </c>
      <c r="C3" s="1"/>
      <c r="D3" s="1"/>
      <c r="E3" s="1"/>
      <c r="F3" s="1"/>
      <c r="G3" s="1"/>
    </row>
    <row r="4" spans="1:7" ht="20.100000000000001" customHeight="1" x14ac:dyDescent="0.15">
      <c r="A4" s="3"/>
      <c r="B4" s="192" t="s">
        <v>13</v>
      </c>
      <c r="C4" s="193"/>
      <c r="D4" s="104" t="s">
        <v>90</v>
      </c>
      <c r="E4" s="199" t="s">
        <v>67</v>
      </c>
      <c r="F4" s="200"/>
      <c r="G4" s="1"/>
    </row>
    <row r="5" spans="1:7" ht="20.100000000000001" customHeight="1" x14ac:dyDescent="0.15">
      <c r="A5" s="3"/>
      <c r="B5" s="36"/>
      <c r="C5" s="53" t="s">
        <v>87</v>
      </c>
      <c r="D5" s="54" t="s">
        <v>75</v>
      </c>
      <c r="E5" s="4" t="s">
        <v>14</v>
      </c>
      <c r="F5" s="108" t="s">
        <v>119</v>
      </c>
      <c r="G5" s="1"/>
    </row>
    <row r="6" spans="1:7" ht="20.100000000000001" customHeight="1" x14ac:dyDescent="0.15">
      <c r="A6" s="3"/>
      <c r="B6" s="41"/>
      <c r="C6" s="52" t="s">
        <v>88</v>
      </c>
      <c r="D6" s="55" t="s">
        <v>117</v>
      </c>
      <c r="E6" s="106" t="s">
        <v>2</v>
      </c>
      <c r="F6" s="109" t="s">
        <v>60</v>
      </c>
      <c r="G6" s="1"/>
    </row>
    <row r="7" spans="1:7" ht="20.100000000000001" customHeight="1" x14ac:dyDescent="0.15">
      <c r="A7" s="3"/>
      <c r="B7" s="37"/>
      <c r="C7" s="56" t="s">
        <v>1</v>
      </c>
      <c r="D7" s="59" t="s">
        <v>128</v>
      </c>
      <c r="E7" s="106" t="s">
        <v>3</v>
      </c>
      <c r="F7" s="109" t="s">
        <v>60</v>
      </c>
      <c r="G7" s="1"/>
    </row>
    <row r="8" spans="1:7" ht="20.100000000000001" customHeight="1" x14ac:dyDescent="0.15">
      <c r="A8" s="3"/>
      <c r="B8" s="37"/>
      <c r="C8" s="50"/>
      <c r="D8" s="59" t="s">
        <v>118</v>
      </c>
      <c r="E8" s="106" t="s">
        <v>89</v>
      </c>
      <c r="F8" s="109" t="s">
        <v>120</v>
      </c>
      <c r="G8" s="1"/>
    </row>
    <row r="9" spans="1:7" ht="20.100000000000001" customHeight="1" thickBot="1" x14ac:dyDescent="0.2">
      <c r="A9" s="3"/>
      <c r="B9" s="38"/>
      <c r="C9" s="51"/>
      <c r="D9" s="111" t="s">
        <v>95</v>
      </c>
      <c r="E9" s="105" t="s">
        <v>68</v>
      </c>
      <c r="F9" s="110" t="s">
        <v>16</v>
      </c>
      <c r="G9" s="1"/>
    </row>
    <row r="10" spans="1:7" ht="33.75" customHeight="1" x14ac:dyDescent="0.15">
      <c r="A10" s="1"/>
      <c r="B10" s="5"/>
      <c r="C10" s="5"/>
      <c r="D10" s="6"/>
      <c r="E10" s="6"/>
      <c r="F10" s="6"/>
      <c r="G10" s="1"/>
    </row>
    <row r="11" spans="1:7" ht="24" customHeight="1" thickBot="1" x14ac:dyDescent="0.2">
      <c r="A11" s="1"/>
      <c r="B11" s="7" t="s">
        <v>4</v>
      </c>
      <c r="C11" s="1"/>
      <c r="D11" s="1"/>
      <c r="E11" s="1"/>
      <c r="F11" s="1"/>
      <c r="G11" s="1"/>
    </row>
    <row r="12" spans="1:7" ht="20.100000000000001" customHeight="1" thickBot="1" x14ac:dyDescent="0.2">
      <c r="A12" s="1"/>
      <c r="B12" s="8" t="s">
        <v>6</v>
      </c>
      <c r="C12" s="58" t="s">
        <v>7</v>
      </c>
      <c r="D12" s="9" t="s">
        <v>8</v>
      </c>
      <c r="E12" s="10" t="s">
        <v>9</v>
      </c>
      <c r="F12" s="11" t="s">
        <v>10</v>
      </c>
      <c r="G12" s="1"/>
    </row>
    <row r="13" spans="1:7" ht="20.100000000000001" customHeight="1" x14ac:dyDescent="0.15">
      <c r="A13" s="3"/>
      <c r="B13" s="12" t="s">
        <v>98</v>
      </c>
      <c r="C13" s="42">
        <v>41532</v>
      </c>
      <c r="D13" s="13" t="s">
        <v>18</v>
      </c>
      <c r="E13" s="14" t="s">
        <v>75</v>
      </c>
      <c r="F13" s="15" t="s">
        <v>56</v>
      </c>
      <c r="G13" s="1"/>
    </row>
    <row r="14" spans="1:7" ht="20.100000000000001" customHeight="1" x14ac:dyDescent="0.15">
      <c r="A14" s="3"/>
      <c r="B14" s="12"/>
      <c r="C14" s="40">
        <v>41574</v>
      </c>
      <c r="D14" s="26" t="s">
        <v>55</v>
      </c>
      <c r="E14" s="17" t="s">
        <v>75</v>
      </c>
      <c r="F14" s="18" t="s">
        <v>51</v>
      </c>
      <c r="G14" s="1"/>
    </row>
    <row r="15" spans="1:7" ht="20.100000000000001" customHeight="1" x14ac:dyDescent="0.15">
      <c r="A15" s="3"/>
      <c r="B15" s="12"/>
      <c r="C15" s="39">
        <v>41595</v>
      </c>
      <c r="D15" s="26" t="s">
        <v>74</v>
      </c>
      <c r="E15" s="17" t="s">
        <v>57</v>
      </c>
      <c r="F15" s="18" t="s">
        <v>51</v>
      </c>
      <c r="G15" s="1"/>
    </row>
    <row r="16" spans="1:7" ht="20.100000000000001" customHeight="1" x14ac:dyDescent="0.15">
      <c r="A16" s="3"/>
      <c r="B16" s="19"/>
      <c r="C16" s="43">
        <v>41988</v>
      </c>
      <c r="D16" s="60" t="s">
        <v>18</v>
      </c>
      <c r="E16" s="20" t="s">
        <v>50</v>
      </c>
      <c r="F16" s="21" t="s">
        <v>56</v>
      </c>
      <c r="G16" s="1"/>
    </row>
    <row r="17" spans="1:7" ht="20.100000000000001" customHeight="1" x14ac:dyDescent="0.15">
      <c r="A17" s="3"/>
      <c r="B17" s="22" t="s">
        <v>107</v>
      </c>
      <c r="C17" s="44">
        <v>41658</v>
      </c>
      <c r="D17" s="61" t="s">
        <v>55</v>
      </c>
      <c r="E17" s="23" t="s">
        <v>75</v>
      </c>
      <c r="F17" s="24" t="s">
        <v>51</v>
      </c>
      <c r="G17" s="1"/>
    </row>
    <row r="18" spans="1:7" ht="20.100000000000001" customHeight="1" x14ac:dyDescent="0.15">
      <c r="A18" s="3"/>
      <c r="B18" s="25"/>
      <c r="C18" s="39">
        <v>41686</v>
      </c>
      <c r="D18" s="61" t="s">
        <v>121</v>
      </c>
      <c r="E18" s="205" t="s">
        <v>122</v>
      </c>
      <c r="F18" s="206"/>
      <c r="G18" s="1"/>
    </row>
    <row r="19" spans="1:7" ht="20.100000000000001" customHeight="1" x14ac:dyDescent="0.15">
      <c r="A19" s="3"/>
      <c r="B19" s="25"/>
      <c r="C19" s="39" t="s">
        <v>123</v>
      </c>
      <c r="D19" s="207" t="s">
        <v>124</v>
      </c>
      <c r="E19" s="208"/>
      <c r="F19" s="206"/>
      <c r="G19" s="1"/>
    </row>
    <row r="20" spans="1:7" ht="20.100000000000001" customHeight="1" x14ac:dyDescent="0.15">
      <c r="A20" s="3"/>
      <c r="B20" s="25"/>
      <c r="C20" s="39">
        <v>41811</v>
      </c>
      <c r="D20" s="61" t="s">
        <v>55</v>
      </c>
      <c r="E20" s="17" t="s">
        <v>50</v>
      </c>
      <c r="F20" s="18" t="s">
        <v>51</v>
      </c>
      <c r="G20" s="1"/>
    </row>
    <row r="21" spans="1:7" ht="20.100000000000001" customHeight="1" thickBot="1" x14ac:dyDescent="0.2">
      <c r="A21" s="3"/>
      <c r="B21" s="123"/>
      <c r="C21" s="126">
        <v>41839</v>
      </c>
      <c r="D21" s="170" t="s">
        <v>18</v>
      </c>
      <c r="E21" s="124" t="s">
        <v>52</v>
      </c>
      <c r="F21" s="125" t="s">
        <v>19</v>
      </c>
      <c r="G21" s="1"/>
    </row>
    <row r="22" spans="1:7" ht="30.75" customHeight="1" x14ac:dyDescent="0.15">
      <c r="A22" s="3"/>
      <c r="B22" s="46"/>
      <c r="C22" s="47"/>
      <c r="D22" s="48"/>
      <c r="E22" s="49"/>
      <c r="F22" s="49"/>
      <c r="G22" s="1"/>
    </row>
    <row r="23" spans="1:7" ht="21.75" customHeight="1" x14ac:dyDescent="0.15">
      <c r="A23" s="1"/>
      <c r="B23" s="30" t="s">
        <v>11</v>
      </c>
      <c r="C23" s="31"/>
      <c r="D23" s="1"/>
      <c r="E23" s="1"/>
      <c r="F23" s="1"/>
      <c r="G23" s="1"/>
    </row>
    <row r="24" spans="1:7" ht="44.25" customHeight="1" x14ac:dyDescent="0.15">
      <c r="B24" s="194" t="s">
        <v>125</v>
      </c>
      <c r="C24" s="195"/>
      <c r="D24" s="195"/>
      <c r="E24" s="195"/>
      <c r="F24" s="195"/>
    </row>
    <row r="25" spans="1:7" ht="36.75" customHeight="1" x14ac:dyDescent="0.15">
      <c r="B25" s="198" t="s">
        <v>126</v>
      </c>
      <c r="C25" s="197"/>
      <c r="D25" s="197"/>
      <c r="E25" s="197"/>
      <c r="F25" s="197"/>
    </row>
    <row r="26" spans="1:7" ht="25.5" customHeight="1" x14ac:dyDescent="0.15">
      <c r="B26" s="63"/>
      <c r="C26" s="107" t="s">
        <v>5</v>
      </c>
      <c r="D26" s="33"/>
      <c r="E26" s="33"/>
      <c r="F26" s="32"/>
      <c r="G26" s="32"/>
    </row>
    <row r="27" spans="1:7" ht="21" customHeight="1" x14ac:dyDescent="0.15">
      <c r="B27" s="63"/>
      <c r="C27" s="107"/>
      <c r="D27" s="33"/>
      <c r="E27" s="33"/>
      <c r="F27" s="32"/>
      <c r="G27" s="32"/>
    </row>
    <row r="28" spans="1:7" ht="24.95" customHeight="1" x14ac:dyDescent="0.15">
      <c r="C28" s="32"/>
      <c r="D28" s="32"/>
      <c r="E28" s="204" t="s">
        <v>127</v>
      </c>
      <c r="F28" s="202"/>
      <c r="G28" s="117"/>
    </row>
    <row r="29" spans="1:7" ht="14.25" x14ac:dyDescent="0.15">
      <c r="C29" s="32"/>
      <c r="D29" s="32"/>
      <c r="E29" s="32"/>
      <c r="F29" s="35" t="s">
        <v>12</v>
      </c>
      <c r="G29" s="35"/>
    </row>
  </sheetData>
  <mergeCells count="8">
    <mergeCell ref="E28:F28"/>
    <mergeCell ref="E18:F18"/>
    <mergeCell ref="D19:F19"/>
    <mergeCell ref="A1:G1"/>
    <mergeCell ref="B4:C4"/>
    <mergeCell ref="E4:F4"/>
    <mergeCell ref="B24:F24"/>
    <mergeCell ref="B25:F25"/>
  </mergeCells>
  <phoneticPr fontId="16"/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4"/>
  <sheetViews>
    <sheetView topLeftCell="A13" workbookViewId="0">
      <selection activeCell="F12" sqref="F12"/>
    </sheetView>
  </sheetViews>
  <sheetFormatPr defaultRowHeight="13.5" x14ac:dyDescent="0.15"/>
  <cols>
    <col min="1" max="1" width="18.875" style="129" customWidth="1"/>
    <col min="2" max="2" width="25.625" style="128" customWidth="1"/>
    <col min="3" max="3" width="45.875" style="128" customWidth="1"/>
    <col min="4" max="4" width="4.5" style="128" bestFit="1" customWidth="1"/>
    <col min="5" max="5" width="10.5" style="128" customWidth="1"/>
    <col min="6" max="6" width="5.5" style="128" bestFit="1" customWidth="1"/>
    <col min="7" max="7" width="8.875" style="128" bestFit="1" customWidth="1"/>
    <col min="8" max="8" width="9.5" style="128" bestFit="1" customWidth="1"/>
    <col min="9" max="16384" width="9" style="128"/>
  </cols>
  <sheetData>
    <row r="1" spans="1:6" ht="18.75" x14ac:dyDescent="0.2">
      <c r="A1" s="201" t="s">
        <v>108</v>
      </c>
      <c r="B1" s="201"/>
      <c r="C1" s="201"/>
    </row>
    <row r="2" spans="1:6" ht="14.25" thickBot="1" x14ac:dyDescent="0.2"/>
    <row r="3" spans="1:6" x14ac:dyDescent="0.15">
      <c r="A3" s="168" t="s">
        <v>24</v>
      </c>
      <c r="B3" s="169">
        <f>'[2]９期2019年（Ｒ１）収支報告 '!$B$3</f>
        <v>151228</v>
      </c>
      <c r="C3" s="167"/>
    </row>
    <row r="4" spans="1:6" x14ac:dyDescent="0.15">
      <c r="A4" s="166" t="s">
        <v>25</v>
      </c>
      <c r="B4" s="165">
        <f>'[2]９期2019年（Ｒ１）収支報告 '!$B$4</f>
        <v>1040572</v>
      </c>
      <c r="C4" s="164"/>
    </row>
    <row r="5" spans="1:6" x14ac:dyDescent="0.15">
      <c r="A5" s="163" t="s">
        <v>26</v>
      </c>
      <c r="B5" s="162">
        <f>'[2]９期2019年（Ｒ１）収支報告 '!$B$5</f>
        <v>701688</v>
      </c>
      <c r="C5" s="161"/>
    </row>
    <row r="6" spans="1:6" ht="14.25" thickBot="1" x14ac:dyDescent="0.2">
      <c r="A6" s="160" t="s">
        <v>27</v>
      </c>
      <c r="B6" s="159">
        <f>B3+B4-B5</f>
        <v>490112</v>
      </c>
      <c r="C6" s="158" t="s">
        <v>28</v>
      </c>
    </row>
    <row r="7" spans="1:6" x14ac:dyDescent="0.15">
      <c r="B7" s="148"/>
    </row>
    <row r="8" spans="1:6" ht="14.25" thickBot="1" x14ac:dyDescent="0.2">
      <c r="A8" s="155" t="s">
        <v>29</v>
      </c>
      <c r="B8" s="148"/>
    </row>
    <row r="9" spans="1:6" x14ac:dyDescent="0.15">
      <c r="A9" s="152" t="s">
        <v>30</v>
      </c>
      <c r="B9" s="151" t="s">
        <v>31</v>
      </c>
      <c r="C9" s="150" t="s">
        <v>32</v>
      </c>
    </row>
    <row r="10" spans="1:6" x14ac:dyDescent="0.15">
      <c r="A10" s="122" t="s">
        <v>33</v>
      </c>
      <c r="B10" s="144">
        <f>'[3]９期2019年（Ｒ１）度通帳記入 '!$H$147</f>
        <v>579000</v>
      </c>
      <c r="C10" s="143" t="s">
        <v>109</v>
      </c>
      <c r="D10" s="139"/>
      <c r="E10" s="145"/>
      <c r="F10" s="156"/>
    </row>
    <row r="11" spans="1:6" x14ac:dyDescent="0.15">
      <c r="A11" s="157" t="s">
        <v>61</v>
      </c>
      <c r="B11" s="147">
        <f>'[2]９期2019年（Ｒ１）収支報告 '!$B$11</f>
        <v>81840</v>
      </c>
      <c r="C11" s="146" t="s">
        <v>71</v>
      </c>
      <c r="D11" s="139"/>
      <c r="E11" s="145"/>
      <c r="F11" s="156"/>
    </row>
    <row r="12" spans="1:6" x14ac:dyDescent="0.15">
      <c r="A12" s="121" t="s">
        <v>34</v>
      </c>
      <c r="B12" s="144">
        <f>'[3]９期2019年（Ｒ１）度通帳記入 '!$I$147</f>
        <v>227992</v>
      </c>
      <c r="C12" s="143" t="s">
        <v>35</v>
      </c>
      <c r="D12" s="139"/>
      <c r="E12" s="145"/>
      <c r="F12" s="156"/>
    </row>
    <row r="13" spans="1:6" ht="14.25" thickBot="1" x14ac:dyDescent="0.2">
      <c r="A13" s="120" t="s">
        <v>36</v>
      </c>
      <c r="B13" s="141">
        <f>'[2]９期2019年（Ｒ１）収支報告 '!$B$13</f>
        <v>151740</v>
      </c>
      <c r="C13" s="140" t="s">
        <v>110</v>
      </c>
      <c r="D13" s="139"/>
    </row>
    <row r="14" spans="1:6" ht="15" thickTop="1" thickBot="1" x14ac:dyDescent="0.2">
      <c r="A14" s="138" t="s">
        <v>37</v>
      </c>
      <c r="B14" s="137">
        <f>SUM(B10:B13)</f>
        <v>1040572</v>
      </c>
      <c r="C14" s="136"/>
    </row>
    <row r="15" spans="1:6" x14ac:dyDescent="0.15">
      <c r="B15" s="154"/>
    </row>
    <row r="16" spans="1:6" ht="14.25" thickBot="1" x14ac:dyDescent="0.2">
      <c r="A16" s="155" t="s">
        <v>38</v>
      </c>
      <c r="B16" s="154"/>
      <c r="D16" s="153"/>
    </row>
    <row r="17" spans="1:8" x14ac:dyDescent="0.15">
      <c r="A17" s="152" t="s">
        <v>30</v>
      </c>
      <c r="B17" s="151" t="s">
        <v>31</v>
      </c>
      <c r="C17" s="150" t="s">
        <v>32</v>
      </c>
      <c r="D17" s="142"/>
    </row>
    <row r="18" spans="1:8" x14ac:dyDescent="0.15">
      <c r="A18" s="149" t="s">
        <v>39</v>
      </c>
      <c r="B18" s="147">
        <f>'[2]９期2019年（Ｒ１）収支報告 '!$B$18</f>
        <v>426821</v>
      </c>
      <c r="C18" s="146" t="s">
        <v>62</v>
      </c>
      <c r="D18" s="139"/>
      <c r="E18" s="142"/>
      <c r="F18" s="148"/>
    </row>
    <row r="19" spans="1:8" x14ac:dyDescent="0.15">
      <c r="A19" s="121" t="s">
        <v>40</v>
      </c>
      <c r="B19" s="144">
        <f>'[2]９期2019年（Ｒ１）収支報告 '!$B$19</f>
        <v>7029</v>
      </c>
      <c r="C19" s="143" t="s">
        <v>111</v>
      </c>
      <c r="D19" s="139"/>
    </row>
    <row r="20" spans="1:8" x14ac:dyDescent="0.15">
      <c r="A20" s="121" t="s">
        <v>41</v>
      </c>
      <c r="B20" s="144">
        <f>'[2]９期2019年（Ｒ１）収支報告 '!$B$20</f>
        <v>28460</v>
      </c>
      <c r="C20" s="143" t="s">
        <v>112</v>
      </c>
      <c r="D20" s="139"/>
    </row>
    <row r="21" spans="1:8" x14ac:dyDescent="0.15">
      <c r="A21" s="149" t="s">
        <v>42</v>
      </c>
      <c r="B21" s="147">
        <f>'[2]９期2019年（Ｒ１）収支報告 '!$B$21</f>
        <v>56088</v>
      </c>
      <c r="C21" s="146" t="s">
        <v>113</v>
      </c>
      <c r="D21" s="139"/>
      <c r="E21" s="142"/>
      <c r="F21" s="145"/>
      <c r="G21" s="142"/>
      <c r="H21" s="148"/>
    </row>
    <row r="22" spans="1:8" x14ac:dyDescent="0.15">
      <c r="A22" s="149" t="s">
        <v>43</v>
      </c>
      <c r="B22" s="147">
        <f>'[2]９期2019年（Ｒ１）収支報告 '!$B$22</f>
        <v>66960</v>
      </c>
      <c r="C22" s="146" t="s">
        <v>82</v>
      </c>
      <c r="D22" s="139"/>
      <c r="E22" s="142"/>
      <c r="F22" s="145"/>
      <c r="G22" s="142"/>
      <c r="H22" s="148"/>
    </row>
    <row r="23" spans="1:8" x14ac:dyDescent="0.15">
      <c r="A23" s="121" t="s">
        <v>44</v>
      </c>
      <c r="B23" s="144">
        <f>'[2]９期2019年（Ｒ１）収支報告 '!$B$23</f>
        <v>44378</v>
      </c>
      <c r="C23" s="127" t="s">
        <v>114</v>
      </c>
      <c r="D23" s="139"/>
      <c r="E23" s="142"/>
      <c r="F23" s="145"/>
      <c r="G23" s="142"/>
    </row>
    <row r="24" spans="1:8" x14ac:dyDescent="0.15">
      <c r="A24" s="121" t="s">
        <v>45</v>
      </c>
      <c r="B24" s="144">
        <f>'[2]９期2019年（Ｒ１）収支報告 '!$B$24</f>
        <v>502</v>
      </c>
      <c r="C24" s="127" t="s">
        <v>115</v>
      </c>
      <c r="D24" s="139"/>
      <c r="E24" s="142"/>
      <c r="F24" s="145"/>
      <c r="G24" s="142"/>
    </row>
    <row r="25" spans="1:8" x14ac:dyDescent="0.15">
      <c r="A25" s="149" t="s">
        <v>46</v>
      </c>
      <c r="B25" s="147">
        <f>'[2]９期2019年（Ｒ１）収支報告 '!$B$25</f>
        <v>71450</v>
      </c>
      <c r="C25" s="146" t="s">
        <v>64</v>
      </c>
      <c r="D25" s="139"/>
      <c r="E25" s="142"/>
      <c r="F25" s="145"/>
      <c r="G25" s="142"/>
    </row>
    <row r="26" spans="1:8" x14ac:dyDescent="0.15">
      <c r="A26" s="121" t="s">
        <v>47</v>
      </c>
      <c r="B26" s="144">
        <f>'[2]９期2019年（Ｒ１）収支報告 '!$B$26</f>
        <v>0</v>
      </c>
      <c r="C26" s="143" t="s">
        <v>63</v>
      </c>
      <c r="D26" s="139"/>
      <c r="E26" s="142"/>
      <c r="F26" s="142"/>
      <c r="G26" s="142"/>
    </row>
    <row r="27" spans="1:8" ht="14.25" thickBot="1" x14ac:dyDescent="0.2">
      <c r="A27" s="120" t="s">
        <v>48</v>
      </c>
      <c r="B27" s="141">
        <f>'[2]９期2019年（Ｒ１）収支報告 '!$B$27</f>
        <v>0</v>
      </c>
      <c r="C27" s="140"/>
      <c r="D27" s="139"/>
    </row>
    <row r="28" spans="1:8" ht="15" thickTop="1" thickBot="1" x14ac:dyDescent="0.2">
      <c r="A28" s="138" t="s">
        <v>37</v>
      </c>
      <c r="B28" s="137">
        <f>SUM(B18:B27)</f>
        <v>701688</v>
      </c>
      <c r="C28" s="136"/>
      <c r="D28" s="135"/>
      <c r="F28" s="134"/>
    </row>
    <row r="30" spans="1:8" ht="14.25" thickBot="1" x14ac:dyDescent="0.2">
      <c r="A30" s="133" t="s">
        <v>116</v>
      </c>
      <c r="B30" s="132">
        <f>B3+B14-B28</f>
        <v>490112</v>
      </c>
    </row>
    <row r="32" spans="1:8" x14ac:dyDescent="0.15">
      <c r="A32" s="129" t="s">
        <v>49</v>
      </c>
    </row>
    <row r="33" spans="3:3" x14ac:dyDescent="0.15">
      <c r="C33" s="131">
        <v>44044</v>
      </c>
    </row>
    <row r="34" spans="3:3" x14ac:dyDescent="0.15">
      <c r="C34" s="130" t="s">
        <v>65</v>
      </c>
    </row>
  </sheetData>
  <mergeCells count="1">
    <mergeCell ref="A1:C1"/>
  </mergeCells>
  <phoneticPr fontId="16"/>
  <pageMargins left="0.62992125984251968" right="0.23622047244094491" top="0.74803149606299213" bottom="0.74803149606299213" header="0.31496062992125984" footer="0.31496062992125984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641A6-36E2-4D21-AAD5-6C79DB6C956B}">
  <dimension ref="A1:G31"/>
  <sheetViews>
    <sheetView workbookViewId="0">
      <selection activeCell="F36" sqref="F36"/>
    </sheetView>
  </sheetViews>
  <sheetFormatPr defaultRowHeight="13.5" x14ac:dyDescent="0.15"/>
  <cols>
    <col min="1" max="1" width="3.875" customWidth="1"/>
    <col min="2" max="2" width="8.875" customWidth="1"/>
    <col min="3" max="3" width="16.125" customWidth="1"/>
    <col min="4" max="4" width="25.625" customWidth="1"/>
    <col min="5" max="5" width="15" customWidth="1"/>
    <col min="6" max="6" width="14.75" customWidth="1"/>
  </cols>
  <sheetData>
    <row r="1" spans="1:7" ht="18.75" x14ac:dyDescent="0.15">
      <c r="A1" s="190" t="s">
        <v>130</v>
      </c>
      <c r="B1" s="190"/>
      <c r="C1" s="190"/>
      <c r="D1" s="190"/>
      <c r="E1" s="190"/>
      <c r="F1" s="190"/>
      <c r="G1" s="190"/>
    </row>
    <row r="2" spans="1:7" ht="31.5" customHeight="1" x14ac:dyDescent="0.15">
      <c r="A2" s="171"/>
      <c r="B2" s="171"/>
      <c r="C2" s="171"/>
      <c r="D2" s="171"/>
      <c r="E2" s="171"/>
      <c r="F2" s="171"/>
      <c r="G2" s="1"/>
    </row>
    <row r="3" spans="1:7" ht="21.75" customHeight="1" thickBot="1" x14ac:dyDescent="0.2">
      <c r="A3" s="1"/>
      <c r="B3" s="2" t="s">
        <v>0</v>
      </c>
      <c r="C3" s="1"/>
      <c r="D3" s="1"/>
      <c r="E3" s="1"/>
      <c r="F3" s="1"/>
      <c r="G3" s="1"/>
    </row>
    <row r="4" spans="1:7" ht="20.100000000000001" customHeight="1" x14ac:dyDescent="0.15">
      <c r="A4" s="3"/>
      <c r="B4" s="192" t="s">
        <v>13</v>
      </c>
      <c r="C4" s="193"/>
      <c r="D4" s="104" t="s">
        <v>135</v>
      </c>
      <c r="E4" s="199" t="s">
        <v>67</v>
      </c>
      <c r="F4" s="200"/>
      <c r="G4" s="1"/>
    </row>
    <row r="5" spans="1:7" ht="20.100000000000001" customHeight="1" x14ac:dyDescent="0.15">
      <c r="A5" s="3"/>
      <c r="B5" s="36"/>
      <c r="C5" s="53" t="s">
        <v>131</v>
      </c>
      <c r="D5" s="54" t="s">
        <v>75</v>
      </c>
      <c r="E5" s="4" t="s">
        <v>14</v>
      </c>
      <c r="F5" s="108" t="s">
        <v>133</v>
      </c>
      <c r="G5" s="1"/>
    </row>
    <row r="6" spans="1:7" ht="20.100000000000001" customHeight="1" x14ac:dyDescent="0.15">
      <c r="A6" s="3"/>
      <c r="B6" s="41"/>
      <c r="C6" s="52" t="s">
        <v>132</v>
      </c>
      <c r="D6" s="55" t="s">
        <v>21</v>
      </c>
      <c r="E6" s="106" t="s">
        <v>2</v>
      </c>
      <c r="F6" s="109" t="s">
        <v>60</v>
      </c>
      <c r="G6" s="1"/>
    </row>
    <row r="7" spans="1:7" ht="20.100000000000001" customHeight="1" x14ac:dyDescent="0.15">
      <c r="A7" s="3"/>
      <c r="B7" s="37"/>
      <c r="C7" s="56" t="s">
        <v>1</v>
      </c>
      <c r="D7" s="174" t="s">
        <v>138</v>
      </c>
      <c r="E7" s="106" t="s">
        <v>3</v>
      </c>
      <c r="F7" s="109" t="s">
        <v>66</v>
      </c>
      <c r="G7" s="1"/>
    </row>
    <row r="8" spans="1:7" ht="20.100000000000001" customHeight="1" x14ac:dyDescent="0.15">
      <c r="A8" s="3"/>
      <c r="B8" s="37"/>
      <c r="C8" s="50"/>
      <c r="D8" s="59" t="s">
        <v>139</v>
      </c>
      <c r="E8" s="106" t="s">
        <v>134</v>
      </c>
      <c r="F8" s="109" t="s">
        <v>136</v>
      </c>
      <c r="G8" s="1"/>
    </row>
    <row r="9" spans="1:7" ht="20.100000000000001" customHeight="1" thickBot="1" x14ac:dyDescent="0.2">
      <c r="A9" s="3"/>
      <c r="B9" s="38"/>
      <c r="C9" s="51"/>
      <c r="D9" s="111" t="s">
        <v>137</v>
      </c>
      <c r="E9" s="105" t="s">
        <v>68</v>
      </c>
      <c r="F9" s="110" t="s">
        <v>140</v>
      </c>
      <c r="G9" s="1"/>
    </row>
    <row r="10" spans="1:7" ht="33.75" customHeight="1" x14ac:dyDescent="0.15">
      <c r="A10" s="1"/>
      <c r="B10" s="5"/>
      <c r="C10" s="5"/>
      <c r="D10" s="6"/>
      <c r="E10" s="6"/>
      <c r="F10" s="6"/>
      <c r="G10" s="1"/>
    </row>
    <row r="11" spans="1:7" ht="24" customHeight="1" thickBot="1" x14ac:dyDescent="0.2">
      <c r="A11" s="1"/>
      <c r="B11" s="7" t="s">
        <v>4</v>
      </c>
      <c r="C11" s="1"/>
      <c r="D11" s="1"/>
      <c r="E11" s="1"/>
      <c r="F11" s="1"/>
      <c r="G11" s="1"/>
    </row>
    <row r="12" spans="1:7" ht="20.100000000000001" customHeight="1" thickBot="1" x14ac:dyDescent="0.2">
      <c r="A12" s="1"/>
      <c r="B12" s="8" t="s">
        <v>6</v>
      </c>
      <c r="C12" s="58" t="s">
        <v>7</v>
      </c>
      <c r="D12" s="9" t="s">
        <v>8</v>
      </c>
      <c r="E12" s="10" t="s">
        <v>9</v>
      </c>
      <c r="F12" s="11" t="s">
        <v>10</v>
      </c>
      <c r="G12" s="1"/>
    </row>
    <row r="13" spans="1:7" ht="20.100000000000001" customHeight="1" x14ac:dyDescent="0.15">
      <c r="A13" s="3"/>
      <c r="B13" s="12" t="s">
        <v>107</v>
      </c>
      <c r="C13" s="42">
        <v>41537</v>
      </c>
      <c r="D13" s="13" t="s">
        <v>18</v>
      </c>
      <c r="E13" s="14" t="s">
        <v>23</v>
      </c>
      <c r="F13" s="15" t="s">
        <v>56</v>
      </c>
      <c r="G13" s="1"/>
    </row>
    <row r="14" spans="1:7" ht="20.100000000000001" customHeight="1" x14ac:dyDescent="0.15">
      <c r="A14" s="3"/>
      <c r="B14" s="12"/>
      <c r="C14" s="40">
        <v>41565</v>
      </c>
      <c r="D14" s="26" t="s">
        <v>55</v>
      </c>
      <c r="E14" s="17" t="s">
        <v>22</v>
      </c>
      <c r="F14" s="18" t="s">
        <v>17</v>
      </c>
      <c r="G14" s="1"/>
    </row>
    <row r="15" spans="1:7" ht="20.100000000000001" customHeight="1" x14ac:dyDescent="0.15">
      <c r="A15" s="3"/>
      <c r="B15" s="12"/>
      <c r="C15" s="39">
        <v>41593</v>
      </c>
      <c r="D15" s="26" t="s">
        <v>142</v>
      </c>
      <c r="E15" s="17" t="s">
        <v>58</v>
      </c>
      <c r="F15" s="18" t="s">
        <v>56</v>
      </c>
      <c r="G15" s="1"/>
    </row>
    <row r="16" spans="1:7" ht="20.100000000000001" customHeight="1" x14ac:dyDescent="0.15">
      <c r="A16" s="3"/>
      <c r="B16" s="19"/>
      <c r="C16" s="43">
        <v>41993</v>
      </c>
      <c r="D16" s="183" t="s">
        <v>74</v>
      </c>
      <c r="E16" s="20" t="s">
        <v>58</v>
      </c>
      <c r="F16" s="21" t="s">
        <v>51</v>
      </c>
      <c r="G16" s="1"/>
    </row>
    <row r="17" spans="1:7" ht="20.100000000000001" customHeight="1" x14ac:dyDescent="0.15">
      <c r="A17" s="3"/>
      <c r="B17" s="22" t="s">
        <v>141</v>
      </c>
      <c r="C17" s="44">
        <v>41656</v>
      </c>
      <c r="D17" s="184" t="s">
        <v>55</v>
      </c>
      <c r="E17" s="23" t="s">
        <v>58</v>
      </c>
      <c r="F17" s="24" t="s">
        <v>56</v>
      </c>
      <c r="G17" s="1"/>
    </row>
    <row r="18" spans="1:7" ht="20.100000000000001" customHeight="1" x14ac:dyDescent="0.15">
      <c r="A18" s="3"/>
      <c r="B18" s="25"/>
      <c r="C18" s="39">
        <v>41691</v>
      </c>
      <c r="D18" s="186" t="s">
        <v>121</v>
      </c>
      <c r="E18" s="23" t="s">
        <v>58</v>
      </c>
      <c r="F18" s="185" t="s">
        <v>56</v>
      </c>
      <c r="G18" s="1"/>
    </row>
    <row r="19" spans="1:7" ht="20.100000000000001" customHeight="1" x14ac:dyDescent="0.15">
      <c r="A19" s="3"/>
      <c r="B19" s="25"/>
      <c r="C19" s="39">
        <v>44276</v>
      </c>
      <c r="D19" s="205" t="s">
        <v>143</v>
      </c>
      <c r="E19" s="209"/>
      <c r="F19" s="210"/>
      <c r="G19" s="1"/>
    </row>
    <row r="20" spans="1:7" ht="20.100000000000001" customHeight="1" x14ac:dyDescent="0.15">
      <c r="A20" s="3"/>
      <c r="B20" s="25"/>
      <c r="C20" s="39">
        <v>44304</v>
      </c>
      <c r="D20" s="61" t="s">
        <v>18</v>
      </c>
      <c r="E20" s="17" t="s">
        <v>57</v>
      </c>
      <c r="F20" s="18" t="s">
        <v>59</v>
      </c>
      <c r="G20" s="1"/>
    </row>
    <row r="21" spans="1:7" ht="20.100000000000001" customHeight="1" x14ac:dyDescent="0.15">
      <c r="A21" s="3"/>
      <c r="B21" s="25"/>
      <c r="C21" s="175">
        <v>44332</v>
      </c>
      <c r="D21" s="178" t="s">
        <v>144</v>
      </c>
      <c r="E21" s="176" t="s">
        <v>54</v>
      </c>
      <c r="F21" s="177" t="s">
        <v>19</v>
      </c>
      <c r="G21" s="1"/>
    </row>
    <row r="22" spans="1:7" ht="20.100000000000001" customHeight="1" x14ac:dyDescent="0.15">
      <c r="A22" s="3"/>
      <c r="B22" s="25"/>
      <c r="C22" s="39">
        <v>44367</v>
      </c>
      <c r="D22" s="173" t="s">
        <v>74</v>
      </c>
      <c r="E22" s="17" t="s">
        <v>59</v>
      </c>
      <c r="F22" s="18" t="s">
        <v>51</v>
      </c>
      <c r="G22" s="1"/>
    </row>
    <row r="23" spans="1:7" ht="20.100000000000001" customHeight="1" thickBot="1" x14ac:dyDescent="0.2">
      <c r="A23" s="3"/>
      <c r="B23" s="123"/>
      <c r="C23" s="179">
        <v>44395</v>
      </c>
      <c r="D23" s="180" t="s">
        <v>18</v>
      </c>
      <c r="E23" s="181" t="s">
        <v>59</v>
      </c>
      <c r="F23" s="182" t="s">
        <v>51</v>
      </c>
      <c r="G23" s="1"/>
    </row>
    <row r="24" spans="1:7" ht="30.75" customHeight="1" x14ac:dyDescent="0.15">
      <c r="A24" s="3"/>
      <c r="B24" s="46"/>
      <c r="C24" s="47"/>
      <c r="D24" s="48"/>
      <c r="E24" s="49"/>
      <c r="F24" s="49"/>
      <c r="G24" s="1"/>
    </row>
    <row r="25" spans="1:7" ht="21.75" customHeight="1" x14ac:dyDescent="0.15">
      <c r="A25" s="1"/>
      <c r="B25" s="30" t="s">
        <v>11</v>
      </c>
      <c r="C25" s="31"/>
      <c r="D25" s="1"/>
      <c r="E25" s="1"/>
      <c r="F25" s="1"/>
      <c r="G25" s="1"/>
    </row>
    <row r="26" spans="1:7" ht="44.25" customHeight="1" x14ac:dyDescent="0.15">
      <c r="B26" s="194" t="s">
        <v>145</v>
      </c>
      <c r="C26" s="195"/>
      <c r="D26" s="195"/>
      <c r="E26" s="195"/>
      <c r="F26" s="195"/>
    </row>
    <row r="27" spans="1:7" ht="36.75" customHeight="1" x14ac:dyDescent="0.15">
      <c r="B27" s="198" t="s">
        <v>146</v>
      </c>
      <c r="C27" s="197"/>
      <c r="D27" s="197"/>
      <c r="E27" s="197"/>
      <c r="F27" s="197"/>
    </row>
    <row r="28" spans="1:7" ht="25.5" customHeight="1" x14ac:dyDescent="0.15">
      <c r="B28" s="63"/>
      <c r="C28" s="107" t="s">
        <v>5</v>
      </c>
      <c r="D28" s="33"/>
      <c r="E28" s="33"/>
      <c r="F28" s="32"/>
      <c r="G28" s="32"/>
    </row>
    <row r="29" spans="1:7" ht="21" customHeight="1" x14ac:dyDescent="0.15">
      <c r="B29" s="63"/>
      <c r="C29" s="107"/>
      <c r="D29" s="33"/>
      <c r="E29" s="33"/>
      <c r="F29" s="32"/>
      <c r="G29" s="32"/>
    </row>
    <row r="30" spans="1:7" ht="24.95" customHeight="1" x14ac:dyDescent="0.15">
      <c r="C30" s="32"/>
      <c r="D30" s="32"/>
      <c r="E30" s="204" t="s">
        <v>158</v>
      </c>
      <c r="F30" s="202"/>
      <c r="G30" s="172"/>
    </row>
    <row r="31" spans="1:7" ht="14.25" x14ac:dyDescent="0.15">
      <c r="C31" s="32"/>
      <c r="D31" s="32"/>
      <c r="E31" s="32"/>
      <c r="F31" s="35" t="s">
        <v>12</v>
      </c>
      <c r="G31" s="35"/>
    </row>
  </sheetData>
  <mergeCells count="7">
    <mergeCell ref="B27:F27"/>
    <mergeCell ref="E30:F30"/>
    <mergeCell ref="A1:G1"/>
    <mergeCell ref="B4:C4"/>
    <mergeCell ref="E4:F4"/>
    <mergeCell ref="D19:F19"/>
    <mergeCell ref="B26:F26"/>
  </mergeCells>
  <phoneticPr fontId="16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6F685-F795-4AAC-ACC4-E30812AB0760}">
  <dimension ref="A1:H34"/>
  <sheetViews>
    <sheetView workbookViewId="0">
      <selection activeCell="E27" sqref="E27"/>
    </sheetView>
  </sheetViews>
  <sheetFormatPr defaultRowHeight="13.5" x14ac:dyDescent="0.15"/>
  <cols>
    <col min="1" max="1" width="18.875" style="129" customWidth="1"/>
    <col min="2" max="2" width="25.625" style="128" customWidth="1"/>
    <col min="3" max="3" width="45.875" style="128" customWidth="1"/>
    <col min="4" max="4" width="4.5" style="128" bestFit="1" customWidth="1"/>
    <col min="5" max="5" width="10.5" style="128" customWidth="1"/>
    <col min="6" max="6" width="5.5" style="128" bestFit="1" customWidth="1"/>
    <col min="7" max="7" width="8.875" style="128" bestFit="1" customWidth="1"/>
    <col min="8" max="8" width="9.5" style="128" bestFit="1" customWidth="1"/>
    <col min="9" max="256" width="9" style="128"/>
    <col min="257" max="257" width="18.875" style="128" customWidth="1"/>
    <col min="258" max="258" width="25.625" style="128" customWidth="1"/>
    <col min="259" max="259" width="45.875" style="128" customWidth="1"/>
    <col min="260" max="260" width="4.5" style="128" bestFit="1" customWidth="1"/>
    <col min="261" max="261" width="10.5" style="128" customWidth="1"/>
    <col min="262" max="262" width="5.5" style="128" bestFit="1" customWidth="1"/>
    <col min="263" max="263" width="8.875" style="128" bestFit="1" customWidth="1"/>
    <col min="264" max="264" width="9.5" style="128" bestFit="1" customWidth="1"/>
    <col min="265" max="512" width="9" style="128"/>
    <col min="513" max="513" width="18.875" style="128" customWidth="1"/>
    <col min="514" max="514" width="25.625" style="128" customWidth="1"/>
    <col min="515" max="515" width="45.875" style="128" customWidth="1"/>
    <col min="516" max="516" width="4.5" style="128" bestFit="1" customWidth="1"/>
    <col min="517" max="517" width="10.5" style="128" customWidth="1"/>
    <col min="518" max="518" width="5.5" style="128" bestFit="1" customWidth="1"/>
    <col min="519" max="519" width="8.875" style="128" bestFit="1" customWidth="1"/>
    <col min="520" max="520" width="9.5" style="128" bestFit="1" customWidth="1"/>
    <col min="521" max="768" width="9" style="128"/>
    <col min="769" max="769" width="18.875" style="128" customWidth="1"/>
    <col min="770" max="770" width="25.625" style="128" customWidth="1"/>
    <col min="771" max="771" width="45.875" style="128" customWidth="1"/>
    <col min="772" max="772" width="4.5" style="128" bestFit="1" customWidth="1"/>
    <col min="773" max="773" width="10.5" style="128" customWidth="1"/>
    <col min="774" max="774" width="5.5" style="128" bestFit="1" customWidth="1"/>
    <col min="775" max="775" width="8.875" style="128" bestFit="1" customWidth="1"/>
    <col min="776" max="776" width="9.5" style="128" bestFit="1" customWidth="1"/>
    <col min="777" max="1024" width="9" style="128"/>
    <col min="1025" max="1025" width="18.875" style="128" customWidth="1"/>
    <col min="1026" max="1026" width="25.625" style="128" customWidth="1"/>
    <col min="1027" max="1027" width="45.875" style="128" customWidth="1"/>
    <col min="1028" max="1028" width="4.5" style="128" bestFit="1" customWidth="1"/>
    <col min="1029" max="1029" width="10.5" style="128" customWidth="1"/>
    <col min="1030" max="1030" width="5.5" style="128" bestFit="1" customWidth="1"/>
    <col min="1031" max="1031" width="8.875" style="128" bestFit="1" customWidth="1"/>
    <col min="1032" max="1032" width="9.5" style="128" bestFit="1" customWidth="1"/>
    <col min="1033" max="1280" width="9" style="128"/>
    <col min="1281" max="1281" width="18.875" style="128" customWidth="1"/>
    <col min="1282" max="1282" width="25.625" style="128" customWidth="1"/>
    <col min="1283" max="1283" width="45.875" style="128" customWidth="1"/>
    <col min="1284" max="1284" width="4.5" style="128" bestFit="1" customWidth="1"/>
    <col min="1285" max="1285" width="10.5" style="128" customWidth="1"/>
    <col min="1286" max="1286" width="5.5" style="128" bestFit="1" customWidth="1"/>
    <col min="1287" max="1287" width="8.875" style="128" bestFit="1" customWidth="1"/>
    <col min="1288" max="1288" width="9.5" style="128" bestFit="1" customWidth="1"/>
    <col min="1289" max="1536" width="9" style="128"/>
    <col min="1537" max="1537" width="18.875" style="128" customWidth="1"/>
    <col min="1538" max="1538" width="25.625" style="128" customWidth="1"/>
    <col min="1539" max="1539" width="45.875" style="128" customWidth="1"/>
    <col min="1540" max="1540" width="4.5" style="128" bestFit="1" customWidth="1"/>
    <col min="1541" max="1541" width="10.5" style="128" customWidth="1"/>
    <col min="1542" max="1542" width="5.5" style="128" bestFit="1" customWidth="1"/>
    <col min="1543" max="1543" width="8.875" style="128" bestFit="1" customWidth="1"/>
    <col min="1544" max="1544" width="9.5" style="128" bestFit="1" customWidth="1"/>
    <col min="1545" max="1792" width="9" style="128"/>
    <col min="1793" max="1793" width="18.875" style="128" customWidth="1"/>
    <col min="1794" max="1794" width="25.625" style="128" customWidth="1"/>
    <col min="1795" max="1795" width="45.875" style="128" customWidth="1"/>
    <col min="1796" max="1796" width="4.5" style="128" bestFit="1" customWidth="1"/>
    <col min="1797" max="1797" width="10.5" style="128" customWidth="1"/>
    <col min="1798" max="1798" width="5.5" style="128" bestFit="1" customWidth="1"/>
    <col min="1799" max="1799" width="8.875" style="128" bestFit="1" customWidth="1"/>
    <col min="1800" max="1800" width="9.5" style="128" bestFit="1" customWidth="1"/>
    <col min="1801" max="2048" width="9" style="128"/>
    <col min="2049" max="2049" width="18.875" style="128" customWidth="1"/>
    <col min="2050" max="2050" width="25.625" style="128" customWidth="1"/>
    <col min="2051" max="2051" width="45.875" style="128" customWidth="1"/>
    <col min="2052" max="2052" width="4.5" style="128" bestFit="1" customWidth="1"/>
    <col min="2053" max="2053" width="10.5" style="128" customWidth="1"/>
    <col min="2054" max="2054" width="5.5" style="128" bestFit="1" customWidth="1"/>
    <col min="2055" max="2055" width="8.875" style="128" bestFit="1" customWidth="1"/>
    <col min="2056" max="2056" width="9.5" style="128" bestFit="1" customWidth="1"/>
    <col min="2057" max="2304" width="9" style="128"/>
    <col min="2305" max="2305" width="18.875" style="128" customWidth="1"/>
    <col min="2306" max="2306" width="25.625" style="128" customWidth="1"/>
    <col min="2307" max="2307" width="45.875" style="128" customWidth="1"/>
    <col min="2308" max="2308" width="4.5" style="128" bestFit="1" customWidth="1"/>
    <col min="2309" max="2309" width="10.5" style="128" customWidth="1"/>
    <col min="2310" max="2310" width="5.5" style="128" bestFit="1" customWidth="1"/>
    <col min="2311" max="2311" width="8.875" style="128" bestFit="1" customWidth="1"/>
    <col min="2312" max="2312" width="9.5" style="128" bestFit="1" customWidth="1"/>
    <col min="2313" max="2560" width="9" style="128"/>
    <col min="2561" max="2561" width="18.875" style="128" customWidth="1"/>
    <col min="2562" max="2562" width="25.625" style="128" customWidth="1"/>
    <col min="2563" max="2563" width="45.875" style="128" customWidth="1"/>
    <col min="2564" max="2564" width="4.5" style="128" bestFit="1" customWidth="1"/>
    <col min="2565" max="2565" width="10.5" style="128" customWidth="1"/>
    <col min="2566" max="2566" width="5.5" style="128" bestFit="1" customWidth="1"/>
    <col min="2567" max="2567" width="8.875" style="128" bestFit="1" customWidth="1"/>
    <col min="2568" max="2568" width="9.5" style="128" bestFit="1" customWidth="1"/>
    <col min="2569" max="2816" width="9" style="128"/>
    <col min="2817" max="2817" width="18.875" style="128" customWidth="1"/>
    <col min="2818" max="2818" width="25.625" style="128" customWidth="1"/>
    <col min="2819" max="2819" width="45.875" style="128" customWidth="1"/>
    <col min="2820" max="2820" width="4.5" style="128" bestFit="1" customWidth="1"/>
    <col min="2821" max="2821" width="10.5" style="128" customWidth="1"/>
    <col min="2822" max="2822" width="5.5" style="128" bestFit="1" customWidth="1"/>
    <col min="2823" max="2823" width="8.875" style="128" bestFit="1" customWidth="1"/>
    <col min="2824" max="2824" width="9.5" style="128" bestFit="1" customWidth="1"/>
    <col min="2825" max="3072" width="9" style="128"/>
    <col min="3073" max="3073" width="18.875" style="128" customWidth="1"/>
    <col min="3074" max="3074" width="25.625" style="128" customWidth="1"/>
    <col min="3075" max="3075" width="45.875" style="128" customWidth="1"/>
    <col min="3076" max="3076" width="4.5" style="128" bestFit="1" customWidth="1"/>
    <col min="3077" max="3077" width="10.5" style="128" customWidth="1"/>
    <col min="3078" max="3078" width="5.5" style="128" bestFit="1" customWidth="1"/>
    <col min="3079" max="3079" width="8.875" style="128" bestFit="1" customWidth="1"/>
    <col min="3080" max="3080" width="9.5" style="128" bestFit="1" customWidth="1"/>
    <col min="3081" max="3328" width="9" style="128"/>
    <col min="3329" max="3329" width="18.875" style="128" customWidth="1"/>
    <col min="3330" max="3330" width="25.625" style="128" customWidth="1"/>
    <col min="3331" max="3331" width="45.875" style="128" customWidth="1"/>
    <col min="3332" max="3332" width="4.5" style="128" bestFit="1" customWidth="1"/>
    <col min="3333" max="3333" width="10.5" style="128" customWidth="1"/>
    <col min="3334" max="3334" width="5.5" style="128" bestFit="1" customWidth="1"/>
    <col min="3335" max="3335" width="8.875" style="128" bestFit="1" customWidth="1"/>
    <col min="3336" max="3336" width="9.5" style="128" bestFit="1" customWidth="1"/>
    <col min="3337" max="3584" width="9" style="128"/>
    <col min="3585" max="3585" width="18.875" style="128" customWidth="1"/>
    <col min="3586" max="3586" width="25.625" style="128" customWidth="1"/>
    <col min="3587" max="3587" width="45.875" style="128" customWidth="1"/>
    <col min="3588" max="3588" width="4.5" style="128" bestFit="1" customWidth="1"/>
    <col min="3589" max="3589" width="10.5" style="128" customWidth="1"/>
    <col min="3590" max="3590" width="5.5" style="128" bestFit="1" customWidth="1"/>
    <col min="3591" max="3591" width="8.875" style="128" bestFit="1" customWidth="1"/>
    <col min="3592" max="3592" width="9.5" style="128" bestFit="1" customWidth="1"/>
    <col min="3593" max="3840" width="9" style="128"/>
    <col min="3841" max="3841" width="18.875" style="128" customWidth="1"/>
    <col min="3842" max="3842" width="25.625" style="128" customWidth="1"/>
    <col min="3843" max="3843" width="45.875" style="128" customWidth="1"/>
    <col min="3844" max="3844" width="4.5" style="128" bestFit="1" customWidth="1"/>
    <col min="3845" max="3845" width="10.5" style="128" customWidth="1"/>
    <col min="3846" max="3846" width="5.5" style="128" bestFit="1" customWidth="1"/>
    <col min="3847" max="3847" width="8.875" style="128" bestFit="1" customWidth="1"/>
    <col min="3848" max="3848" width="9.5" style="128" bestFit="1" customWidth="1"/>
    <col min="3849" max="4096" width="9" style="128"/>
    <col min="4097" max="4097" width="18.875" style="128" customWidth="1"/>
    <col min="4098" max="4098" width="25.625" style="128" customWidth="1"/>
    <col min="4099" max="4099" width="45.875" style="128" customWidth="1"/>
    <col min="4100" max="4100" width="4.5" style="128" bestFit="1" customWidth="1"/>
    <col min="4101" max="4101" width="10.5" style="128" customWidth="1"/>
    <col min="4102" max="4102" width="5.5" style="128" bestFit="1" customWidth="1"/>
    <col min="4103" max="4103" width="8.875" style="128" bestFit="1" customWidth="1"/>
    <col min="4104" max="4104" width="9.5" style="128" bestFit="1" customWidth="1"/>
    <col min="4105" max="4352" width="9" style="128"/>
    <col min="4353" max="4353" width="18.875" style="128" customWidth="1"/>
    <col min="4354" max="4354" width="25.625" style="128" customWidth="1"/>
    <col min="4355" max="4355" width="45.875" style="128" customWidth="1"/>
    <col min="4356" max="4356" width="4.5" style="128" bestFit="1" customWidth="1"/>
    <col min="4357" max="4357" width="10.5" style="128" customWidth="1"/>
    <col min="4358" max="4358" width="5.5" style="128" bestFit="1" customWidth="1"/>
    <col min="4359" max="4359" width="8.875" style="128" bestFit="1" customWidth="1"/>
    <col min="4360" max="4360" width="9.5" style="128" bestFit="1" customWidth="1"/>
    <col min="4361" max="4608" width="9" style="128"/>
    <col min="4609" max="4609" width="18.875" style="128" customWidth="1"/>
    <col min="4610" max="4610" width="25.625" style="128" customWidth="1"/>
    <col min="4611" max="4611" width="45.875" style="128" customWidth="1"/>
    <col min="4612" max="4612" width="4.5" style="128" bestFit="1" customWidth="1"/>
    <col min="4613" max="4613" width="10.5" style="128" customWidth="1"/>
    <col min="4614" max="4614" width="5.5" style="128" bestFit="1" customWidth="1"/>
    <col min="4615" max="4615" width="8.875" style="128" bestFit="1" customWidth="1"/>
    <col min="4616" max="4616" width="9.5" style="128" bestFit="1" customWidth="1"/>
    <col min="4617" max="4864" width="9" style="128"/>
    <col min="4865" max="4865" width="18.875" style="128" customWidth="1"/>
    <col min="4866" max="4866" width="25.625" style="128" customWidth="1"/>
    <col min="4867" max="4867" width="45.875" style="128" customWidth="1"/>
    <col min="4868" max="4868" width="4.5" style="128" bestFit="1" customWidth="1"/>
    <col min="4869" max="4869" width="10.5" style="128" customWidth="1"/>
    <col min="4870" max="4870" width="5.5" style="128" bestFit="1" customWidth="1"/>
    <col min="4871" max="4871" width="8.875" style="128" bestFit="1" customWidth="1"/>
    <col min="4872" max="4872" width="9.5" style="128" bestFit="1" customWidth="1"/>
    <col min="4873" max="5120" width="9" style="128"/>
    <col min="5121" max="5121" width="18.875" style="128" customWidth="1"/>
    <col min="5122" max="5122" width="25.625" style="128" customWidth="1"/>
    <col min="5123" max="5123" width="45.875" style="128" customWidth="1"/>
    <col min="5124" max="5124" width="4.5" style="128" bestFit="1" customWidth="1"/>
    <col min="5125" max="5125" width="10.5" style="128" customWidth="1"/>
    <col min="5126" max="5126" width="5.5" style="128" bestFit="1" customWidth="1"/>
    <col min="5127" max="5127" width="8.875" style="128" bestFit="1" customWidth="1"/>
    <col min="5128" max="5128" width="9.5" style="128" bestFit="1" customWidth="1"/>
    <col min="5129" max="5376" width="9" style="128"/>
    <col min="5377" max="5377" width="18.875" style="128" customWidth="1"/>
    <col min="5378" max="5378" width="25.625" style="128" customWidth="1"/>
    <col min="5379" max="5379" width="45.875" style="128" customWidth="1"/>
    <col min="5380" max="5380" width="4.5" style="128" bestFit="1" customWidth="1"/>
    <col min="5381" max="5381" width="10.5" style="128" customWidth="1"/>
    <col min="5382" max="5382" width="5.5" style="128" bestFit="1" customWidth="1"/>
    <col min="5383" max="5383" width="8.875" style="128" bestFit="1" customWidth="1"/>
    <col min="5384" max="5384" width="9.5" style="128" bestFit="1" customWidth="1"/>
    <col min="5385" max="5632" width="9" style="128"/>
    <col min="5633" max="5633" width="18.875" style="128" customWidth="1"/>
    <col min="5634" max="5634" width="25.625" style="128" customWidth="1"/>
    <col min="5635" max="5635" width="45.875" style="128" customWidth="1"/>
    <col min="5636" max="5636" width="4.5" style="128" bestFit="1" customWidth="1"/>
    <col min="5637" max="5637" width="10.5" style="128" customWidth="1"/>
    <col min="5638" max="5638" width="5.5" style="128" bestFit="1" customWidth="1"/>
    <col min="5639" max="5639" width="8.875" style="128" bestFit="1" customWidth="1"/>
    <col min="5640" max="5640" width="9.5" style="128" bestFit="1" customWidth="1"/>
    <col min="5641" max="5888" width="9" style="128"/>
    <col min="5889" max="5889" width="18.875" style="128" customWidth="1"/>
    <col min="5890" max="5890" width="25.625" style="128" customWidth="1"/>
    <col min="5891" max="5891" width="45.875" style="128" customWidth="1"/>
    <col min="5892" max="5892" width="4.5" style="128" bestFit="1" customWidth="1"/>
    <col min="5893" max="5893" width="10.5" style="128" customWidth="1"/>
    <col min="5894" max="5894" width="5.5" style="128" bestFit="1" customWidth="1"/>
    <col min="5895" max="5895" width="8.875" style="128" bestFit="1" customWidth="1"/>
    <col min="5896" max="5896" width="9.5" style="128" bestFit="1" customWidth="1"/>
    <col min="5897" max="6144" width="9" style="128"/>
    <col min="6145" max="6145" width="18.875" style="128" customWidth="1"/>
    <col min="6146" max="6146" width="25.625" style="128" customWidth="1"/>
    <col min="6147" max="6147" width="45.875" style="128" customWidth="1"/>
    <col min="6148" max="6148" width="4.5" style="128" bestFit="1" customWidth="1"/>
    <col min="6149" max="6149" width="10.5" style="128" customWidth="1"/>
    <col min="6150" max="6150" width="5.5" style="128" bestFit="1" customWidth="1"/>
    <col min="6151" max="6151" width="8.875" style="128" bestFit="1" customWidth="1"/>
    <col min="6152" max="6152" width="9.5" style="128" bestFit="1" customWidth="1"/>
    <col min="6153" max="6400" width="9" style="128"/>
    <col min="6401" max="6401" width="18.875" style="128" customWidth="1"/>
    <col min="6402" max="6402" width="25.625" style="128" customWidth="1"/>
    <col min="6403" max="6403" width="45.875" style="128" customWidth="1"/>
    <col min="6404" max="6404" width="4.5" style="128" bestFit="1" customWidth="1"/>
    <col min="6405" max="6405" width="10.5" style="128" customWidth="1"/>
    <col min="6406" max="6406" width="5.5" style="128" bestFit="1" customWidth="1"/>
    <col min="6407" max="6407" width="8.875" style="128" bestFit="1" customWidth="1"/>
    <col min="6408" max="6408" width="9.5" style="128" bestFit="1" customWidth="1"/>
    <col min="6409" max="6656" width="9" style="128"/>
    <col min="6657" max="6657" width="18.875" style="128" customWidth="1"/>
    <col min="6658" max="6658" width="25.625" style="128" customWidth="1"/>
    <col min="6659" max="6659" width="45.875" style="128" customWidth="1"/>
    <col min="6660" max="6660" width="4.5" style="128" bestFit="1" customWidth="1"/>
    <col min="6661" max="6661" width="10.5" style="128" customWidth="1"/>
    <col min="6662" max="6662" width="5.5" style="128" bestFit="1" customWidth="1"/>
    <col min="6663" max="6663" width="8.875" style="128" bestFit="1" customWidth="1"/>
    <col min="6664" max="6664" width="9.5" style="128" bestFit="1" customWidth="1"/>
    <col min="6665" max="6912" width="9" style="128"/>
    <col min="6913" max="6913" width="18.875" style="128" customWidth="1"/>
    <col min="6914" max="6914" width="25.625" style="128" customWidth="1"/>
    <col min="6915" max="6915" width="45.875" style="128" customWidth="1"/>
    <col min="6916" max="6916" width="4.5" style="128" bestFit="1" customWidth="1"/>
    <col min="6917" max="6917" width="10.5" style="128" customWidth="1"/>
    <col min="6918" max="6918" width="5.5" style="128" bestFit="1" customWidth="1"/>
    <col min="6919" max="6919" width="8.875" style="128" bestFit="1" customWidth="1"/>
    <col min="6920" max="6920" width="9.5" style="128" bestFit="1" customWidth="1"/>
    <col min="6921" max="7168" width="9" style="128"/>
    <col min="7169" max="7169" width="18.875" style="128" customWidth="1"/>
    <col min="7170" max="7170" width="25.625" style="128" customWidth="1"/>
    <col min="7171" max="7171" width="45.875" style="128" customWidth="1"/>
    <col min="7172" max="7172" width="4.5" style="128" bestFit="1" customWidth="1"/>
    <col min="7173" max="7173" width="10.5" style="128" customWidth="1"/>
    <col min="7174" max="7174" width="5.5" style="128" bestFit="1" customWidth="1"/>
    <col min="7175" max="7175" width="8.875" style="128" bestFit="1" customWidth="1"/>
    <col min="7176" max="7176" width="9.5" style="128" bestFit="1" customWidth="1"/>
    <col min="7177" max="7424" width="9" style="128"/>
    <col min="7425" max="7425" width="18.875" style="128" customWidth="1"/>
    <col min="7426" max="7426" width="25.625" style="128" customWidth="1"/>
    <col min="7427" max="7427" width="45.875" style="128" customWidth="1"/>
    <col min="7428" max="7428" width="4.5" style="128" bestFit="1" customWidth="1"/>
    <col min="7429" max="7429" width="10.5" style="128" customWidth="1"/>
    <col min="7430" max="7430" width="5.5" style="128" bestFit="1" customWidth="1"/>
    <col min="7431" max="7431" width="8.875" style="128" bestFit="1" customWidth="1"/>
    <col min="7432" max="7432" width="9.5" style="128" bestFit="1" customWidth="1"/>
    <col min="7433" max="7680" width="9" style="128"/>
    <col min="7681" max="7681" width="18.875" style="128" customWidth="1"/>
    <col min="7682" max="7682" width="25.625" style="128" customWidth="1"/>
    <col min="7683" max="7683" width="45.875" style="128" customWidth="1"/>
    <col min="7684" max="7684" width="4.5" style="128" bestFit="1" customWidth="1"/>
    <col min="7685" max="7685" width="10.5" style="128" customWidth="1"/>
    <col min="7686" max="7686" width="5.5" style="128" bestFit="1" customWidth="1"/>
    <col min="7687" max="7687" width="8.875" style="128" bestFit="1" customWidth="1"/>
    <col min="7688" max="7688" width="9.5" style="128" bestFit="1" customWidth="1"/>
    <col min="7689" max="7936" width="9" style="128"/>
    <col min="7937" max="7937" width="18.875" style="128" customWidth="1"/>
    <col min="7938" max="7938" width="25.625" style="128" customWidth="1"/>
    <col min="7939" max="7939" width="45.875" style="128" customWidth="1"/>
    <col min="7940" max="7940" width="4.5" style="128" bestFit="1" customWidth="1"/>
    <col min="7941" max="7941" width="10.5" style="128" customWidth="1"/>
    <col min="7942" max="7942" width="5.5" style="128" bestFit="1" customWidth="1"/>
    <col min="7943" max="7943" width="8.875" style="128" bestFit="1" customWidth="1"/>
    <col min="7944" max="7944" width="9.5" style="128" bestFit="1" customWidth="1"/>
    <col min="7945" max="8192" width="9" style="128"/>
    <col min="8193" max="8193" width="18.875" style="128" customWidth="1"/>
    <col min="8194" max="8194" width="25.625" style="128" customWidth="1"/>
    <col min="8195" max="8195" width="45.875" style="128" customWidth="1"/>
    <col min="8196" max="8196" width="4.5" style="128" bestFit="1" customWidth="1"/>
    <col min="8197" max="8197" width="10.5" style="128" customWidth="1"/>
    <col min="8198" max="8198" width="5.5" style="128" bestFit="1" customWidth="1"/>
    <col min="8199" max="8199" width="8.875" style="128" bestFit="1" customWidth="1"/>
    <col min="8200" max="8200" width="9.5" style="128" bestFit="1" customWidth="1"/>
    <col min="8201" max="8448" width="9" style="128"/>
    <col min="8449" max="8449" width="18.875" style="128" customWidth="1"/>
    <col min="8450" max="8450" width="25.625" style="128" customWidth="1"/>
    <col min="8451" max="8451" width="45.875" style="128" customWidth="1"/>
    <col min="8452" max="8452" width="4.5" style="128" bestFit="1" customWidth="1"/>
    <col min="8453" max="8453" width="10.5" style="128" customWidth="1"/>
    <col min="8454" max="8454" width="5.5" style="128" bestFit="1" customWidth="1"/>
    <col min="8455" max="8455" width="8.875" style="128" bestFit="1" customWidth="1"/>
    <col min="8456" max="8456" width="9.5" style="128" bestFit="1" customWidth="1"/>
    <col min="8457" max="8704" width="9" style="128"/>
    <col min="8705" max="8705" width="18.875" style="128" customWidth="1"/>
    <col min="8706" max="8706" width="25.625" style="128" customWidth="1"/>
    <col min="8707" max="8707" width="45.875" style="128" customWidth="1"/>
    <col min="8708" max="8708" width="4.5" style="128" bestFit="1" customWidth="1"/>
    <col min="8709" max="8709" width="10.5" style="128" customWidth="1"/>
    <col min="8710" max="8710" width="5.5" style="128" bestFit="1" customWidth="1"/>
    <col min="8711" max="8711" width="8.875" style="128" bestFit="1" customWidth="1"/>
    <col min="8712" max="8712" width="9.5" style="128" bestFit="1" customWidth="1"/>
    <col min="8713" max="8960" width="9" style="128"/>
    <col min="8961" max="8961" width="18.875" style="128" customWidth="1"/>
    <col min="8962" max="8962" width="25.625" style="128" customWidth="1"/>
    <col min="8963" max="8963" width="45.875" style="128" customWidth="1"/>
    <col min="8964" max="8964" width="4.5" style="128" bestFit="1" customWidth="1"/>
    <col min="8965" max="8965" width="10.5" style="128" customWidth="1"/>
    <col min="8966" max="8966" width="5.5" style="128" bestFit="1" customWidth="1"/>
    <col min="8967" max="8967" width="8.875" style="128" bestFit="1" customWidth="1"/>
    <col min="8968" max="8968" width="9.5" style="128" bestFit="1" customWidth="1"/>
    <col min="8969" max="9216" width="9" style="128"/>
    <col min="9217" max="9217" width="18.875" style="128" customWidth="1"/>
    <col min="9218" max="9218" width="25.625" style="128" customWidth="1"/>
    <col min="9219" max="9219" width="45.875" style="128" customWidth="1"/>
    <col min="9220" max="9220" width="4.5" style="128" bestFit="1" customWidth="1"/>
    <col min="9221" max="9221" width="10.5" style="128" customWidth="1"/>
    <col min="9222" max="9222" width="5.5" style="128" bestFit="1" customWidth="1"/>
    <col min="9223" max="9223" width="8.875" style="128" bestFit="1" customWidth="1"/>
    <col min="9224" max="9224" width="9.5" style="128" bestFit="1" customWidth="1"/>
    <col min="9225" max="9472" width="9" style="128"/>
    <col min="9473" max="9473" width="18.875" style="128" customWidth="1"/>
    <col min="9474" max="9474" width="25.625" style="128" customWidth="1"/>
    <col min="9475" max="9475" width="45.875" style="128" customWidth="1"/>
    <col min="9476" max="9476" width="4.5" style="128" bestFit="1" customWidth="1"/>
    <col min="9477" max="9477" width="10.5" style="128" customWidth="1"/>
    <col min="9478" max="9478" width="5.5" style="128" bestFit="1" customWidth="1"/>
    <col min="9479" max="9479" width="8.875" style="128" bestFit="1" customWidth="1"/>
    <col min="9480" max="9480" width="9.5" style="128" bestFit="1" customWidth="1"/>
    <col min="9481" max="9728" width="9" style="128"/>
    <col min="9729" max="9729" width="18.875" style="128" customWidth="1"/>
    <col min="9730" max="9730" width="25.625" style="128" customWidth="1"/>
    <col min="9731" max="9731" width="45.875" style="128" customWidth="1"/>
    <col min="9732" max="9732" width="4.5" style="128" bestFit="1" customWidth="1"/>
    <col min="9733" max="9733" width="10.5" style="128" customWidth="1"/>
    <col min="9734" max="9734" width="5.5" style="128" bestFit="1" customWidth="1"/>
    <col min="9735" max="9735" width="8.875" style="128" bestFit="1" customWidth="1"/>
    <col min="9736" max="9736" width="9.5" style="128" bestFit="1" customWidth="1"/>
    <col min="9737" max="9984" width="9" style="128"/>
    <col min="9985" max="9985" width="18.875" style="128" customWidth="1"/>
    <col min="9986" max="9986" width="25.625" style="128" customWidth="1"/>
    <col min="9987" max="9987" width="45.875" style="128" customWidth="1"/>
    <col min="9988" max="9988" width="4.5" style="128" bestFit="1" customWidth="1"/>
    <col min="9989" max="9989" width="10.5" style="128" customWidth="1"/>
    <col min="9990" max="9990" width="5.5" style="128" bestFit="1" customWidth="1"/>
    <col min="9991" max="9991" width="8.875" style="128" bestFit="1" customWidth="1"/>
    <col min="9992" max="9992" width="9.5" style="128" bestFit="1" customWidth="1"/>
    <col min="9993" max="10240" width="9" style="128"/>
    <col min="10241" max="10241" width="18.875" style="128" customWidth="1"/>
    <col min="10242" max="10242" width="25.625" style="128" customWidth="1"/>
    <col min="10243" max="10243" width="45.875" style="128" customWidth="1"/>
    <col min="10244" max="10244" width="4.5" style="128" bestFit="1" customWidth="1"/>
    <col min="10245" max="10245" width="10.5" style="128" customWidth="1"/>
    <col min="10246" max="10246" width="5.5" style="128" bestFit="1" customWidth="1"/>
    <col min="10247" max="10247" width="8.875" style="128" bestFit="1" customWidth="1"/>
    <col min="10248" max="10248" width="9.5" style="128" bestFit="1" customWidth="1"/>
    <col min="10249" max="10496" width="9" style="128"/>
    <col min="10497" max="10497" width="18.875" style="128" customWidth="1"/>
    <col min="10498" max="10498" width="25.625" style="128" customWidth="1"/>
    <col min="10499" max="10499" width="45.875" style="128" customWidth="1"/>
    <col min="10500" max="10500" width="4.5" style="128" bestFit="1" customWidth="1"/>
    <col min="10501" max="10501" width="10.5" style="128" customWidth="1"/>
    <col min="10502" max="10502" width="5.5" style="128" bestFit="1" customWidth="1"/>
    <col min="10503" max="10503" width="8.875" style="128" bestFit="1" customWidth="1"/>
    <col min="10504" max="10504" width="9.5" style="128" bestFit="1" customWidth="1"/>
    <col min="10505" max="10752" width="9" style="128"/>
    <col min="10753" max="10753" width="18.875" style="128" customWidth="1"/>
    <col min="10754" max="10754" width="25.625" style="128" customWidth="1"/>
    <col min="10755" max="10755" width="45.875" style="128" customWidth="1"/>
    <col min="10756" max="10756" width="4.5" style="128" bestFit="1" customWidth="1"/>
    <col min="10757" max="10757" width="10.5" style="128" customWidth="1"/>
    <col min="10758" max="10758" width="5.5" style="128" bestFit="1" customWidth="1"/>
    <col min="10759" max="10759" width="8.875" style="128" bestFit="1" customWidth="1"/>
    <col min="10760" max="10760" width="9.5" style="128" bestFit="1" customWidth="1"/>
    <col min="10761" max="11008" width="9" style="128"/>
    <col min="11009" max="11009" width="18.875" style="128" customWidth="1"/>
    <col min="11010" max="11010" width="25.625" style="128" customWidth="1"/>
    <col min="11011" max="11011" width="45.875" style="128" customWidth="1"/>
    <col min="11012" max="11012" width="4.5" style="128" bestFit="1" customWidth="1"/>
    <col min="11013" max="11013" width="10.5" style="128" customWidth="1"/>
    <col min="11014" max="11014" width="5.5" style="128" bestFit="1" customWidth="1"/>
    <col min="11015" max="11015" width="8.875" style="128" bestFit="1" customWidth="1"/>
    <col min="11016" max="11016" width="9.5" style="128" bestFit="1" customWidth="1"/>
    <col min="11017" max="11264" width="9" style="128"/>
    <col min="11265" max="11265" width="18.875" style="128" customWidth="1"/>
    <col min="11266" max="11266" width="25.625" style="128" customWidth="1"/>
    <col min="11267" max="11267" width="45.875" style="128" customWidth="1"/>
    <col min="11268" max="11268" width="4.5" style="128" bestFit="1" customWidth="1"/>
    <col min="11269" max="11269" width="10.5" style="128" customWidth="1"/>
    <col min="11270" max="11270" width="5.5" style="128" bestFit="1" customWidth="1"/>
    <col min="11271" max="11271" width="8.875" style="128" bestFit="1" customWidth="1"/>
    <col min="11272" max="11272" width="9.5" style="128" bestFit="1" customWidth="1"/>
    <col min="11273" max="11520" width="9" style="128"/>
    <col min="11521" max="11521" width="18.875" style="128" customWidth="1"/>
    <col min="11522" max="11522" width="25.625" style="128" customWidth="1"/>
    <col min="11523" max="11523" width="45.875" style="128" customWidth="1"/>
    <col min="11524" max="11524" width="4.5" style="128" bestFit="1" customWidth="1"/>
    <col min="11525" max="11525" width="10.5" style="128" customWidth="1"/>
    <col min="11526" max="11526" width="5.5" style="128" bestFit="1" customWidth="1"/>
    <col min="11527" max="11527" width="8.875" style="128" bestFit="1" customWidth="1"/>
    <col min="11528" max="11528" width="9.5" style="128" bestFit="1" customWidth="1"/>
    <col min="11529" max="11776" width="9" style="128"/>
    <col min="11777" max="11777" width="18.875" style="128" customWidth="1"/>
    <col min="11778" max="11778" width="25.625" style="128" customWidth="1"/>
    <col min="11779" max="11779" width="45.875" style="128" customWidth="1"/>
    <col min="11780" max="11780" width="4.5" style="128" bestFit="1" customWidth="1"/>
    <col min="11781" max="11781" width="10.5" style="128" customWidth="1"/>
    <col min="11782" max="11782" width="5.5" style="128" bestFit="1" customWidth="1"/>
    <col min="11783" max="11783" width="8.875" style="128" bestFit="1" customWidth="1"/>
    <col min="11784" max="11784" width="9.5" style="128" bestFit="1" customWidth="1"/>
    <col min="11785" max="12032" width="9" style="128"/>
    <col min="12033" max="12033" width="18.875" style="128" customWidth="1"/>
    <col min="12034" max="12034" width="25.625" style="128" customWidth="1"/>
    <col min="12035" max="12035" width="45.875" style="128" customWidth="1"/>
    <col min="12036" max="12036" width="4.5" style="128" bestFit="1" customWidth="1"/>
    <col min="12037" max="12037" width="10.5" style="128" customWidth="1"/>
    <col min="12038" max="12038" width="5.5" style="128" bestFit="1" customWidth="1"/>
    <col min="12039" max="12039" width="8.875" style="128" bestFit="1" customWidth="1"/>
    <col min="12040" max="12040" width="9.5" style="128" bestFit="1" customWidth="1"/>
    <col min="12041" max="12288" width="9" style="128"/>
    <col min="12289" max="12289" width="18.875" style="128" customWidth="1"/>
    <col min="12290" max="12290" width="25.625" style="128" customWidth="1"/>
    <col min="12291" max="12291" width="45.875" style="128" customWidth="1"/>
    <col min="12292" max="12292" width="4.5" style="128" bestFit="1" customWidth="1"/>
    <col min="12293" max="12293" width="10.5" style="128" customWidth="1"/>
    <col min="12294" max="12294" width="5.5" style="128" bestFit="1" customWidth="1"/>
    <col min="12295" max="12295" width="8.875" style="128" bestFit="1" customWidth="1"/>
    <col min="12296" max="12296" width="9.5" style="128" bestFit="1" customWidth="1"/>
    <col min="12297" max="12544" width="9" style="128"/>
    <col min="12545" max="12545" width="18.875" style="128" customWidth="1"/>
    <col min="12546" max="12546" width="25.625" style="128" customWidth="1"/>
    <col min="12547" max="12547" width="45.875" style="128" customWidth="1"/>
    <col min="12548" max="12548" width="4.5" style="128" bestFit="1" customWidth="1"/>
    <col min="12549" max="12549" width="10.5" style="128" customWidth="1"/>
    <col min="12550" max="12550" width="5.5" style="128" bestFit="1" customWidth="1"/>
    <col min="12551" max="12551" width="8.875" style="128" bestFit="1" customWidth="1"/>
    <col min="12552" max="12552" width="9.5" style="128" bestFit="1" customWidth="1"/>
    <col min="12553" max="12800" width="9" style="128"/>
    <col min="12801" max="12801" width="18.875" style="128" customWidth="1"/>
    <col min="12802" max="12802" width="25.625" style="128" customWidth="1"/>
    <col min="12803" max="12803" width="45.875" style="128" customWidth="1"/>
    <col min="12804" max="12804" width="4.5" style="128" bestFit="1" customWidth="1"/>
    <col min="12805" max="12805" width="10.5" style="128" customWidth="1"/>
    <col min="12806" max="12806" width="5.5" style="128" bestFit="1" customWidth="1"/>
    <col min="12807" max="12807" width="8.875" style="128" bestFit="1" customWidth="1"/>
    <col min="12808" max="12808" width="9.5" style="128" bestFit="1" customWidth="1"/>
    <col min="12809" max="13056" width="9" style="128"/>
    <col min="13057" max="13057" width="18.875" style="128" customWidth="1"/>
    <col min="13058" max="13058" width="25.625" style="128" customWidth="1"/>
    <col min="13059" max="13059" width="45.875" style="128" customWidth="1"/>
    <col min="13060" max="13060" width="4.5" style="128" bestFit="1" customWidth="1"/>
    <col min="13061" max="13061" width="10.5" style="128" customWidth="1"/>
    <col min="13062" max="13062" width="5.5" style="128" bestFit="1" customWidth="1"/>
    <col min="13063" max="13063" width="8.875" style="128" bestFit="1" customWidth="1"/>
    <col min="13064" max="13064" width="9.5" style="128" bestFit="1" customWidth="1"/>
    <col min="13065" max="13312" width="9" style="128"/>
    <col min="13313" max="13313" width="18.875" style="128" customWidth="1"/>
    <col min="13314" max="13314" width="25.625" style="128" customWidth="1"/>
    <col min="13315" max="13315" width="45.875" style="128" customWidth="1"/>
    <col min="13316" max="13316" width="4.5" style="128" bestFit="1" customWidth="1"/>
    <col min="13317" max="13317" width="10.5" style="128" customWidth="1"/>
    <col min="13318" max="13318" width="5.5" style="128" bestFit="1" customWidth="1"/>
    <col min="13319" max="13319" width="8.875" style="128" bestFit="1" customWidth="1"/>
    <col min="13320" max="13320" width="9.5" style="128" bestFit="1" customWidth="1"/>
    <col min="13321" max="13568" width="9" style="128"/>
    <col min="13569" max="13569" width="18.875" style="128" customWidth="1"/>
    <col min="13570" max="13570" width="25.625" style="128" customWidth="1"/>
    <col min="13571" max="13571" width="45.875" style="128" customWidth="1"/>
    <col min="13572" max="13572" width="4.5" style="128" bestFit="1" customWidth="1"/>
    <col min="13573" max="13573" width="10.5" style="128" customWidth="1"/>
    <col min="13574" max="13574" width="5.5" style="128" bestFit="1" customWidth="1"/>
    <col min="13575" max="13575" width="8.875" style="128" bestFit="1" customWidth="1"/>
    <col min="13576" max="13576" width="9.5" style="128" bestFit="1" customWidth="1"/>
    <col min="13577" max="13824" width="9" style="128"/>
    <col min="13825" max="13825" width="18.875" style="128" customWidth="1"/>
    <col min="13826" max="13826" width="25.625" style="128" customWidth="1"/>
    <col min="13827" max="13827" width="45.875" style="128" customWidth="1"/>
    <col min="13828" max="13828" width="4.5" style="128" bestFit="1" customWidth="1"/>
    <col min="13829" max="13829" width="10.5" style="128" customWidth="1"/>
    <col min="13830" max="13830" width="5.5" style="128" bestFit="1" customWidth="1"/>
    <col min="13831" max="13831" width="8.875" style="128" bestFit="1" customWidth="1"/>
    <col min="13832" max="13832" width="9.5" style="128" bestFit="1" customWidth="1"/>
    <col min="13833" max="14080" width="9" style="128"/>
    <col min="14081" max="14081" width="18.875" style="128" customWidth="1"/>
    <col min="14082" max="14082" width="25.625" style="128" customWidth="1"/>
    <col min="14083" max="14083" width="45.875" style="128" customWidth="1"/>
    <col min="14084" max="14084" width="4.5" style="128" bestFit="1" customWidth="1"/>
    <col min="14085" max="14085" width="10.5" style="128" customWidth="1"/>
    <col min="14086" max="14086" width="5.5" style="128" bestFit="1" customWidth="1"/>
    <col min="14087" max="14087" width="8.875" style="128" bestFit="1" customWidth="1"/>
    <col min="14088" max="14088" width="9.5" style="128" bestFit="1" customWidth="1"/>
    <col min="14089" max="14336" width="9" style="128"/>
    <col min="14337" max="14337" width="18.875" style="128" customWidth="1"/>
    <col min="14338" max="14338" width="25.625" style="128" customWidth="1"/>
    <col min="14339" max="14339" width="45.875" style="128" customWidth="1"/>
    <col min="14340" max="14340" width="4.5" style="128" bestFit="1" customWidth="1"/>
    <col min="14341" max="14341" width="10.5" style="128" customWidth="1"/>
    <col min="14342" max="14342" width="5.5" style="128" bestFit="1" customWidth="1"/>
    <col min="14343" max="14343" width="8.875" style="128" bestFit="1" customWidth="1"/>
    <col min="14344" max="14344" width="9.5" style="128" bestFit="1" customWidth="1"/>
    <col min="14345" max="14592" width="9" style="128"/>
    <col min="14593" max="14593" width="18.875" style="128" customWidth="1"/>
    <col min="14594" max="14594" width="25.625" style="128" customWidth="1"/>
    <col min="14595" max="14595" width="45.875" style="128" customWidth="1"/>
    <col min="14596" max="14596" width="4.5" style="128" bestFit="1" customWidth="1"/>
    <col min="14597" max="14597" width="10.5" style="128" customWidth="1"/>
    <col min="14598" max="14598" width="5.5" style="128" bestFit="1" customWidth="1"/>
    <col min="14599" max="14599" width="8.875" style="128" bestFit="1" customWidth="1"/>
    <col min="14600" max="14600" width="9.5" style="128" bestFit="1" customWidth="1"/>
    <col min="14601" max="14848" width="9" style="128"/>
    <col min="14849" max="14849" width="18.875" style="128" customWidth="1"/>
    <col min="14850" max="14850" width="25.625" style="128" customWidth="1"/>
    <col min="14851" max="14851" width="45.875" style="128" customWidth="1"/>
    <col min="14852" max="14852" width="4.5" style="128" bestFit="1" customWidth="1"/>
    <col min="14853" max="14853" width="10.5" style="128" customWidth="1"/>
    <col min="14854" max="14854" width="5.5" style="128" bestFit="1" customWidth="1"/>
    <col min="14855" max="14855" width="8.875" style="128" bestFit="1" customWidth="1"/>
    <col min="14856" max="14856" width="9.5" style="128" bestFit="1" customWidth="1"/>
    <col min="14857" max="15104" width="9" style="128"/>
    <col min="15105" max="15105" width="18.875" style="128" customWidth="1"/>
    <col min="15106" max="15106" width="25.625" style="128" customWidth="1"/>
    <col min="15107" max="15107" width="45.875" style="128" customWidth="1"/>
    <col min="15108" max="15108" width="4.5" style="128" bestFit="1" customWidth="1"/>
    <col min="15109" max="15109" width="10.5" style="128" customWidth="1"/>
    <col min="15110" max="15110" width="5.5" style="128" bestFit="1" customWidth="1"/>
    <col min="15111" max="15111" width="8.875" style="128" bestFit="1" customWidth="1"/>
    <col min="15112" max="15112" width="9.5" style="128" bestFit="1" customWidth="1"/>
    <col min="15113" max="15360" width="9" style="128"/>
    <col min="15361" max="15361" width="18.875" style="128" customWidth="1"/>
    <col min="15362" max="15362" width="25.625" style="128" customWidth="1"/>
    <col min="15363" max="15363" width="45.875" style="128" customWidth="1"/>
    <col min="15364" max="15364" width="4.5" style="128" bestFit="1" customWidth="1"/>
    <col min="15365" max="15365" width="10.5" style="128" customWidth="1"/>
    <col min="15366" max="15366" width="5.5" style="128" bestFit="1" customWidth="1"/>
    <col min="15367" max="15367" width="8.875" style="128" bestFit="1" customWidth="1"/>
    <col min="15368" max="15368" width="9.5" style="128" bestFit="1" customWidth="1"/>
    <col min="15369" max="15616" width="9" style="128"/>
    <col min="15617" max="15617" width="18.875" style="128" customWidth="1"/>
    <col min="15618" max="15618" width="25.625" style="128" customWidth="1"/>
    <col min="15619" max="15619" width="45.875" style="128" customWidth="1"/>
    <col min="15620" max="15620" width="4.5" style="128" bestFit="1" customWidth="1"/>
    <col min="15621" max="15621" width="10.5" style="128" customWidth="1"/>
    <col min="15622" max="15622" width="5.5" style="128" bestFit="1" customWidth="1"/>
    <col min="15623" max="15623" width="8.875" style="128" bestFit="1" customWidth="1"/>
    <col min="15624" max="15624" width="9.5" style="128" bestFit="1" customWidth="1"/>
    <col min="15625" max="15872" width="9" style="128"/>
    <col min="15873" max="15873" width="18.875" style="128" customWidth="1"/>
    <col min="15874" max="15874" width="25.625" style="128" customWidth="1"/>
    <col min="15875" max="15875" width="45.875" style="128" customWidth="1"/>
    <col min="15876" max="15876" width="4.5" style="128" bestFit="1" customWidth="1"/>
    <col min="15877" max="15877" width="10.5" style="128" customWidth="1"/>
    <col min="15878" max="15878" width="5.5" style="128" bestFit="1" customWidth="1"/>
    <col min="15879" max="15879" width="8.875" style="128" bestFit="1" customWidth="1"/>
    <col min="15880" max="15880" width="9.5" style="128" bestFit="1" customWidth="1"/>
    <col min="15881" max="16128" width="9" style="128"/>
    <col min="16129" max="16129" width="18.875" style="128" customWidth="1"/>
    <col min="16130" max="16130" width="25.625" style="128" customWidth="1"/>
    <col min="16131" max="16131" width="45.875" style="128" customWidth="1"/>
    <col min="16132" max="16132" width="4.5" style="128" bestFit="1" customWidth="1"/>
    <col min="16133" max="16133" width="10.5" style="128" customWidth="1"/>
    <col min="16134" max="16134" width="5.5" style="128" bestFit="1" customWidth="1"/>
    <col min="16135" max="16135" width="8.875" style="128" bestFit="1" customWidth="1"/>
    <col min="16136" max="16136" width="9.5" style="128" bestFit="1" customWidth="1"/>
    <col min="16137" max="16384" width="9" style="128"/>
  </cols>
  <sheetData>
    <row r="1" spans="1:6" ht="18.75" x14ac:dyDescent="0.2">
      <c r="A1" s="191" t="s">
        <v>147</v>
      </c>
      <c r="B1" s="191"/>
      <c r="C1" s="191"/>
    </row>
    <row r="2" spans="1:6" ht="37.5" customHeight="1" thickBot="1" x14ac:dyDescent="0.2"/>
    <row r="3" spans="1:6" ht="20.100000000000001" customHeight="1" x14ac:dyDescent="0.15">
      <c r="A3" s="168" t="s">
        <v>24</v>
      </c>
      <c r="B3" s="187">
        <f>'[4]９期2019年（Ｒ１）収支報告 '!B6</f>
        <v>490112</v>
      </c>
      <c r="C3" s="167"/>
    </row>
    <row r="4" spans="1:6" ht="20.100000000000001" customHeight="1" x14ac:dyDescent="0.15">
      <c r="A4" s="166" t="s">
        <v>25</v>
      </c>
      <c r="B4" s="165">
        <f>'[4]10期2020年（Ｒ２）度通帳記入'!L200</f>
        <v>1568096</v>
      </c>
      <c r="C4" s="164"/>
    </row>
    <row r="5" spans="1:6" ht="20.100000000000001" customHeight="1" x14ac:dyDescent="0.15">
      <c r="A5" s="163" t="s">
        <v>26</v>
      </c>
      <c r="B5" s="162">
        <f>'[4]10期2020年（Ｒ２）度通帳記入'!W200</f>
        <v>1032170</v>
      </c>
      <c r="C5" s="161"/>
    </row>
    <row r="6" spans="1:6" ht="14.25" thickBot="1" x14ac:dyDescent="0.2">
      <c r="A6" s="160" t="s">
        <v>27</v>
      </c>
      <c r="B6" s="159">
        <f>B3+B4-B5</f>
        <v>1026038</v>
      </c>
      <c r="C6" s="158" t="s">
        <v>28</v>
      </c>
    </row>
    <row r="7" spans="1:6" ht="26.25" customHeight="1" x14ac:dyDescent="0.15">
      <c r="B7" s="148"/>
    </row>
    <row r="8" spans="1:6" ht="14.25" thickBot="1" x14ac:dyDescent="0.2">
      <c r="A8" s="155" t="s">
        <v>29</v>
      </c>
      <c r="B8" s="148"/>
    </row>
    <row r="9" spans="1:6" ht="18" customHeight="1" x14ac:dyDescent="0.15">
      <c r="A9" s="152" t="s">
        <v>30</v>
      </c>
      <c r="B9" s="151" t="s">
        <v>31</v>
      </c>
      <c r="C9" s="150" t="s">
        <v>32</v>
      </c>
    </row>
    <row r="10" spans="1:6" x14ac:dyDescent="0.15">
      <c r="A10" s="122" t="s">
        <v>33</v>
      </c>
      <c r="B10" s="144">
        <f>'[4]10期2020年（Ｒ２）度通帳記入'!H200</f>
        <v>903000</v>
      </c>
      <c r="C10" s="143" t="s">
        <v>148</v>
      </c>
      <c r="D10" s="139"/>
      <c r="E10" s="145"/>
      <c r="F10" s="156"/>
    </row>
    <row r="11" spans="1:6" x14ac:dyDescent="0.15">
      <c r="A11" s="157" t="s">
        <v>61</v>
      </c>
      <c r="B11" s="147">
        <f>'[4]10期2020年（Ｒ２）度通帳記入'!J200</f>
        <v>285000</v>
      </c>
      <c r="C11" s="146" t="s">
        <v>71</v>
      </c>
      <c r="D11" s="139"/>
      <c r="E11" s="145"/>
      <c r="F11" s="156"/>
    </row>
    <row r="12" spans="1:6" x14ac:dyDescent="0.15">
      <c r="A12" s="121" t="s">
        <v>34</v>
      </c>
      <c r="B12" s="144">
        <f>'[4]10期2020年（Ｒ２）度通帳記入'!I200</f>
        <v>328921</v>
      </c>
      <c r="C12" s="143" t="s">
        <v>35</v>
      </c>
      <c r="D12" s="139"/>
      <c r="E12" s="145"/>
      <c r="F12" s="156"/>
    </row>
    <row r="13" spans="1:6" ht="14.25" thickBot="1" x14ac:dyDescent="0.2">
      <c r="A13" s="120" t="s">
        <v>36</v>
      </c>
      <c r="B13" s="141">
        <f>'[4]10期2020年（Ｒ２）度通帳記入'!K200</f>
        <v>51175</v>
      </c>
      <c r="C13" s="140" t="s">
        <v>149</v>
      </c>
      <c r="D13" s="139"/>
    </row>
    <row r="14" spans="1:6" ht="15" thickTop="1" thickBot="1" x14ac:dyDescent="0.2">
      <c r="A14" s="138" t="s">
        <v>37</v>
      </c>
      <c r="B14" s="137">
        <f>SUM(B10:B13)</f>
        <v>1568096</v>
      </c>
      <c r="C14" s="136"/>
    </row>
    <row r="15" spans="1:6" x14ac:dyDescent="0.15">
      <c r="B15" s="154"/>
    </row>
    <row r="16" spans="1:6" ht="14.25" thickBot="1" x14ac:dyDescent="0.2">
      <c r="A16" s="155" t="s">
        <v>38</v>
      </c>
      <c r="B16" s="154"/>
      <c r="D16" s="153"/>
    </row>
    <row r="17" spans="1:8" ht="18" customHeight="1" x14ac:dyDescent="0.15">
      <c r="A17" s="152" t="s">
        <v>30</v>
      </c>
      <c r="B17" s="151"/>
      <c r="C17" s="150" t="s">
        <v>32</v>
      </c>
      <c r="D17" s="142"/>
    </row>
    <row r="18" spans="1:8" ht="18" customHeight="1" x14ac:dyDescent="0.15">
      <c r="A18" s="149" t="s">
        <v>39</v>
      </c>
      <c r="B18" s="147">
        <f>'[4]10期2020年（Ｒ２）度通帳記入'!M200</f>
        <v>443390</v>
      </c>
      <c r="C18" s="146" t="s">
        <v>150</v>
      </c>
      <c r="D18" s="139"/>
      <c r="E18" s="142"/>
      <c r="F18" s="148"/>
    </row>
    <row r="19" spans="1:8" ht="18" customHeight="1" x14ac:dyDescent="0.15">
      <c r="A19" s="121" t="s">
        <v>40</v>
      </c>
      <c r="B19" s="144">
        <f>'[4]10期2020年（Ｒ２）度通帳記入'!N200</f>
        <v>16395</v>
      </c>
      <c r="C19" s="143" t="s">
        <v>151</v>
      </c>
      <c r="D19" s="139"/>
    </row>
    <row r="20" spans="1:8" ht="18" customHeight="1" x14ac:dyDescent="0.15">
      <c r="A20" s="121" t="s">
        <v>41</v>
      </c>
      <c r="B20" s="144">
        <f>'[4]10期2020年（Ｒ２）度通帳記入'!O200</f>
        <v>1500</v>
      </c>
      <c r="C20" s="143" t="s">
        <v>72</v>
      </c>
      <c r="D20" s="139"/>
    </row>
    <row r="21" spans="1:8" ht="18" customHeight="1" x14ac:dyDescent="0.15">
      <c r="A21" s="149" t="s">
        <v>42</v>
      </c>
      <c r="B21" s="147">
        <f>'[4]10期2020年（Ｒ２）度通帳記入'!P200</f>
        <v>68344</v>
      </c>
      <c r="C21" s="146" t="s">
        <v>152</v>
      </c>
      <c r="D21" s="139"/>
      <c r="E21" s="142"/>
      <c r="F21" s="145"/>
      <c r="G21" s="142"/>
      <c r="H21" s="148"/>
    </row>
    <row r="22" spans="1:8" ht="18" customHeight="1" x14ac:dyDescent="0.15">
      <c r="A22" s="149" t="s">
        <v>43</v>
      </c>
      <c r="B22" s="147">
        <f>'[4]10期2020年（Ｒ２）度通帳記入'!Q200</f>
        <v>95700</v>
      </c>
      <c r="C22" s="146" t="s">
        <v>82</v>
      </c>
      <c r="D22" s="139"/>
      <c r="E22" s="142"/>
      <c r="F22" s="145"/>
      <c r="G22" s="142"/>
      <c r="H22" s="148"/>
    </row>
    <row r="23" spans="1:8" ht="18" customHeight="1" x14ac:dyDescent="0.15">
      <c r="A23" s="121" t="s">
        <v>44</v>
      </c>
      <c r="B23" s="144">
        <f>'[4]10期2020年（Ｒ２）度通帳記入'!R200</f>
        <v>186926</v>
      </c>
      <c r="C23" s="143" t="s">
        <v>153</v>
      </c>
      <c r="D23" s="139"/>
      <c r="E23" s="142"/>
      <c r="F23" s="145"/>
      <c r="G23" s="142"/>
    </row>
    <row r="24" spans="1:8" ht="18" customHeight="1" x14ac:dyDescent="0.15">
      <c r="A24" s="121" t="s">
        <v>45</v>
      </c>
      <c r="B24" s="144">
        <f>'[4]10期2020年（Ｒ２）度通帳記入'!S200</f>
        <v>24807</v>
      </c>
      <c r="C24" s="189" t="s">
        <v>154</v>
      </c>
      <c r="D24" s="139"/>
      <c r="E24" s="142"/>
      <c r="F24" s="145"/>
      <c r="G24" s="142"/>
    </row>
    <row r="25" spans="1:8" ht="18" customHeight="1" x14ac:dyDescent="0.15">
      <c r="A25" s="149" t="s">
        <v>46</v>
      </c>
      <c r="B25" s="147">
        <f>'[4]10期2020年（Ｒ２）度通帳記入'!T200</f>
        <v>79600</v>
      </c>
      <c r="C25" s="146" t="s">
        <v>155</v>
      </c>
      <c r="D25" s="139"/>
      <c r="E25" s="142"/>
      <c r="F25" s="145"/>
      <c r="G25" s="142"/>
    </row>
    <row r="26" spans="1:8" x14ac:dyDescent="0.15">
      <c r="A26" s="121" t="s">
        <v>47</v>
      </c>
      <c r="B26" s="144">
        <f>'[4]10期2020年（Ｒ２）度通帳記入'!V200</f>
        <v>100</v>
      </c>
      <c r="C26" s="143" t="s">
        <v>63</v>
      </c>
      <c r="D26" s="139"/>
      <c r="E26" s="142"/>
      <c r="F26" s="142"/>
      <c r="G26" s="142"/>
    </row>
    <row r="27" spans="1:8" ht="14.25" thickBot="1" x14ac:dyDescent="0.2">
      <c r="A27" s="120" t="s">
        <v>48</v>
      </c>
      <c r="B27" s="141">
        <f>'[4]10期2020年（Ｒ２）度通帳記入'!U200</f>
        <v>115408</v>
      </c>
      <c r="C27" s="188" t="s">
        <v>156</v>
      </c>
      <c r="D27" s="139"/>
    </row>
    <row r="28" spans="1:8" ht="15" thickTop="1" thickBot="1" x14ac:dyDescent="0.2">
      <c r="A28" s="138" t="s">
        <v>37</v>
      </c>
      <c r="B28" s="137">
        <f>SUM(B18:B27)</f>
        <v>1032170</v>
      </c>
      <c r="C28" s="136"/>
      <c r="D28" s="135"/>
      <c r="F28" s="134"/>
    </row>
    <row r="30" spans="1:8" ht="14.25" thickBot="1" x14ac:dyDescent="0.2">
      <c r="A30" s="133" t="s">
        <v>157</v>
      </c>
      <c r="B30" s="132">
        <f>B3+B14-B28</f>
        <v>1026038</v>
      </c>
    </row>
    <row r="32" spans="1:8" x14ac:dyDescent="0.15">
      <c r="A32" s="129" t="s">
        <v>49</v>
      </c>
    </row>
    <row r="33" spans="3:3" x14ac:dyDescent="0.15">
      <c r="C33" s="131">
        <v>44409</v>
      </c>
    </row>
    <row r="34" spans="3:3" x14ac:dyDescent="0.15">
      <c r="C34" s="130" t="s">
        <v>65</v>
      </c>
    </row>
  </sheetData>
  <mergeCells count="1">
    <mergeCell ref="A1:C1"/>
  </mergeCells>
  <phoneticPr fontId="16"/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第8期事業報告</vt:lpstr>
      <vt:lpstr>第8期会計報告</vt:lpstr>
      <vt:lpstr>第9期事業報告</vt:lpstr>
      <vt:lpstr>第9期会計報告</vt:lpstr>
      <vt:lpstr>第10期事業報告</vt:lpstr>
      <vt:lpstr>第10期会計報告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chifumi</dc:creator>
  <cp:lastModifiedBy>potta</cp:lastModifiedBy>
  <cp:lastPrinted>2021-10-10T07:32:51Z</cp:lastPrinted>
  <dcterms:created xsi:type="dcterms:W3CDTF">2013-09-13T00:04:00Z</dcterms:created>
  <dcterms:modified xsi:type="dcterms:W3CDTF">2022-06-04T07:50:05Z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