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osa02\Documents\決算書類　第2期(H27年4月～H28年3月）\"/>
    </mc:Choice>
  </mc:AlternateContent>
  <xr:revisionPtr revIDLastSave="0" documentId="13_ncr:1_{87D2656C-901E-40C7-8E2B-899AE3C318DA}" xr6:coauthVersionLast="47" xr6:coauthVersionMax="47" xr10:uidLastSave="{00000000-0000-0000-0000-000000000000}"/>
  <bookViews>
    <workbookView xWindow="-120" yWindow="-120" windowWidth="29040" windowHeight="15840" xr2:uid="{1017DB45-9FE1-4F90-9F82-0E8A8C576713}"/>
  </bookViews>
  <sheets>
    <sheet name="財産目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G47" i="1"/>
  <c r="G31" i="1"/>
  <c r="G22" i="1"/>
  <c r="G17" i="1"/>
  <c r="H32" i="1" l="1"/>
  <c r="H51" i="1" s="1"/>
</calcChain>
</file>

<file path=xl/sharedStrings.xml><?xml version="1.0" encoding="utf-8"?>
<sst xmlns="http://schemas.openxmlformats.org/spreadsheetml/2006/main" count="56" uniqueCount="43">
  <si>
    <t>財産目録</t>
    <rPh sb="0" eb="2">
      <t>ザイサン</t>
    </rPh>
    <rPh sb="2" eb="4">
      <t>モクロク</t>
    </rPh>
    <phoneticPr fontId="2"/>
  </si>
  <si>
    <t>特定非営利活動法人ディオッサスポーツクラブ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</si>
  <si>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(単位：円）</t>
    <rPh sb="1" eb="3">
      <t>タンイ</t>
    </rPh>
    <rPh sb="4" eb="5">
      <t>エン</t>
    </rPh>
    <phoneticPr fontId="2"/>
  </si>
  <si>
    <t>科　　　　　目</t>
    <rPh sb="0" eb="1">
      <t>カ</t>
    </rPh>
    <rPh sb="6" eb="7">
      <t>メ</t>
    </rPh>
    <phoneticPr fontId="2"/>
  </si>
  <si>
    <t>金　　　　　額</t>
    <rPh sb="0" eb="1">
      <t>キン</t>
    </rPh>
    <rPh sb="6" eb="7">
      <t>ガク</t>
    </rPh>
    <phoneticPr fontId="2"/>
  </si>
  <si>
    <t>Ⅰ　資産の部</t>
    <rPh sb="2" eb="4">
      <t>シサン</t>
    </rPh>
    <rPh sb="5" eb="6">
      <t>ブ</t>
    </rPh>
    <phoneticPr fontId="2"/>
  </si>
  <si>
    <t>　　　１　流動資産</t>
    <rPh sb="5" eb="7">
      <t>リュウドウ</t>
    </rPh>
    <rPh sb="7" eb="9">
      <t>シサン</t>
    </rPh>
    <phoneticPr fontId="2"/>
  </si>
  <si>
    <t>現金預金</t>
    <rPh sb="0" eb="2">
      <t>ゲンキン</t>
    </rPh>
    <rPh sb="2" eb="4">
      <t>ヨキン</t>
    </rPh>
    <phoneticPr fontId="2"/>
  </si>
  <si>
    <t>現金</t>
    <rPh sb="0" eb="2">
      <t>ゲンキン</t>
    </rPh>
    <phoneticPr fontId="2"/>
  </si>
  <si>
    <t>　JAしまね</t>
    <phoneticPr fontId="2"/>
  </si>
  <si>
    <t>普通預金</t>
    <rPh sb="0" eb="2">
      <t>フツウ</t>
    </rPh>
    <rPh sb="2" eb="4">
      <t>ヨキン</t>
    </rPh>
    <phoneticPr fontId="2"/>
  </si>
  <si>
    <t>山陰合同銀行</t>
    <rPh sb="0" eb="2">
      <t>サンイン</t>
    </rPh>
    <rPh sb="2" eb="4">
      <t>ゴウドウ</t>
    </rPh>
    <rPh sb="4" eb="6">
      <t>ギンコウ</t>
    </rPh>
    <phoneticPr fontId="2"/>
  </si>
  <si>
    <t>未収入金</t>
    <rPh sb="0" eb="2">
      <t>ミシュウ</t>
    </rPh>
    <rPh sb="2" eb="4">
      <t>ニュウキン</t>
    </rPh>
    <phoneticPr fontId="2"/>
  </si>
  <si>
    <t>立替金</t>
    <rPh sb="0" eb="3">
      <t>タテカエキン</t>
    </rPh>
    <phoneticPr fontId="2"/>
  </si>
  <si>
    <t>仮払金</t>
    <rPh sb="0" eb="3">
      <t>カリバライキン</t>
    </rPh>
    <phoneticPr fontId="2"/>
  </si>
  <si>
    <t>　　　　流動資産合計</t>
    <rPh sb="4" eb="6">
      <t>リュウドウ</t>
    </rPh>
    <rPh sb="6" eb="8">
      <t>シサン</t>
    </rPh>
    <rPh sb="8" eb="10">
      <t>ゴウケイ</t>
    </rPh>
    <phoneticPr fontId="2"/>
  </si>
  <si>
    <t>２　固定資産</t>
    <rPh sb="2" eb="4">
      <t>コテイ</t>
    </rPh>
    <rPh sb="4" eb="6">
      <t>シサン</t>
    </rPh>
    <phoneticPr fontId="2"/>
  </si>
  <si>
    <t>　　(１）有形固定資産</t>
    <rPh sb="5" eb="7">
      <t>ユウケイ</t>
    </rPh>
    <rPh sb="7" eb="9">
      <t>コテイ</t>
    </rPh>
    <rPh sb="9" eb="11">
      <t>シサン</t>
    </rPh>
    <phoneticPr fontId="2"/>
  </si>
  <si>
    <t>　　　　　　車輌運搬具</t>
    <rPh sb="6" eb="8">
      <t>シャリョウ</t>
    </rPh>
    <rPh sb="8" eb="11">
      <t>ウンパング</t>
    </rPh>
    <phoneticPr fontId="2"/>
  </si>
  <si>
    <t>　　　　　　工具・備品</t>
    <rPh sb="6" eb="8">
      <t>コウグ</t>
    </rPh>
    <rPh sb="9" eb="11">
      <t>ビヒン</t>
    </rPh>
    <phoneticPr fontId="2"/>
  </si>
  <si>
    <t>　　　　　　　　　　　マックパソコン・ビデオカメラ</t>
    <phoneticPr fontId="2"/>
  </si>
  <si>
    <t>　　　　　　　　　　　担架</t>
    <rPh sb="11" eb="13">
      <t>タンカ</t>
    </rPh>
    <phoneticPr fontId="2"/>
  </si>
  <si>
    <t>　　　　固定資産合計</t>
    <rPh sb="4" eb="6">
      <t>コテイ</t>
    </rPh>
    <rPh sb="6" eb="8">
      <t>シサン</t>
    </rPh>
    <rPh sb="8" eb="10">
      <t>ゴウケイ</t>
    </rPh>
    <phoneticPr fontId="2"/>
  </si>
  <si>
    <t>資産合計</t>
    <rPh sb="0" eb="2">
      <t>シサン</t>
    </rPh>
    <rPh sb="2" eb="4">
      <t>ゴウケイ</t>
    </rPh>
    <phoneticPr fontId="2"/>
  </si>
  <si>
    <t>Ⅱ　負債の部</t>
    <rPh sb="2" eb="4">
      <t>フサイ</t>
    </rPh>
    <rPh sb="5" eb="6">
      <t>ブ</t>
    </rPh>
    <phoneticPr fontId="2"/>
  </si>
  <si>
    <t>　　　１　流動負債</t>
    <rPh sb="5" eb="7">
      <t>リュウドウ</t>
    </rPh>
    <rPh sb="7" eb="9">
      <t>フサイ</t>
    </rPh>
    <phoneticPr fontId="2"/>
  </si>
  <si>
    <t>　　　　　未払費用</t>
    <rPh sb="5" eb="7">
      <t>ミバライ</t>
    </rPh>
    <rPh sb="7" eb="9">
      <t>ヒヨウ</t>
    </rPh>
    <phoneticPr fontId="2"/>
  </si>
  <si>
    <t>　　　　　　　　３月分給与</t>
    <rPh sb="9" eb="10">
      <t>ガツ</t>
    </rPh>
    <rPh sb="10" eb="11">
      <t>ブン</t>
    </rPh>
    <rPh sb="11" eb="13">
      <t>キュウヨ</t>
    </rPh>
    <phoneticPr fontId="2"/>
  </si>
  <si>
    <t>　　　　　預り金</t>
    <rPh sb="5" eb="6">
      <t>アズカ</t>
    </rPh>
    <rPh sb="7" eb="8">
      <t>キン</t>
    </rPh>
    <phoneticPr fontId="2"/>
  </si>
  <si>
    <t>　　　　　　　 　理事２名</t>
    <rPh sb="9" eb="11">
      <t>リジ</t>
    </rPh>
    <rPh sb="12" eb="13">
      <t>メイ</t>
    </rPh>
    <phoneticPr fontId="2"/>
  </si>
  <si>
    <t>　　　　　　　　社会保険他料</t>
    <rPh sb="8" eb="10">
      <t>シャカイ</t>
    </rPh>
    <rPh sb="10" eb="12">
      <t>ホケン</t>
    </rPh>
    <rPh sb="12" eb="13">
      <t>ホカ</t>
    </rPh>
    <rPh sb="13" eb="14">
      <t>リョウ</t>
    </rPh>
    <phoneticPr fontId="2"/>
  </si>
  <si>
    <t>　　　　　　　　所得税</t>
    <rPh sb="8" eb="11">
      <t>ショトクゼイ</t>
    </rPh>
    <phoneticPr fontId="2"/>
  </si>
  <si>
    <t>　　　　　　　　住民税</t>
    <rPh sb="8" eb="11">
      <t>ジュウミンゼイ</t>
    </rPh>
    <phoneticPr fontId="2"/>
  </si>
  <si>
    <t>　　　　流動負債合計</t>
    <rPh sb="4" eb="6">
      <t>リュウドウ</t>
    </rPh>
    <rPh sb="6" eb="8">
      <t>フサイ</t>
    </rPh>
    <rPh sb="8" eb="10">
      <t>ゴウケイ</t>
    </rPh>
    <phoneticPr fontId="2"/>
  </si>
  <si>
    <t>　　２　固定負債</t>
    <rPh sb="4" eb="6">
      <t>コテイ</t>
    </rPh>
    <rPh sb="6" eb="8">
      <t>フサイ</t>
    </rPh>
    <phoneticPr fontId="2"/>
  </si>
  <si>
    <t>　　　　固定負債合計</t>
    <rPh sb="4" eb="6">
      <t>コテイ</t>
    </rPh>
    <rPh sb="6" eb="8">
      <t>フサイ</t>
    </rPh>
    <rPh sb="8" eb="10">
      <t>ゴウケイ</t>
    </rPh>
    <phoneticPr fontId="2"/>
  </si>
  <si>
    <t>負債合計</t>
    <rPh sb="0" eb="2">
      <t>フサイ</t>
    </rPh>
    <rPh sb="2" eb="4">
      <t>ゴウケイ</t>
    </rPh>
    <phoneticPr fontId="2"/>
  </si>
  <si>
    <t>正味財産</t>
    <rPh sb="0" eb="2">
      <t>ショウミ</t>
    </rPh>
    <rPh sb="2" eb="4">
      <t>ザイサン</t>
    </rPh>
    <phoneticPr fontId="2"/>
  </si>
  <si>
    <t>　　　　　　　　　　　治療器</t>
    <rPh sb="11" eb="14">
      <t>チリョウキ</t>
    </rPh>
    <phoneticPr fontId="2"/>
  </si>
  <si>
    <t>令和6年3月31日現在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</si>
  <si>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　　　　　仮受金</t>
    <rPh sb="5" eb="8">
      <t>カリウケキン</t>
    </rPh>
    <phoneticPr fontId="2"/>
  </si>
  <si>
    <t>　　　　　　　　</t>
    <phoneticPr fontId="2"/>
  </si>
  <si>
    <t>　　　　　　　　５社</t>
    <rPh sb="9" eb="10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</si>
</sst>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u val="double"/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76" fontId="0" fillId="0" borderId="7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right" vertical="center"/>
    </xf>
    <xf numFmtId="176" fontId="0" fillId="0" borderId="9" xfId="0" applyNumberFormat="1" applyBorder="1">
      <alignment vertical="center"/>
    </xf>
    <xf numFmtId="0" fontId="0" fillId="0" borderId="11" xfId="0" applyBorder="1" applyAlignment="1">
      <alignment horizontal="left" vertical="center"/>
    </xf>
    <xf numFmtId="176" fontId="0" fillId="0" borderId="12" xfId="0" applyNumberFormat="1" applyBorder="1">
      <alignment vertical="center"/>
    </xf>
    <xf numFmtId="0" fontId="0" fillId="0" borderId="5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B43B-C8F0-488F-B0AB-441CAE4F21B2}">
  <sheetPr>
    <pageSetUpPr fitToPage="1"/>
  </sheetPr>
  <dimension ref="A1:I51"/>
  <sheetViews>
    <sheetView tabSelected="1" workbookViewId="0">
      <selection activeCell="F30" sqref="F30"/>
    </sheetView>
  </sheetViews>
  <sheetFormatPr defaultRowHeight="18.75" x14ac:dyDescent="0.4"/>
  <cols>
    <col min="1" max="1" width="6.75" customWidth="1"/>
    <col min="2" max="2" width="14" customWidth="1"/>
    <col min="3" max="3" width="9.375" customWidth="1"/>
    <col min="4" max="4" width="11.75" customWidth="1"/>
    <col min="5" max="5" width="10" customWidth="1"/>
    <col min="6" max="8" width="13.125" customWidth="1"/>
    <col min="9" max="9" width="9.875" customWidth="1"/>
  </cols>
  <sheetData>
    <row r="1" spans="1:9" x14ac:dyDescent="0.4">
      <c r="A1" s="23" t="s">
        <v>1</v>
      </c>
      <c r="B1" s="23"/>
      <c r="C1" s="23"/>
      <c r="D1" s="23"/>
      <c r="E1" s="23"/>
      <c r="F1" s="23"/>
      <c r="G1" s="23"/>
      <c r="H1" s="23"/>
    </row>
    <row r="2" spans="1:9" ht="32.25" customHeight="1" x14ac:dyDescent="0.4">
      <c r="A2" s="21" t="s">
        <v>0</v>
      </c>
      <c r="B2" s="21"/>
      <c r="C2" s="21"/>
      <c r="D2" s="21"/>
      <c r="E2" s="21"/>
      <c r="F2" s="21"/>
      <c r="G2" s="21"/>
      <c r="H2" s="21"/>
      <c r="I2" s="1"/>
    </row>
    <row r="3" spans="1:9" ht="17.25" customHeight="1" x14ac:dyDescent="0.4">
      <c r="A3" s="22" t="s">
        <v>39</v>
      </c>
      <c r="B3" s="22"/>
      <c r="C3" s="22"/>
      <c r="D3" s="22"/>
      <c r="E3" s="22"/>
      <c r="F3" s="22"/>
      <c r="G3" s="22"/>
      <c r="H3" s="22"/>
      <c r="I3" s="2"/>
    </row>
    <row r="4" spans="1:9" x14ac:dyDescent="0.4">
      <c r="A4" s="24" t="s">
        <v>2</v>
      </c>
      <c r="B4" s="24"/>
      <c r="C4" s="24"/>
      <c r="D4" s="24"/>
      <c r="E4" s="24"/>
      <c r="F4" s="24"/>
      <c r="G4" s="24"/>
      <c r="H4" s="24"/>
    </row>
    <row r="5" spans="1:9" ht="15" customHeight="1" x14ac:dyDescent="0.4">
      <c r="A5" s="25" t="s">
        <v>3</v>
      </c>
      <c r="B5" s="26"/>
      <c r="C5" s="26"/>
      <c r="D5" s="26"/>
      <c r="E5" s="3"/>
      <c r="F5" s="27" t="s">
        <v>4</v>
      </c>
      <c r="G5" s="26"/>
      <c r="H5" s="28"/>
    </row>
    <row r="6" spans="1:9" ht="15" customHeight="1" x14ac:dyDescent="0.4">
      <c r="A6" s="30" t="s">
        <v>5</v>
      </c>
      <c r="B6" s="23"/>
      <c r="C6" s="23"/>
      <c r="D6" s="23"/>
      <c r="E6" s="4"/>
      <c r="F6" s="5"/>
      <c r="G6" s="5"/>
      <c r="H6" s="6"/>
    </row>
    <row r="7" spans="1:9" ht="15" customHeight="1" x14ac:dyDescent="0.4">
      <c r="A7" s="30" t="s">
        <v>6</v>
      </c>
      <c r="B7" s="23"/>
      <c r="C7" s="23"/>
      <c r="D7" s="23"/>
      <c r="E7" s="4"/>
      <c r="F7" s="7"/>
      <c r="G7" s="7"/>
      <c r="H7" s="8"/>
    </row>
    <row r="8" spans="1:9" ht="15" customHeight="1" x14ac:dyDescent="0.4">
      <c r="A8" s="9"/>
      <c r="B8" s="23" t="s">
        <v>7</v>
      </c>
      <c r="C8" s="23"/>
      <c r="D8" s="23"/>
      <c r="E8" s="4"/>
      <c r="F8" s="7"/>
      <c r="G8" s="7"/>
      <c r="H8" s="8"/>
    </row>
    <row r="9" spans="1:9" ht="15" customHeight="1" x14ac:dyDescent="0.4">
      <c r="A9" s="9"/>
      <c r="B9" t="s">
        <v>8</v>
      </c>
      <c r="E9" s="10"/>
      <c r="F9" s="7">
        <v>1382435</v>
      </c>
      <c r="G9" s="7"/>
      <c r="H9" s="8"/>
    </row>
    <row r="10" spans="1:9" ht="15" customHeight="1" x14ac:dyDescent="0.4">
      <c r="A10" s="9"/>
      <c r="B10" s="11" t="s">
        <v>9</v>
      </c>
      <c r="C10" t="s">
        <v>10</v>
      </c>
      <c r="D10" s="12"/>
      <c r="E10" s="13"/>
      <c r="F10" s="7">
        <v>1256009</v>
      </c>
      <c r="G10" s="7"/>
      <c r="H10" s="8"/>
    </row>
    <row r="11" spans="1:9" ht="15" customHeight="1" x14ac:dyDescent="0.4">
      <c r="A11" s="9"/>
      <c r="B11" s="11" t="s">
        <v>9</v>
      </c>
      <c r="C11" t="s">
        <v>10</v>
      </c>
      <c r="D11" s="12"/>
      <c r="E11" s="14"/>
      <c r="F11" s="7">
        <v>188430</v>
      </c>
      <c r="G11" s="7"/>
      <c r="H11" s="8"/>
    </row>
    <row r="12" spans="1:9" ht="15" customHeight="1" x14ac:dyDescent="0.4">
      <c r="A12" s="9"/>
      <c r="B12" s="11" t="s">
        <v>9</v>
      </c>
      <c r="C12" t="s">
        <v>10</v>
      </c>
      <c r="D12" s="12"/>
      <c r="E12" s="14"/>
      <c r="F12" s="7">
        <v>1000</v>
      </c>
      <c r="G12" s="7"/>
      <c r="H12" s="8"/>
    </row>
    <row r="13" spans="1:9" ht="15" customHeight="1" x14ac:dyDescent="0.4">
      <c r="A13" s="9"/>
      <c r="B13" s="11" t="s">
        <v>9</v>
      </c>
      <c r="C13" t="s">
        <v>10</v>
      </c>
      <c r="D13" s="12"/>
      <c r="E13" s="14"/>
      <c r="F13" s="7">
        <v>12315</v>
      </c>
      <c r="G13" s="7"/>
      <c r="H13" s="8"/>
    </row>
    <row r="14" spans="1:9" ht="15" customHeight="1" x14ac:dyDescent="0.4">
      <c r="A14" s="9"/>
      <c r="B14" s="15" t="s">
        <v>11</v>
      </c>
      <c r="C14" t="s">
        <v>10</v>
      </c>
      <c r="D14" s="12"/>
      <c r="E14" s="14"/>
      <c r="F14" s="7">
        <v>1354680</v>
      </c>
      <c r="G14" s="7"/>
      <c r="H14" s="8"/>
    </row>
    <row r="15" spans="1:9" ht="15" customHeight="1" x14ac:dyDescent="0.4">
      <c r="A15" s="9"/>
      <c r="B15" s="15" t="s">
        <v>11</v>
      </c>
      <c r="C15" t="s">
        <v>10</v>
      </c>
      <c r="D15" s="12"/>
      <c r="E15" s="14"/>
      <c r="F15" s="7">
        <v>127071</v>
      </c>
      <c r="G15" s="7"/>
      <c r="H15" s="7"/>
    </row>
    <row r="16" spans="1:9" ht="15" customHeight="1" x14ac:dyDescent="0.4">
      <c r="A16" s="9"/>
      <c r="B16" s="15" t="s">
        <v>11</v>
      </c>
      <c r="C16" t="s">
        <v>10</v>
      </c>
      <c r="D16" s="12"/>
      <c r="E16" s="14"/>
      <c r="F16" s="7">
        <v>1000</v>
      </c>
      <c r="G16" s="7"/>
      <c r="H16" s="7"/>
    </row>
    <row r="17" spans="1:8" ht="15" customHeight="1" x14ac:dyDescent="0.4">
      <c r="A17" s="9"/>
      <c r="B17" s="15" t="s">
        <v>11</v>
      </c>
      <c r="C17" t="s">
        <v>10</v>
      </c>
      <c r="D17" s="12"/>
      <c r="E17" s="14"/>
      <c r="F17" s="7">
        <v>423527</v>
      </c>
      <c r="G17" s="7">
        <f>SUM(F10:F17)</f>
        <v>3364032</v>
      </c>
      <c r="H17" s="7"/>
    </row>
    <row r="18" spans="1:8" ht="15" customHeight="1" x14ac:dyDescent="0.4">
      <c r="A18" s="9"/>
      <c r="B18" s="23" t="s">
        <v>12</v>
      </c>
      <c r="C18" s="23"/>
      <c r="D18" s="23"/>
      <c r="E18" s="4"/>
      <c r="F18" s="7">
        <v>1787854</v>
      </c>
      <c r="G18" s="7"/>
      <c r="H18" s="7"/>
    </row>
    <row r="19" spans="1:8" ht="15" customHeight="1" x14ac:dyDescent="0.4">
      <c r="A19" s="9"/>
      <c r="B19" s="23" t="s">
        <v>13</v>
      </c>
      <c r="C19" s="23"/>
      <c r="D19" s="23"/>
      <c r="E19" s="29"/>
      <c r="F19" s="7">
        <v>225037</v>
      </c>
      <c r="G19" s="7"/>
      <c r="H19" s="7"/>
    </row>
    <row r="20" spans="1:8" ht="15" customHeight="1" x14ac:dyDescent="0.4">
      <c r="A20" s="9"/>
      <c r="B20" s="23" t="s">
        <v>14</v>
      </c>
      <c r="C20" s="23"/>
      <c r="D20" s="23"/>
      <c r="E20" s="29"/>
      <c r="F20" s="7">
        <v>7901490</v>
      </c>
      <c r="G20" s="7"/>
      <c r="H20" s="7"/>
    </row>
    <row r="21" spans="1:8" ht="15" customHeight="1" x14ac:dyDescent="0.4">
      <c r="A21" s="9"/>
      <c r="E21" s="4"/>
      <c r="F21" s="7"/>
      <c r="G21" s="7"/>
      <c r="H21" s="7"/>
    </row>
    <row r="22" spans="1:8" ht="15" customHeight="1" x14ac:dyDescent="0.4">
      <c r="A22" s="30" t="s">
        <v>15</v>
      </c>
      <c r="B22" s="23"/>
      <c r="C22" s="23"/>
      <c r="D22" s="23"/>
      <c r="E22" s="4"/>
      <c r="F22" s="7"/>
      <c r="G22" s="7">
        <f>SUM(F9:F21)</f>
        <v>14660848</v>
      </c>
      <c r="H22" s="7"/>
    </row>
    <row r="23" spans="1:8" ht="15" customHeight="1" x14ac:dyDescent="0.4">
      <c r="A23" s="30" t="s">
        <v>16</v>
      </c>
      <c r="B23" s="23"/>
      <c r="C23" s="23"/>
      <c r="D23" s="23"/>
      <c r="E23" s="4"/>
      <c r="F23" s="7"/>
      <c r="G23" s="7"/>
      <c r="H23" s="7"/>
    </row>
    <row r="24" spans="1:8" ht="15" customHeight="1" x14ac:dyDescent="0.4">
      <c r="A24" s="30" t="s">
        <v>17</v>
      </c>
      <c r="B24" s="23"/>
      <c r="C24" s="23"/>
      <c r="D24" s="23"/>
      <c r="E24" s="4"/>
      <c r="F24" s="7"/>
      <c r="G24" s="7"/>
      <c r="H24" s="7"/>
    </row>
    <row r="25" spans="1:8" ht="15" customHeight="1" x14ac:dyDescent="0.4">
      <c r="A25" s="30" t="s">
        <v>18</v>
      </c>
      <c r="B25" s="23"/>
      <c r="C25" s="23"/>
      <c r="D25" s="23"/>
      <c r="E25" s="4"/>
      <c r="F25" s="7"/>
      <c r="G25" s="7"/>
      <c r="H25" s="7"/>
    </row>
    <row r="26" spans="1:8" ht="15" customHeight="1" x14ac:dyDescent="0.4">
      <c r="A26" s="30" t="s">
        <v>19</v>
      </c>
      <c r="B26" s="23"/>
      <c r="C26" s="23"/>
      <c r="D26" s="23"/>
      <c r="E26" s="4"/>
      <c r="F26" s="7"/>
      <c r="G26" s="7"/>
      <c r="H26" s="7"/>
    </row>
    <row r="27" spans="1:8" ht="15" customHeight="1" x14ac:dyDescent="0.4">
      <c r="A27" s="30" t="s">
        <v>20</v>
      </c>
      <c r="B27" s="23"/>
      <c r="C27" s="23"/>
      <c r="D27" s="23"/>
      <c r="E27" s="4"/>
      <c r="F27" s="7">
        <v>2</v>
      </c>
      <c r="G27" s="7"/>
      <c r="H27" s="7"/>
    </row>
    <row r="28" spans="1:8" ht="15" customHeight="1" x14ac:dyDescent="0.4">
      <c r="A28" s="30" t="s">
        <v>21</v>
      </c>
      <c r="B28" s="23"/>
      <c r="C28" s="23"/>
      <c r="D28" s="23"/>
      <c r="E28" s="4"/>
      <c r="F28" s="7">
        <v>1</v>
      </c>
      <c r="G28" s="7"/>
      <c r="H28" s="7"/>
    </row>
    <row r="29" spans="1:8" ht="15" customHeight="1" x14ac:dyDescent="0.4">
      <c r="A29" s="30" t="s">
        <v>38</v>
      </c>
      <c r="B29" s="23"/>
      <c r="C29" s="23"/>
      <c r="D29" s="23"/>
      <c r="E29" s="4"/>
      <c r="F29" s="7">
        <v>708050</v>
      </c>
      <c r="G29" s="7"/>
      <c r="H29" s="7"/>
    </row>
    <row r="30" spans="1:8" ht="15" customHeight="1" x14ac:dyDescent="0.4">
      <c r="A30" s="31"/>
      <c r="B30" s="32"/>
      <c r="C30" s="32"/>
      <c r="D30" s="32"/>
      <c r="E30" s="16"/>
      <c r="F30" s="7"/>
      <c r="G30" s="7"/>
      <c r="H30" s="7"/>
    </row>
    <row r="31" spans="1:8" ht="15" customHeight="1" x14ac:dyDescent="0.4">
      <c r="A31" s="30" t="s">
        <v>22</v>
      </c>
      <c r="B31" s="23"/>
      <c r="C31" s="23"/>
      <c r="D31" s="23"/>
      <c r="E31" s="4"/>
      <c r="F31" s="7"/>
      <c r="G31" s="17">
        <f>SUM(F26:F29)</f>
        <v>708053</v>
      </c>
      <c r="H31" s="7"/>
    </row>
    <row r="32" spans="1:8" ht="15" customHeight="1" x14ac:dyDescent="0.4">
      <c r="A32" s="30" t="s">
        <v>23</v>
      </c>
      <c r="B32" s="23"/>
      <c r="C32" s="23"/>
      <c r="D32" s="23"/>
      <c r="E32" s="4"/>
      <c r="F32" s="7"/>
      <c r="G32" s="7"/>
      <c r="H32" s="7">
        <f>SUM(G22+G31)</f>
        <v>15368901</v>
      </c>
    </row>
    <row r="33" spans="1:8" ht="15" customHeight="1" x14ac:dyDescent="0.4">
      <c r="A33" s="30" t="s">
        <v>24</v>
      </c>
      <c r="B33" s="23"/>
      <c r="C33" s="23"/>
      <c r="D33" s="23"/>
      <c r="E33" s="4"/>
      <c r="F33" s="7"/>
      <c r="G33" s="7"/>
      <c r="H33" s="7"/>
    </row>
    <row r="34" spans="1:8" ht="15" customHeight="1" x14ac:dyDescent="0.4">
      <c r="A34" s="30" t="s">
        <v>25</v>
      </c>
      <c r="B34" s="23"/>
      <c r="C34" s="23"/>
      <c r="D34" s="23"/>
      <c r="E34" s="4"/>
      <c r="F34" s="7"/>
      <c r="G34" s="7"/>
      <c r="H34" s="7"/>
    </row>
    <row r="35" spans="1:8" ht="15" customHeight="1" x14ac:dyDescent="0.4">
      <c r="A35" s="30" t="s">
        <v>26</v>
      </c>
      <c r="B35" s="23"/>
      <c r="C35" s="23"/>
      <c r="D35" s="23"/>
      <c r="E35" s="4"/>
      <c r="F35" s="7"/>
      <c r="G35" s="7"/>
      <c r="H35" s="7"/>
    </row>
    <row r="36" spans="1:8" ht="15" customHeight="1" x14ac:dyDescent="0.4">
      <c r="A36" s="30" t="s">
        <v>27</v>
      </c>
      <c r="B36" s="23"/>
      <c r="C36" s="23"/>
      <c r="D36" s="23"/>
      <c r="E36" s="4"/>
      <c r="F36" s="7">
        <v>170000</v>
      </c>
      <c r="G36" s="7"/>
      <c r="H36" s="7"/>
    </row>
    <row r="37" spans="1:8" ht="15" customHeight="1" x14ac:dyDescent="0.4">
      <c r="A37" s="33"/>
      <c r="B37" s="34"/>
      <c r="C37" s="34"/>
      <c r="D37" s="34"/>
      <c r="E37" s="35"/>
      <c r="F37" s="7"/>
      <c r="G37" s="7"/>
      <c r="H37" s="7"/>
    </row>
    <row r="38" spans="1:8" ht="15" customHeight="1" x14ac:dyDescent="0.4">
      <c r="A38" s="30" t="s">
        <v>28</v>
      </c>
      <c r="B38" s="23"/>
      <c r="C38" s="23"/>
      <c r="D38" s="23"/>
      <c r="E38" s="4"/>
      <c r="F38" s="7"/>
      <c r="G38" s="7"/>
      <c r="H38" s="7"/>
    </row>
    <row r="39" spans="1:8" ht="15" customHeight="1" x14ac:dyDescent="0.4">
      <c r="A39" s="30" t="s">
        <v>29</v>
      </c>
      <c r="B39" s="23"/>
      <c r="C39" s="23"/>
      <c r="D39" s="23"/>
      <c r="E39" s="4"/>
      <c r="F39" s="7">
        <v>3320000</v>
      </c>
      <c r="G39" s="7"/>
      <c r="H39" s="7"/>
    </row>
    <row r="40" spans="1:8" ht="15" customHeight="1" x14ac:dyDescent="0.4">
      <c r="A40" s="30" t="s">
        <v>30</v>
      </c>
      <c r="B40" s="23"/>
      <c r="C40" s="23"/>
      <c r="D40" s="23"/>
      <c r="E40" s="4"/>
      <c r="F40" s="7">
        <v>177496</v>
      </c>
      <c r="G40" s="7"/>
      <c r="H40" s="7"/>
    </row>
    <row r="41" spans="1:8" ht="15" customHeight="1" x14ac:dyDescent="0.4">
      <c r="A41" s="30" t="s">
        <v>31</v>
      </c>
      <c r="B41" s="23"/>
      <c r="C41" s="23"/>
      <c r="D41" s="23"/>
      <c r="E41" s="29"/>
      <c r="F41" s="7">
        <v>330142</v>
      </c>
      <c r="G41" s="7"/>
      <c r="H41" s="7"/>
    </row>
    <row r="42" spans="1:8" ht="15" customHeight="1" x14ac:dyDescent="0.4">
      <c r="A42" s="30" t="s">
        <v>32</v>
      </c>
      <c r="B42" s="23"/>
      <c r="C42" s="23"/>
      <c r="D42" s="23"/>
      <c r="E42" s="29"/>
      <c r="F42" s="7">
        <v>15800</v>
      </c>
      <c r="G42" s="7"/>
      <c r="H42" s="7"/>
    </row>
    <row r="43" spans="1:8" ht="15" customHeight="1" x14ac:dyDescent="0.4">
      <c r="A43" s="20"/>
      <c r="B43" s="11"/>
      <c r="C43" s="11"/>
      <c r="D43" s="11"/>
      <c r="E43" s="4"/>
      <c r="F43" s="7"/>
      <c r="G43" s="7"/>
      <c r="H43" s="7"/>
    </row>
    <row r="44" spans="1:8" ht="15" customHeight="1" x14ac:dyDescent="0.4">
      <c r="A44" s="30" t="s">
        <v>40</v>
      </c>
      <c r="B44" s="23"/>
      <c r="C44" s="23"/>
      <c r="D44" s="23"/>
      <c r="E44" s="4"/>
      <c r="F44" s="7"/>
      <c r="G44" s="7"/>
      <c r="H44" s="7"/>
    </row>
    <row r="45" spans="1:8" ht="15" customHeight="1" x14ac:dyDescent="0.4">
      <c r="A45" s="30" t="s">
        <v>42</v>
      </c>
      <c r="B45" s="23"/>
      <c r="C45" s="23"/>
      <c r="D45" s="23"/>
      <c r="E45" s="29"/>
      <c r="F45" s="7">
        <v>12080000</v>
      </c>
      <c r="G45" s="7"/>
      <c r="H45" s="7"/>
    </row>
    <row r="46" spans="1:8" ht="15" customHeight="1" x14ac:dyDescent="0.4">
      <c r="A46" s="30" t="s">
        <v>41</v>
      </c>
      <c r="B46" s="23"/>
      <c r="C46" s="23"/>
      <c r="D46" s="23"/>
      <c r="E46" s="4"/>
      <c r="F46" s="7"/>
      <c r="G46" s="7"/>
      <c r="H46" s="7"/>
    </row>
    <row r="47" spans="1:8" ht="15" customHeight="1" x14ac:dyDescent="0.4">
      <c r="A47" s="30" t="s">
        <v>33</v>
      </c>
      <c r="B47" s="23"/>
      <c r="C47" s="23"/>
      <c r="D47" s="23"/>
      <c r="E47" s="4"/>
      <c r="F47" s="7"/>
      <c r="G47" s="7">
        <f>SUM(F35:F46)</f>
        <v>16093438</v>
      </c>
      <c r="H47" s="7"/>
    </row>
    <row r="48" spans="1:8" ht="15" customHeight="1" x14ac:dyDescent="0.4">
      <c r="A48" s="30" t="s">
        <v>34</v>
      </c>
      <c r="B48" s="23"/>
      <c r="C48" s="23"/>
      <c r="D48" s="23"/>
      <c r="E48" s="4"/>
      <c r="F48" s="7"/>
      <c r="G48" s="7"/>
      <c r="H48" s="7"/>
    </row>
    <row r="49" spans="1:8" x14ac:dyDescent="0.4">
      <c r="A49" s="30" t="s">
        <v>35</v>
      </c>
      <c r="B49" s="23"/>
      <c r="C49" s="23"/>
      <c r="D49" s="23"/>
      <c r="E49" s="4"/>
      <c r="F49" s="7"/>
      <c r="G49" s="17">
        <v>0</v>
      </c>
      <c r="H49" s="7"/>
    </row>
    <row r="50" spans="1:8" x14ac:dyDescent="0.4">
      <c r="A50" s="30" t="s">
        <v>36</v>
      </c>
      <c r="B50" s="23"/>
      <c r="C50" s="23"/>
      <c r="D50" s="23"/>
      <c r="E50" s="4"/>
      <c r="F50" s="7"/>
      <c r="G50" s="7"/>
      <c r="H50" s="7">
        <f>SUM(F35:F45)</f>
        <v>16093438</v>
      </c>
    </row>
    <row r="51" spans="1:8" x14ac:dyDescent="0.4">
      <c r="A51" s="36" t="s">
        <v>37</v>
      </c>
      <c r="B51" s="37"/>
      <c r="C51" s="37"/>
      <c r="D51" s="37"/>
      <c r="E51" s="18"/>
      <c r="F51" s="17"/>
      <c r="G51" s="17"/>
      <c r="H51" s="19">
        <f>SUM(H32-H50)</f>
        <v>-724537</v>
      </c>
    </row>
  </sheetData>
  <mergeCells count="41">
    <mergeCell ref="A44:D44"/>
    <mergeCell ref="A46:D46"/>
    <mergeCell ref="A45:E45"/>
    <mergeCell ref="A47:D47"/>
    <mergeCell ref="A48:D48"/>
    <mergeCell ref="A49:D49"/>
    <mergeCell ref="A50:D50"/>
    <mergeCell ref="A51:D51"/>
    <mergeCell ref="A32:D32"/>
    <mergeCell ref="A29:D29"/>
    <mergeCell ref="A33:D33"/>
    <mergeCell ref="A34:D34"/>
    <mergeCell ref="A42:E42"/>
    <mergeCell ref="A35:D35"/>
    <mergeCell ref="A36:D36"/>
    <mergeCell ref="A37:E37"/>
    <mergeCell ref="A38:D38"/>
    <mergeCell ref="A39:D39"/>
    <mergeCell ref="A40:D40"/>
    <mergeCell ref="A41:E41"/>
    <mergeCell ref="A26:D26"/>
    <mergeCell ref="A27:D27"/>
    <mergeCell ref="A28:D28"/>
    <mergeCell ref="A30:D30"/>
    <mergeCell ref="A31:D31"/>
    <mergeCell ref="A6:D6"/>
    <mergeCell ref="A7:D7"/>
    <mergeCell ref="B8:D8"/>
    <mergeCell ref="B18:D18"/>
    <mergeCell ref="B19:E19"/>
    <mergeCell ref="B20:E20"/>
    <mergeCell ref="A22:D22"/>
    <mergeCell ref="A23:D23"/>
    <mergeCell ref="A24:D24"/>
    <mergeCell ref="A25:D25"/>
    <mergeCell ref="A2:H2"/>
    <mergeCell ref="A3:H3"/>
    <mergeCell ref="A1:H1"/>
    <mergeCell ref="A4:H4"/>
    <mergeCell ref="A5:D5"/>
    <mergeCell ref="F5:H5"/>
  </mergeCells>
  <phoneticPr fontId="2"/>
  <pageMargins left="0.59055118110236227" right="0.23622047244094491" top="0.55118110236220474" bottom="0.55118110236220474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diosa02</dc:creator>
  <cp:lastModifiedBy>diosa012022@outlook.jp</cp:lastModifiedBy>
  <cp:lastPrinted>2024-06-28T03:49:37Z</cp:lastPrinted>
  <dcterms:created xsi:type="dcterms:W3CDTF">2022-06-28T05:43:26Z</dcterms:created>
  <dcterms:modified xsi:type="dcterms:W3CDTF">2024-06-28T03:49:43Z</dcterms:modified>
</cp:coreProperties>
</file>