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sa02\Documents\決算書類　第2期(H27年4月～H28年3月）\令和3年度（2021）報告・届出書類\"/>
    </mc:Choice>
  </mc:AlternateContent>
  <xr:revisionPtr revIDLastSave="0" documentId="8_{B9878CAA-0FE7-418E-988D-D024D4EA408C}" xr6:coauthVersionLast="47" xr6:coauthVersionMax="47" xr10:uidLastSave="{00000000-0000-0000-0000-000000000000}"/>
  <bookViews>
    <workbookView xWindow="-120" yWindow="-120" windowWidth="29040" windowHeight="15840" xr2:uid="{AF6374F5-A671-4513-9CC0-AD4BEF848A4F}"/>
  </bookViews>
  <sheets>
    <sheet name="2.3年NPO貸借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D29" i="1" s="1"/>
  <c r="C19" i="1"/>
  <c r="C14" i="1"/>
  <c r="D20" i="1" s="1"/>
  <c r="D33" i="1" l="1"/>
  <c r="D34" i="1" s="1"/>
</calcChain>
</file>

<file path=xl/sharedStrings.xml><?xml version="1.0" encoding="utf-8"?>
<sst xmlns="http://schemas.openxmlformats.org/spreadsheetml/2006/main" count="35" uniqueCount="35">
  <si>
    <t>特定非営利活動法人　ディオッサスポーツクラブ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</si>
  <si>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2"/>
  </si>
  <si>
    <t>　　　　　　　　　　　　　　　　　　　　　　　　　　　　　　　令和4年3月31日現在</t>
    <rPh sb="31" eb="33">
      <t>レイワ</t>
    </rPh>
    <rPh sb="34" eb="35">
      <t>トシ</t>
    </rPh>
    <rPh sb="36" eb="37">
      <t>ツキ</t>
    </rPh>
    <rPh sb="39" eb="40">
      <t>ヒ</t>
    </rPh>
    <rPh sb="40" eb="42">
      <t>ゲンザイ</t>
    </rPh>
    <phoneticPr fontId="2"/>
  </si>
  <si>
    <t>（単位：円）</t>
  </si>
  <si>
    <t>科目</t>
    <rPh sb="0" eb="1">
      <t>カ</t>
    </rPh>
    <rPh sb="1" eb="2">
      <t>メ</t>
    </rPh>
    <phoneticPr fontId="2"/>
  </si>
  <si>
    <t>金額</t>
    <rPh sb="0" eb="2">
      <t>キンガク</t>
    </rPh>
    <phoneticPr fontId="2"/>
  </si>
  <si>
    <t>Ⅰ資産の部</t>
    <rPh sb="1" eb="3">
      <t>シサン</t>
    </rPh>
    <rPh sb="4" eb="5">
      <t>ブ</t>
    </rPh>
    <phoneticPr fontId="2"/>
  </si>
  <si>
    <t>　　1.流動資産</t>
    <rPh sb="4" eb="6">
      <t>リュウドウ</t>
    </rPh>
    <rPh sb="6" eb="8">
      <t>シサン</t>
    </rPh>
    <phoneticPr fontId="2"/>
  </si>
  <si>
    <t>　　　　　現金</t>
    <rPh sb="5" eb="7">
      <t>ゲンキン</t>
    </rPh>
    <phoneticPr fontId="2"/>
  </si>
  <si>
    <t>　　　　　預金</t>
    <rPh sb="5" eb="7">
      <t>ヨキン</t>
    </rPh>
    <phoneticPr fontId="2"/>
  </si>
  <si>
    <t>　　　　　未収入金</t>
    <rPh sb="5" eb="7">
      <t>ミシュウ</t>
    </rPh>
    <rPh sb="7" eb="9">
      <t>ニュウキン</t>
    </rPh>
    <phoneticPr fontId="2"/>
  </si>
  <si>
    <t>　　　　　立替金</t>
    <rPh sb="5" eb="8">
      <t>タテカエキン</t>
    </rPh>
    <phoneticPr fontId="2"/>
  </si>
  <si>
    <t>　　　　　前払費用</t>
    <rPh sb="5" eb="9">
      <t>マエバライヒヨウ</t>
    </rPh>
    <phoneticPr fontId="2"/>
  </si>
  <si>
    <t>　　　　　仮払金</t>
    <rPh sb="5" eb="8">
      <t>カリバライキン</t>
    </rPh>
    <phoneticPr fontId="2"/>
  </si>
  <si>
    <t>　　　　　　流動資産合計</t>
    <rPh sb="6" eb="8">
      <t>リュウドウ</t>
    </rPh>
    <rPh sb="8" eb="10">
      <t>シサン</t>
    </rPh>
    <rPh sb="10" eb="12">
      <t>ゴウケイ</t>
    </rPh>
    <phoneticPr fontId="2"/>
  </si>
  <si>
    <t>　　2.固定資産</t>
    <rPh sb="4" eb="6">
      <t>コテイ</t>
    </rPh>
    <rPh sb="6" eb="8">
      <t>シサン</t>
    </rPh>
    <phoneticPr fontId="2"/>
  </si>
  <si>
    <t>　　　(1)有形固定資産</t>
    <rPh sb="6" eb="8">
      <t>ユウケイ</t>
    </rPh>
    <rPh sb="8" eb="10">
      <t>コテイ</t>
    </rPh>
    <rPh sb="10" eb="12">
      <t>シサン</t>
    </rPh>
    <phoneticPr fontId="2"/>
  </si>
  <si>
    <t>　　　　　車両運搬具</t>
    <rPh sb="5" eb="7">
      <t>シャリョウ</t>
    </rPh>
    <rPh sb="7" eb="9">
      <t>ウンパン</t>
    </rPh>
    <rPh sb="9" eb="10">
      <t>グ</t>
    </rPh>
    <phoneticPr fontId="2"/>
  </si>
  <si>
    <t>　　　　　工具・備品</t>
    <rPh sb="5" eb="7">
      <t>コウグ</t>
    </rPh>
    <rPh sb="8" eb="10">
      <t>ビヒン</t>
    </rPh>
    <phoneticPr fontId="2"/>
  </si>
  <si>
    <t>　　　　　　固定資産合計</t>
    <rPh sb="6" eb="8">
      <t>コテイ</t>
    </rPh>
    <rPh sb="8" eb="10">
      <t>シサン</t>
    </rPh>
    <rPh sb="10" eb="12">
      <t>ゴウケイ</t>
    </rPh>
    <phoneticPr fontId="2"/>
  </si>
  <si>
    <t>　　　　資産合計</t>
    <rPh sb="4" eb="6">
      <t>シサン</t>
    </rPh>
    <rPh sb="6" eb="8">
      <t>ゴウケイ</t>
    </rPh>
    <phoneticPr fontId="2"/>
  </si>
  <si>
    <t>Ⅱ負債の部</t>
    <rPh sb="1" eb="3">
      <t>フサイ</t>
    </rPh>
    <rPh sb="4" eb="5">
      <t>ブ</t>
    </rPh>
    <phoneticPr fontId="2"/>
  </si>
  <si>
    <t>　　1.流動負債</t>
    <rPh sb="4" eb="6">
      <t>リュウドウ</t>
    </rPh>
    <rPh sb="6" eb="8">
      <t>フサイ</t>
    </rPh>
    <phoneticPr fontId="2"/>
  </si>
  <si>
    <t>　　　　　未払金</t>
    <rPh sb="5" eb="7">
      <t>ミハラ</t>
    </rPh>
    <rPh sb="7" eb="8">
      <t>キン</t>
    </rPh>
    <phoneticPr fontId="2"/>
  </si>
  <si>
    <t>　　　　　未払費用</t>
    <rPh sb="5" eb="6">
      <t>ミ</t>
    </rPh>
    <rPh sb="6" eb="7">
      <t>バライ</t>
    </rPh>
    <rPh sb="7" eb="9">
      <t>ヒヨウ</t>
    </rPh>
    <phoneticPr fontId="2"/>
  </si>
  <si>
    <t>　　　　　仮受金</t>
    <rPh sb="5" eb="6">
      <t>カリ</t>
    </rPh>
    <rPh sb="6" eb="8">
      <t>ウケキン</t>
    </rPh>
    <phoneticPr fontId="2"/>
  </si>
  <si>
    <t>　　　　　預り金</t>
    <rPh sb="5" eb="6">
      <t>アズカ</t>
    </rPh>
    <rPh sb="7" eb="8">
      <t>キン</t>
    </rPh>
    <phoneticPr fontId="2"/>
  </si>
  <si>
    <t>　　　　　　流動負債合計</t>
    <rPh sb="6" eb="8">
      <t>リュウドウ</t>
    </rPh>
    <rPh sb="8" eb="10">
      <t>フサイ</t>
    </rPh>
    <rPh sb="10" eb="12">
      <t>ゴウケイ</t>
    </rPh>
    <phoneticPr fontId="2"/>
  </si>
  <si>
    <t>　　2.固定負債</t>
    <rPh sb="4" eb="6">
      <t>コテイ</t>
    </rPh>
    <rPh sb="6" eb="8">
      <t>フサイ</t>
    </rPh>
    <phoneticPr fontId="2"/>
  </si>
  <si>
    <t>　　　　　　負債合計</t>
    <rPh sb="6" eb="8">
      <t>フサイ</t>
    </rPh>
    <rPh sb="8" eb="10">
      <t>ゴウケイ</t>
    </rPh>
    <phoneticPr fontId="2"/>
  </si>
  <si>
    <t>Ⅲ正味財産の部</t>
    <rPh sb="1" eb="3">
      <t>ショウミ</t>
    </rPh>
    <rPh sb="3" eb="5">
      <t>ザイサン</t>
    </rPh>
    <rPh sb="6" eb="7">
      <t>ブ</t>
    </rPh>
    <phoneticPr fontId="2"/>
  </si>
  <si>
    <t>　　　　　前期繰越正味財産</t>
    <rPh sb="5" eb="7">
      <t>ゼンキ</t>
    </rPh>
    <rPh sb="7" eb="9">
      <t>クリコシ</t>
    </rPh>
    <rPh sb="9" eb="11">
      <t>ショウミ</t>
    </rPh>
    <rPh sb="11" eb="13">
      <t>ザイサン</t>
    </rPh>
    <phoneticPr fontId="2"/>
  </si>
  <si>
    <t>　　　　　当期正味財産増減額</t>
    <rPh sb="5" eb="7">
      <t>トウキ</t>
    </rPh>
    <rPh sb="7" eb="9">
      <t>ショウミ</t>
    </rPh>
    <rPh sb="9" eb="11">
      <t>ザイサン</t>
    </rPh>
    <rPh sb="11" eb="13">
      <t>ゾウゲン</t>
    </rPh>
    <rPh sb="13" eb="14">
      <t>ガク</t>
    </rPh>
    <phoneticPr fontId="2"/>
  </si>
  <si>
    <t>　　　　　正味財産計</t>
    <rPh sb="5" eb="7">
      <t>ショウミ</t>
    </rPh>
    <rPh sb="7" eb="9">
      <t>ザイサン</t>
    </rPh>
    <rPh sb="9" eb="10">
      <t>ケイ</t>
    </rPh>
    <phoneticPr fontId="2"/>
  </si>
  <si>
    <t>　　　　負債及び正味財産合計</t>
    <rPh sb="4" eb="6">
      <t>フサイ</t>
    </rPh>
    <rPh sb="6" eb="7">
      <t>オヨ</t>
    </rPh>
    <rPh sb="8" eb="10">
      <t>ショウミ</t>
    </rPh>
    <rPh sb="10" eb="12">
      <t>ザイサン</t>
    </rPh>
    <rPh sb="12" eb="14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</si>
</sst>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5" xfId="0" applyFont="1" applyBorder="1">
      <alignment vertical="center"/>
    </xf>
    <xf numFmtId="41" fontId="1" fillId="0" borderId="5" xfId="0" applyNumberFormat="1" applyFont="1" applyBorder="1">
      <alignment vertical="center"/>
    </xf>
    <xf numFmtId="41" fontId="1" fillId="0" borderId="0" xfId="0" applyNumberFormat="1" applyFont="1">
      <alignment vertical="center"/>
    </xf>
    <xf numFmtId="0" fontId="1" fillId="0" borderId="6" xfId="0" applyFont="1" applyBorder="1">
      <alignment vertical="center"/>
    </xf>
    <xf numFmtId="41" fontId="1" fillId="0" borderId="6" xfId="0" applyNumberFormat="1" applyFont="1" applyBorder="1">
      <alignment vertical="center"/>
    </xf>
    <xf numFmtId="41" fontId="1" fillId="0" borderId="7" xfId="0" applyNumberFormat="1" applyFont="1" applyBorder="1">
      <alignment vertical="center"/>
    </xf>
    <xf numFmtId="41" fontId="1" fillId="0" borderId="8" xfId="0" applyNumberFormat="1" applyFont="1" applyBorder="1">
      <alignment vertical="center"/>
    </xf>
    <xf numFmtId="0" fontId="1" fillId="0" borderId="8" xfId="0" applyFont="1" applyBorder="1">
      <alignment vertical="center"/>
    </xf>
    <xf numFmtId="41" fontId="1" fillId="0" borderId="9" xfId="0" applyNumberFormat="1" applyFont="1" applyBorder="1">
      <alignment vertical="center"/>
    </xf>
    <xf numFmtId="41" fontId="1" fillId="0" borderId="10" xfId="0" applyNumberFormat="1" applyFont="1" applyBorder="1">
      <alignment vertical="center"/>
    </xf>
    <xf numFmtId="0" fontId="1" fillId="0" borderId="11" xfId="0" applyFont="1" applyBorder="1">
      <alignment vertical="center"/>
    </xf>
    <xf numFmtId="41" fontId="1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E854F-EA9F-4C7C-82B1-B35796C974D3}">
  <sheetPr>
    <pageSetUpPr fitToPage="1"/>
  </sheetPr>
  <dimension ref="A1:D80"/>
  <sheetViews>
    <sheetView tabSelected="1" zoomScaleNormal="100" workbookViewId="0">
      <selection activeCell="B13" sqref="B13"/>
    </sheetView>
  </sheetViews>
  <sheetFormatPr defaultRowHeight="13.5" x14ac:dyDescent="0.15"/>
  <cols>
    <col min="1" max="1" width="29.25" style="2" bestFit="1" customWidth="1"/>
    <col min="2" max="4" width="18.875" style="2" customWidth="1"/>
    <col min="5" max="16384" width="9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/>
      <c r="B2" s="1"/>
      <c r="C2" s="1"/>
      <c r="D2" s="1"/>
    </row>
    <row r="3" spans="1:4" ht="17.25" x14ac:dyDescent="0.15">
      <c r="A3" s="3" t="s">
        <v>1</v>
      </c>
      <c r="B3" s="3"/>
      <c r="C3" s="3"/>
      <c r="D3" s="3"/>
    </row>
    <row r="4" spans="1:4" ht="15" customHeight="1" x14ac:dyDescent="0.15">
      <c r="A4" s="4" t="s">
        <v>2</v>
      </c>
      <c r="B4" s="4"/>
      <c r="C4" s="4"/>
      <c r="D4" s="5" t="s">
        <v>3</v>
      </c>
    </row>
    <row r="5" spans="1:4" s="10" customFormat="1" ht="15" customHeight="1" x14ac:dyDescent="0.15">
      <c r="A5" s="6" t="s">
        <v>4</v>
      </c>
      <c r="B5" s="7" t="s">
        <v>5</v>
      </c>
      <c r="C5" s="8"/>
      <c r="D5" s="9"/>
    </row>
    <row r="6" spans="1:4" s="10" customFormat="1" ht="15" customHeight="1" x14ac:dyDescent="0.15">
      <c r="A6" s="11" t="s">
        <v>6</v>
      </c>
      <c r="B6" s="12"/>
      <c r="C6" s="13"/>
      <c r="D6" s="12"/>
    </row>
    <row r="7" spans="1:4" s="10" customFormat="1" ht="15" customHeight="1" x14ac:dyDescent="0.15">
      <c r="A7" s="14" t="s">
        <v>7</v>
      </c>
      <c r="B7" s="15"/>
      <c r="C7" s="13"/>
      <c r="D7" s="15"/>
    </row>
    <row r="8" spans="1:4" s="10" customFormat="1" ht="15" customHeight="1" x14ac:dyDescent="0.15">
      <c r="A8" s="14" t="s">
        <v>8</v>
      </c>
      <c r="B8" s="15">
        <v>672913</v>
      </c>
      <c r="C8" s="13"/>
      <c r="D8" s="15"/>
    </row>
    <row r="9" spans="1:4" s="10" customFormat="1" ht="15" customHeight="1" x14ac:dyDescent="0.15">
      <c r="A9" s="14" t="s">
        <v>9</v>
      </c>
      <c r="B9" s="15">
        <v>1665259</v>
      </c>
      <c r="C9" s="15"/>
      <c r="D9" s="15"/>
    </row>
    <row r="10" spans="1:4" s="10" customFormat="1" ht="15" customHeight="1" x14ac:dyDescent="0.15">
      <c r="A10" s="14" t="s">
        <v>10</v>
      </c>
      <c r="B10" s="15">
        <v>2043356</v>
      </c>
      <c r="C10" s="13"/>
      <c r="D10" s="15"/>
    </row>
    <row r="11" spans="1:4" s="10" customFormat="1" ht="15" customHeight="1" x14ac:dyDescent="0.15">
      <c r="A11" s="14" t="s">
        <v>11</v>
      </c>
      <c r="B11" s="15">
        <v>13620</v>
      </c>
      <c r="C11" s="13"/>
      <c r="D11" s="15"/>
    </row>
    <row r="12" spans="1:4" s="10" customFormat="1" ht="15" customHeight="1" x14ac:dyDescent="0.15">
      <c r="A12" s="14" t="s">
        <v>12</v>
      </c>
      <c r="B12" s="15"/>
      <c r="C12" s="13"/>
      <c r="D12" s="15"/>
    </row>
    <row r="13" spans="1:4" s="10" customFormat="1" ht="15" customHeight="1" x14ac:dyDescent="0.15">
      <c r="A13" s="14" t="s">
        <v>13</v>
      </c>
      <c r="B13" s="16">
        <v>150000</v>
      </c>
      <c r="C13" s="13"/>
      <c r="D13" s="15"/>
    </row>
    <row r="14" spans="1:4" s="10" customFormat="1" ht="15" customHeight="1" x14ac:dyDescent="0.15">
      <c r="A14" s="14" t="s">
        <v>14</v>
      </c>
      <c r="B14" s="15"/>
      <c r="C14" s="17">
        <f>SUM(B8:B13)</f>
        <v>4545148</v>
      </c>
      <c r="D14" s="15"/>
    </row>
    <row r="15" spans="1:4" s="10" customFormat="1" ht="15" customHeight="1" x14ac:dyDescent="0.15">
      <c r="A15" s="14" t="s">
        <v>15</v>
      </c>
      <c r="B15" s="15"/>
      <c r="C15" s="13"/>
      <c r="D15" s="15"/>
    </row>
    <row r="16" spans="1:4" s="10" customFormat="1" ht="15" customHeight="1" x14ac:dyDescent="0.15">
      <c r="A16" s="18" t="s">
        <v>16</v>
      </c>
      <c r="B16" s="15"/>
      <c r="C16" s="13"/>
      <c r="D16" s="15"/>
    </row>
    <row r="17" spans="1:4" s="10" customFormat="1" ht="15" customHeight="1" x14ac:dyDescent="0.15">
      <c r="A17" s="14" t="s">
        <v>17</v>
      </c>
      <c r="B17" s="15">
        <v>1</v>
      </c>
      <c r="C17" s="13"/>
      <c r="D17" s="15"/>
    </row>
    <row r="18" spans="1:4" s="10" customFormat="1" ht="15" customHeight="1" x14ac:dyDescent="0.15">
      <c r="A18" s="14" t="s">
        <v>18</v>
      </c>
      <c r="B18" s="15">
        <v>918178</v>
      </c>
      <c r="C18" s="13"/>
      <c r="D18" s="15"/>
    </row>
    <row r="19" spans="1:4" s="10" customFormat="1" ht="15" customHeight="1" x14ac:dyDescent="0.15">
      <c r="A19" s="18" t="s">
        <v>19</v>
      </c>
      <c r="B19" s="15"/>
      <c r="C19" s="16">
        <f>SUM(B17:B18)</f>
        <v>918179</v>
      </c>
      <c r="D19" s="15"/>
    </row>
    <row r="20" spans="1:4" s="10" customFormat="1" ht="15" customHeight="1" thickBot="1" x14ac:dyDescent="0.2">
      <c r="A20" s="18" t="s">
        <v>20</v>
      </c>
      <c r="B20" s="15"/>
      <c r="C20" s="19"/>
      <c r="D20" s="20">
        <f>SUM(C14:C19)</f>
        <v>5463327</v>
      </c>
    </row>
    <row r="21" spans="1:4" s="10" customFormat="1" ht="15" customHeight="1" thickTop="1" x14ac:dyDescent="0.15">
      <c r="A21" s="18" t="s">
        <v>21</v>
      </c>
      <c r="B21" s="15"/>
      <c r="C21" s="13"/>
      <c r="D21" s="15"/>
    </row>
    <row r="22" spans="1:4" s="10" customFormat="1" ht="15" customHeight="1" x14ac:dyDescent="0.15">
      <c r="A22" s="18" t="s">
        <v>22</v>
      </c>
      <c r="B22" s="15"/>
      <c r="C22" s="13"/>
      <c r="D22" s="15"/>
    </row>
    <row r="23" spans="1:4" s="10" customFormat="1" ht="15" customHeight="1" x14ac:dyDescent="0.15">
      <c r="A23" s="18" t="s">
        <v>23</v>
      </c>
      <c r="B23" s="17">
        <v>647605</v>
      </c>
      <c r="C23" s="17"/>
      <c r="D23" s="15"/>
    </row>
    <row r="24" spans="1:4" s="10" customFormat="1" ht="15" customHeight="1" x14ac:dyDescent="0.15">
      <c r="A24" s="18" t="s">
        <v>24</v>
      </c>
      <c r="B24" s="15">
        <v>160000</v>
      </c>
      <c r="C24" s="13"/>
      <c r="D24" s="15"/>
    </row>
    <row r="25" spans="1:4" s="10" customFormat="1" ht="15" customHeight="1" x14ac:dyDescent="0.15">
      <c r="A25" s="18" t="s">
        <v>25</v>
      </c>
      <c r="B25" s="15">
        <v>385000</v>
      </c>
      <c r="C25" s="13"/>
      <c r="D25" s="15"/>
    </row>
    <row r="26" spans="1:4" s="10" customFormat="1" ht="15" customHeight="1" x14ac:dyDescent="0.15">
      <c r="A26" s="18" t="s">
        <v>26</v>
      </c>
      <c r="B26" s="16">
        <v>2198336</v>
      </c>
      <c r="C26" s="1"/>
      <c r="D26" s="15"/>
    </row>
    <row r="27" spans="1:4" s="10" customFormat="1" ht="15" customHeight="1" x14ac:dyDescent="0.15">
      <c r="A27" s="14" t="s">
        <v>27</v>
      </c>
      <c r="B27" s="15"/>
      <c r="C27" s="16">
        <f>SUM(B23:B26)</f>
        <v>3390941</v>
      </c>
      <c r="D27" s="15"/>
    </row>
    <row r="28" spans="1:4" s="10" customFormat="1" ht="15" customHeight="1" x14ac:dyDescent="0.15">
      <c r="A28" s="14" t="s">
        <v>28</v>
      </c>
      <c r="B28" s="15"/>
      <c r="C28" s="13"/>
      <c r="D28" s="15"/>
    </row>
    <row r="29" spans="1:4" s="10" customFormat="1" ht="15" customHeight="1" x14ac:dyDescent="0.15">
      <c r="A29" s="14" t="s">
        <v>29</v>
      </c>
      <c r="B29" s="15"/>
      <c r="C29" s="15"/>
      <c r="D29" s="15">
        <f>C27</f>
        <v>3390941</v>
      </c>
    </row>
    <row r="30" spans="1:4" ht="15" customHeight="1" x14ac:dyDescent="0.15">
      <c r="A30" s="18" t="s">
        <v>30</v>
      </c>
      <c r="B30" s="15"/>
      <c r="C30" s="13"/>
      <c r="D30" s="15"/>
    </row>
    <row r="31" spans="1:4" ht="15" customHeight="1" x14ac:dyDescent="0.15">
      <c r="A31" s="18" t="s">
        <v>31</v>
      </c>
      <c r="B31" s="15"/>
      <c r="C31" s="13">
        <v>345478</v>
      </c>
      <c r="D31" s="15"/>
    </row>
    <row r="32" spans="1:4" ht="15" customHeight="1" x14ac:dyDescent="0.15">
      <c r="A32" s="18" t="s">
        <v>32</v>
      </c>
      <c r="B32" s="15"/>
      <c r="C32" s="16">
        <v>2072386</v>
      </c>
      <c r="D32" s="14"/>
    </row>
    <row r="33" spans="1:4" ht="15" customHeight="1" x14ac:dyDescent="0.15">
      <c r="A33" s="18" t="s">
        <v>33</v>
      </c>
      <c r="B33" s="15"/>
      <c r="C33" s="13"/>
      <c r="D33" s="15">
        <f>D20-D29</f>
        <v>2072386</v>
      </c>
    </row>
    <row r="34" spans="1:4" ht="15" customHeight="1" thickBot="1" x14ac:dyDescent="0.2">
      <c r="A34" s="21" t="s">
        <v>34</v>
      </c>
      <c r="B34" s="16"/>
      <c r="C34" s="16"/>
      <c r="D34" s="22">
        <f>D29+D33</f>
        <v>5463327</v>
      </c>
    </row>
    <row r="35" spans="1:4" ht="14.25" customHeight="1" thickTop="1" x14ac:dyDescent="0.15"/>
    <row r="36" spans="1:4" ht="14.25" customHeight="1" x14ac:dyDescent="0.15"/>
    <row r="37" spans="1:4" ht="14.25" customHeight="1" x14ac:dyDescent="0.15"/>
    <row r="38" spans="1:4" ht="14.25" customHeight="1" x14ac:dyDescent="0.15"/>
    <row r="39" spans="1:4" ht="14.25" customHeight="1" x14ac:dyDescent="0.15"/>
    <row r="40" spans="1:4" ht="14.25" customHeight="1" x14ac:dyDescent="0.15"/>
    <row r="41" spans="1:4" ht="14.25" customHeight="1" x14ac:dyDescent="0.15"/>
    <row r="42" spans="1:4" ht="14.25" customHeight="1" x14ac:dyDescent="0.15"/>
    <row r="43" spans="1:4" ht="14.25" customHeight="1" x14ac:dyDescent="0.15"/>
    <row r="44" spans="1:4" ht="14.25" customHeight="1" x14ac:dyDescent="0.15"/>
    <row r="45" spans="1:4" ht="14.25" customHeight="1" x14ac:dyDescent="0.15"/>
    <row r="46" spans="1:4" ht="14.25" customHeight="1" x14ac:dyDescent="0.15"/>
    <row r="47" spans="1:4" ht="14.25" customHeight="1" x14ac:dyDescent="0.15"/>
    <row r="48" spans="1:4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</sheetData>
  <mergeCells count="3">
    <mergeCell ref="A3:D3"/>
    <mergeCell ref="A4:C4"/>
    <mergeCell ref="B5:D5"/>
  </mergeCells>
  <phoneticPr fontId="2"/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2.3年NPO貸借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diosa02</dc:creator>
  <cp:lastModifiedBy>diosa02</cp:lastModifiedBy>
  <dcterms:created xsi:type="dcterms:W3CDTF">2022-06-28T07:02:52Z</dcterms:created>
  <dcterms:modified xsi:type="dcterms:W3CDTF">2022-06-28T07:03:30Z</dcterms:modified>
</cp:coreProperties>
</file>