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総会\2021年度\"/>
    </mc:Choice>
  </mc:AlternateContent>
  <xr:revisionPtr revIDLastSave="0" documentId="8_{0AD72377-296B-4959-8751-3FA877CE0225}" xr6:coauthVersionLast="46" xr6:coauthVersionMax="46" xr10:uidLastSave="{00000000-0000-0000-0000-000000000000}"/>
  <bookViews>
    <workbookView xWindow="-120" yWindow="-120" windowWidth="29040" windowHeight="15840" xr2:uid="{ABB44421-E1D0-4A47-99E2-7F24B01AF5AB}"/>
  </bookViews>
  <sheets>
    <sheet name="2021年度収支決算報告書" sheetId="1" r:id="rId1"/>
  </sheets>
  <definedNames>
    <definedName name="_xlnm.Print_Area" localSheetId="0">'2021年度収支決算報告書'!$A$1:$F$26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C24" i="1"/>
  <c r="B24" i="1"/>
  <c r="D24" i="1" s="1"/>
  <c r="D23" i="1"/>
  <c r="D22" i="1"/>
  <c r="D21" i="1"/>
  <c r="D20" i="1"/>
  <c r="D19" i="1"/>
  <c r="D18" i="1"/>
  <c r="D17" i="1"/>
  <c r="E13" i="1"/>
  <c r="C13" i="1"/>
  <c r="D13" i="1" s="1"/>
  <c r="B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<sst xmlns="http://schemas.openxmlformats.org/spreadsheetml/2006/main" count="33" uniqueCount="28">
  <si>
    <t>第4号議案</t>
    <rPh sb="0" eb="1">
      <t>ダイ</t>
    </rPh>
    <rPh sb="2" eb="3">
      <t>ゴウ</t>
    </rPh>
    <rPh sb="3" eb="5">
      <t>ギアン</t>
    </rPh>
    <phoneticPr fontId="3"/>
  </si>
  <si>
    <t>　2021年度収支予算（案）</t>
    <rPh sb="5" eb="7">
      <t>ネンド</t>
    </rPh>
    <rPh sb="7" eb="9">
      <t>シュウシ</t>
    </rPh>
    <rPh sb="9" eb="11">
      <t>ヨサン</t>
    </rPh>
    <rPh sb="12" eb="13">
      <t>アン</t>
    </rPh>
    <phoneticPr fontId="3"/>
  </si>
  <si>
    <t>2021年4月1日〜2022年3月31日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3"/>
  </si>
  <si>
    <t>■　収入の部</t>
    <rPh sb="2" eb="4">
      <t>シュウニュウ</t>
    </rPh>
    <rPh sb="5" eb="6">
      <t>ブ</t>
    </rPh>
    <phoneticPr fontId="3"/>
  </si>
  <si>
    <t>項　　目</t>
    <rPh sb="0" eb="1">
      <t>コウ</t>
    </rPh>
    <rPh sb="3" eb="4">
      <t>メ</t>
    </rPh>
    <phoneticPr fontId="3"/>
  </si>
  <si>
    <t>前年度予算額　</t>
    <rPh sb="0" eb="3">
      <t>ゼンネンド</t>
    </rPh>
    <rPh sb="3" eb="6">
      <t>ヨサンガク</t>
    </rPh>
    <phoneticPr fontId="3"/>
  </si>
  <si>
    <t>前年度収入実績</t>
    <rPh sb="0" eb="3">
      <t>ゼンネンド</t>
    </rPh>
    <phoneticPr fontId="3"/>
  </si>
  <si>
    <t>比　較</t>
    <rPh sb="0" eb="1">
      <t>ヒ</t>
    </rPh>
    <rPh sb="2" eb="3">
      <t>カク</t>
    </rPh>
    <phoneticPr fontId="3"/>
  </si>
  <si>
    <t>今年度予算額</t>
    <rPh sb="0" eb="3">
      <t>コンネンド</t>
    </rPh>
    <rPh sb="3" eb="5">
      <t>ヨサン</t>
    </rPh>
    <rPh sb="5" eb="6">
      <t>ガク</t>
    </rPh>
    <phoneticPr fontId="3"/>
  </si>
  <si>
    <t>備　　　　考</t>
    <rPh sb="0" eb="1">
      <t>ビ</t>
    </rPh>
    <rPh sb="5" eb="6">
      <t>コウ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</si>
  <si>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</si>
  <si>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会費</t>
    <rPh sb="0" eb="2">
      <t>カイヒ</t>
    </rPh>
    <phoneticPr fontId="3"/>
  </si>
  <si>
    <t>寄付金</t>
    <rPh sb="0" eb="3">
      <t>キフキン</t>
    </rPh>
    <phoneticPr fontId="3"/>
  </si>
  <si>
    <t>補助金</t>
    <rPh sb="0" eb="3">
      <t>ホジョキン</t>
    </rPh>
    <phoneticPr fontId="3"/>
  </si>
  <si>
    <t>雑収入</t>
    <rPh sb="0" eb="3">
      <t>ザッシュウニュウ</t>
    </rPh>
    <phoneticPr fontId="3"/>
  </si>
  <si>
    <t>事業収益</t>
    <rPh sb="0" eb="2">
      <t>ジギョウ</t>
    </rPh>
    <rPh sb="2" eb="4">
      <t>シュウエキ</t>
    </rPh>
    <phoneticPr fontId="3"/>
  </si>
  <si>
    <t>合　　　計</t>
    <rPh sb="0" eb="1">
      <t>ア</t>
    </rPh>
    <rPh sb="4" eb="5">
      <t>ケイ</t>
    </rPh>
    <phoneticPr fontId="3"/>
  </si>
  <si>
    <t>■　支出の部</t>
    <rPh sb="2" eb="4">
      <t>シシュツ</t>
    </rPh>
    <rPh sb="5" eb="6">
      <t>ブ</t>
    </rPh>
    <phoneticPr fontId="3"/>
  </si>
  <si>
    <t>前年度予算額</t>
    <rPh sb="0" eb="3">
      <t>ゼンネンド</t>
    </rPh>
    <rPh sb="3" eb="6">
      <t>ヨサンガク</t>
    </rPh>
    <phoneticPr fontId="3"/>
  </si>
  <si>
    <t>支出実績</t>
    <rPh sb="0" eb="2">
      <t>シシュツ</t>
    </rPh>
    <rPh sb="2" eb="4">
      <t>ジッセキ</t>
    </rPh>
    <phoneticPr fontId="3"/>
  </si>
  <si>
    <t>事業費</t>
    <rPh sb="0" eb="3">
      <t>ジギョウヒ</t>
    </rPh>
    <phoneticPr fontId="3"/>
  </si>
  <si>
    <t>会議費</t>
    <rPh sb="0" eb="3">
      <t>カイギヒ</t>
    </rPh>
    <phoneticPr fontId="3"/>
  </si>
  <si>
    <t>事務費</t>
    <rPh sb="0" eb="2">
      <t>ジム</t>
    </rPh>
    <rPh sb="2" eb="3">
      <t>ヒ</t>
    </rPh>
    <phoneticPr fontId="3"/>
  </si>
  <si>
    <t>旅費・交通費</t>
    <rPh sb="0" eb="2">
      <t>リョヒ</t>
    </rPh>
    <rPh sb="3" eb="6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</si>
  <si>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</si>
  <si>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雑費</t>
    <rPh sb="0" eb="2">
      <t>ザッピ</t>
    </rPh>
    <phoneticPr fontId="3"/>
  </si>
  <si>
    <t>予備費</t>
    <rPh sb="0" eb="3">
      <t>ヨビヒ</t>
    </rPh>
    <phoneticPr fontId="3"/>
  </si>
  <si>
    <t>※2021年予算は、新型コロナウィルス感染拡大により、事業の実施中止が見込まれるので、予算を縮小し、
　「予備費」の項目を設けました。</t>
    <rPh sb="5" eb="6">
      <t>ネン</t>
    </rPh>
    <rPh sb="6" eb="8">
      <t>ヨサン</t>
    </rPh>
    <rPh sb="10" eb="12">
      <t>シンガタ</t>
    </rPh>
    <rPh sb="19" eb="21">
      <t>カンセン</t>
    </rPh>
    <rPh sb="21" eb="23">
      <t>カクダイ</t>
    </rPh>
    <rPh sb="27" eb="29">
      <t>ジギョウ</t>
    </rPh>
    <rPh sb="30" eb="32">
      <t>ジッシ</t>
    </rPh>
    <rPh sb="32" eb="34">
      <t>チュウシ</t>
    </rPh>
    <rPh sb="35" eb="37">
      <t>ミコ</t>
    </rPh>
    <rPh sb="43" eb="45">
      <t>ヨサン</t>
    </rPh>
    <rPh sb="46" eb="48">
      <t>シュクショウ</t>
    </rPh>
    <rPh sb="53" eb="56">
      <t>ヨビヒ</t>
    </rPh>
    <rPh sb="58" eb="60">
      <t>コウモク</t>
    </rPh>
    <rPh sb="61" eb="62">
      <t>モウ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</si>
</sst>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7" x14ac:knownFonts="1">
    <font>
      <sz val="11"/>
      <color rgb="FF000000"/>
      <name val="游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38" fontId="5" fillId="2" borderId="7" xfId="1" applyFont="1" applyFill="1" applyBorder="1">
      <alignment vertical="center"/>
    </xf>
    <xf numFmtId="176" fontId="5" fillId="0" borderId="8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0" fontId="1" fillId="0" borderId="11" xfId="0" applyFont="1" applyBorder="1" applyAlignment="1">
      <alignment horizontal="left" vertical="center" indent="1"/>
    </xf>
    <xf numFmtId="38" fontId="5" fillId="0" borderId="12" xfId="1" applyFont="1" applyBorder="1">
      <alignment vertical="center"/>
    </xf>
    <xf numFmtId="176" fontId="5" fillId="0" borderId="13" xfId="1" applyNumberFormat="1" applyFont="1" applyBorder="1">
      <alignment vertical="center"/>
    </xf>
    <xf numFmtId="38" fontId="5" fillId="0" borderId="14" xfId="1" applyFont="1" applyBorder="1">
      <alignment vertical="center"/>
    </xf>
    <xf numFmtId="0" fontId="5" fillId="0" borderId="15" xfId="0" applyFont="1" applyBorder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indent="1"/>
    </xf>
    <xf numFmtId="38" fontId="5" fillId="0" borderId="17" xfId="1" applyFont="1" applyBorder="1">
      <alignment vertical="center"/>
    </xf>
    <xf numFmtId="176" fontId="5" fillId="0" borderId="18" xfId="1" applyNumberFormat="1" applyFont="1" applyBorder="1">
      <alignment vertical="center"/>
    </xf>
    <xf numFmtId="38" fontId="5" fillId="0" borderId="19" xfId="1" applyFont="1" applyBorder="1">
      <alignment vertical="center"/>
    </xf>
    <xf numFmtId="0" fontId="5" fillId="0" borderId="20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38" fontId="5" fillId="0" borderId="22" xfId="1" applyFont="1" applyBorder="1">
      <alignment vertical="center"/>
    </xf>
    <xf numFmtId="176" fontId="5" fillId="0" borderId="23" xfId="1" applyNumberFormat="1" applyFont="1" applyBorder="1">
      <alignment vertical="center"/>
    </xf>
    <xf numFmtId="38" fontId="5" fillId="0" borderId="24" xfId="1" applyFont="1" applyBorder="1">
      <alignment vertical="center"/>
    </xf>
    <xf numFmtId="0" fontId="5" fillId="0" borderId="25" xfId="0" applyFont="1" applyBorder="1">
      <alignment vertical="center"/>
    </xf>
    <xf numFmtId="0" fontId="5" fillId="0" borderId="0" xfId="0" applyFont="1">
      <alignment vertical="center"/>
    </xf>
    <xf numFmtId="38" fontId="1" fillId="0" borderId="0" xfId="0" applyNumberFormat="1" applyFont="1">
      <alignment vertical="center"/>
    </xf>
    <xf numFmtId="38" fontId="1" fillId="0" borderId="9" xfId="1" applyBorder="1">
      <alignment vertical="center"/>
    </xf>
    <xf numFmtId="38" fontId="1" fillId="0" borderId="7" xfId="1" applyBorder="1">
      <alignment vertical="center"/>
    </xf>
    <xf numFmtId="176" fontId="1" fillId="0" borderId="8" xfId="1" applyNumberFormat="1" applyBorder="1">
      <alignment vertical="center"/>
    </xf>
    <xf numFmtId="38" fontId="1" fillId="0" borderId="10" xfId="1" applyBorder="1" applyAlignment="1">
      <alignment vertical="center" wrapText="1"/>
    </xf>
    <xf numFmtId="38" fontId="1" fillId="0" borderId="14" xfId="1" applyBorder="1">
      <alignment vertical="center"/>
    </xf>
    <xf numFmtId="38" fontId="1" fillId="0" borderId="12" xfId="1" applyBorder="1">
      <alignment vertical="center"/>
    </xf>
    <xf numFmtId="176" fontId="1" fillId="0" borderId="13" xfId="1" applyNumberFormat="1" applyBorder="1">
      <alignment vertical="center"/>
    </xf>
    <xf numFmtId="38" fontId="1" fillId="0" borderId="15" xfId="1" applyBorder="1">
      <alignment vertical="center"/>
    </xf>
    <xf numFmtId="38" fontId="1" fillId="0" borderId="19" xfId="1" applyBorder="1">
      <alignment vertical="center"/>
    </xf>
    <xf numFmtId="38" fontId="1" fillId="0" borderId="17" xfId="1" applyBorder="1">
      <alignment vertical="center"/>
    </xf>
    <xf numFmtId="176" fontId="1" fillId="0" borderId="18" xfId="1" applyNumberFormat="1" applyBorder="1">
      <alignment vertical="center"/>
    </xf>
    <xf numFmtId="38" fontId="1" fillId="0" borderId="20" xfId="1" applyBorder="1">
      <alignment vertical="center"/>
    </xf>
    <xf numFmtId="38" fontId="1" fillId="0" borderId="22" xfId="0" applyNumberFormat="1" applyFont="1" applyBorder="1">
      <alignment vertical="center"/>
    </xf>
    <xf numFmtId="176" fontId="1" fillId="0" borderId="23" xfId="1" applyNumberFormat="1" applyBorder="1">
      <alignment vertical="center"/>
    </xf>
    <xf numFmtId="38" fontId="1" fillId="0" borderId="24" xfId="1" applyBorder="1">
      <alignment vertical="center"/>
    </xf>
    <xf numFmtId="0" fontId="1" fillId="0" borderId="2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1683-CAC4-4C3A-B57F-B8508DA43458}">
  <dimension ref="A1:K26"/>
  <sheetViews>
    <sheetView tabSelected="1" workbookViewId="0">
      <selection activeCell="J11" sqref="J11"/>
    </sheetView>
  </sheetViews>
  <sheetFormatPr defaultRowHeight="13.5" x14ac:dyDescent="0.4"/>
  <cols>
    <col min="1" max="1" width="14.75" style="1" bestFit="1" customWidth="1"/>
    <col min="2" max="2" width="14.375" style="1" bestFit="1" customWidth="1"/>
    <col min="3" max="3" width="15.125" style="1" bestFit="1" customWidth="1"/>
    <col min="4" max="4" width="10.75" style="1" customWidth="1"/>
    <col min="5" max="5" width="13" style="1" bestFit="1" customWidth="1"/>
    <col min="6" max="6" width="22.75" style="1" bestFit="1" customWidth="1"/>
    <col min="7" max="7" width="9" style="1"/>
    <col min="8" max="8" width="10.5" style="1" bestFit="1" customWidth="1"/>
    <col min="9" max="16384" width="9" style="1"/>
  </cols>
  <sheetData>
    <row r="1" spans="1:11" x14ac:dyDescent="0.4">
      <c r="A1" s="1" t="s">
        <v>0</v>
      </c>
    </row>
    <row r="3" spans="1:11" ht="18.75" x14ac:dyDescent="0.4">
      <c r="A3" s="47" t="s">
        <v>1</v>
      </c>
      <c r="B3" s="47"/>
      <c r="C3" s="47"/>
      <c r="D3" s="47"/>
      <c r="E3" s="47"/>
      <c r="F3" s="47"/>
    </row>
    <row r="4" spans="1:11" ht="35.25" customHeight="1" x14ac:dyDescent="0.4">
      <c r="A4" s="48" t="s">
        <v>2</v>
      </c>
      <c r="B4" s="47"/>
      <c r="C4" s="47"/>
      <c r="D4" s="47"/>
      <c r="E4" s="47"/>
      <c r="F4" s="47"/>
    </row>
    <row r="5" spans="1:11" ht="27.95" customHeight="1" thickBot="1" x14ac:dyDescent="0.45">
      <c r="A5" s="2" t="s">
        <v>3</v>
      </c>
    </row>
    <row r="6" spans="1:11" ht="27.95" customHeight="1" thickBot="1" x14ac:dyDescent="0.45">
      <c r="A6" s="3" t="s">
        <v>4</v>
      </c>
      <c r="B6" s="4" t="s">
        <v>5</v>
      </c>
      <c r="C6" s="4" t="s">
        <v>6</v>
      </c>
      <c r="D6" s="5" t="s">
        <v>7</v>
      </c>
      <c r="E6" s="6" t="s">
        <v>8</v>
      </c>
      <c r="F6" s="7" t="s">
        <v>9</v>
      </c>
    </row>
    <row r="7" spans="1:11" ht="30" customHeight="1" x14ac:dyDescent="0.4">
      <c r="A7" s="8" t="s">
        <v>10</v>
      </c>
      <c r="B7" s="9">
        <v>138379</v>
      </c>
      <c r="C7" s="9">
        <v>138379</v>
      </c>
      <c r="D7" s="10">
        <f>C7-B7</f>
        <v>0</v>
      </c>
      <c r="E7" s="11">
        <v>136789</v>
      </c>
      <c r="F7" s="12"/>
    </row>
    <row r="8" spans="1:11" ht="30" customHeight="1" x14ac:dyDescent="0.4">
      <c r="A8" s="13" t="s">
        <v>11</v>
      </c>
      <c r="B8" s="14">
        <v>20000</v>
      </c>
      <c r="C8" s="14">
        <v>8000</v>
      </c>
      <c r="D8" s="15">
        <f t="shared" ref="D8:D13" si="0">C8-B8</f>
        <v>-12000</v>
      </c>
      <c r="E8" s="16">
        <v>15000</v>
      </c>
      <c r="F8" s="17"/>
    </row>
    <row r="9" spans="1:11" ht="30" customHeight="1" x14ac:dyDescent="0.4">
      <c r="A9" s="13" t="s">
        <v>12</v>
      </c>
      <c r="B9" s="14">
        <v>30000</v>
      </c>
      <c r="C9" s="14">
        <v>19000</v>
      </c>
      <c r="D9" s="15">
        <f t="shared" si="0"/>
        <v>-11000</v>
      </c>
      <c r="E9" s="16">
        <v>10000</v>
      </c>
      <c r="F9" s="18"/>
    </row>
    <row r="10" spans="1:11" ht="30" customHeight="1" x14ac:dyDescent="0.4">
      <c r="A10" s="13" t="s">
        <v>13</v>
      </c>
      <c r="B10" s="14">
        <v>0</v>
      </c>
      <c r="C10" s="14">
        <v>0</v>
      </c>
      <c r="D10" s="15">
        <f t="shared" si="0"/>
        <v>0</v>
      </c>
      <c r="E10" s="16">
        <v>0</v>
      </c>
      <c r="F10" s="17"/>
    </row>
    <row r="11" spans="1:11" ht="30" customHeight="1" x14ac:dyDescent="0.4">
      <c r="A11" s="13" t="s">
        <v>14</v>
      </c>
      <c r="B11" s="14">
        <v>0</v>
      </c>
      <c r="C11" s="14">
        <v>0</v>
      </c>
      <c r="D11" s="15">
        <f t="shared" si="0"/>
        <v>0</v>
      </c>
      <c r="E11" s="16">
        <v>0</v>
      </c>
      <c r="F11" s="17"/>
    </row>
    <row r="12" spans="1:11" ht="30" customHeight="1" thickBot="1" x14ac:dyDescent="0.45">
      <c r="A12" s="19" t="s">
        <v>15</v>
      </c>
      <c r="B12" s="20">
        <v>30000</v>
      </c>
      <c r="C12" s="20">
        <v>0</v>
      </c>
      <c r="D12" s="21">
        <f t="shared" si="0"/>
        <v>-30000</v>
      </c>
      <c r="E12" s="22">
        <v>10000</v>
      </c>
      <c r="F12" s="23"/>
    </row>
    <row r="13" spans="1:11" ht="30" customHeight="1" thickTop="1" thickBot="1" x14ac:dyDescent="0.45">
      <c r="A13" s="24" t="s">
        <v>16</v>
      </c>
      <c r="B13" s="25">
        <f>SUM(B7:B12)</f>
        <v>218379</v>
      </c>
      <c r="C13" s="25">
        <f>SUM(C7:C12)</f>
        <v>165379</v>
      </c>
      <c r="D13" s="26">
        <f t="shared" si="0"/>
        <v>-53000</v>
      </c>
      <c r="E13" s="27">
        <f>SUM(E7:E12)</f>
        <v>171789</v>
      </c>
      <c r="F13" s="28"/>
    </row>
    <row r="14" spans="1:11" ht="27.95" customHeight="1" x14ac:dyDescent="0.4">
      <c r="A14" s="29"/>
      <c r="B14" s="29"/>
      <c r="C14" s="29"/>
      <c r="D14" s="29"/>
      <c r="E14" s="29"/>
      <c r="F14" s="29"/>
    </row>
    <row r="15" spans="1:11" ht="27.95" customHeight="1" thickBot="1" x14ac:dyDescent="0.45">
      <c r="A15" s="29" t="s">
        <v>17</v>
      </c>
      <c r="B15" s="29"/>
      <c r="C15" s="29"/>
      <c r="D15" s="29"/>
      <c r="E15" s="29"/>
      <c r="F15" s="29"/>
    </row>
    <row r="16" spans="1:11" ht="27.95" customHeight="1" thickBot="1" x14ac:dyDescent="0.45">
      <c r="A16" s="3" t="s">
        <v>4</v>
      </c>
      <c r="B16" s="4" t="s">
        <v>18</v>
      </c>
      <c r="C16" s="4" t="s">
        <v>19</v>
      </c>
      <c r="D16" s="5" t="s">
        <v>7</v>
      </c>
      <c r="E16" s="6" t="s">
        <v>8</v>
      </c>
      <c r="F16" s="7" t="s">
        <v>9</v>
      </c>
      <c r="K16" s="30"/>
    </row>
    <row r="17" spans="1:9" ht="30" customHeight="1" x14ac:dyDescent="0.4">
      <c r="A17" s="8" t="s">
        <v>20</v>
      </c>
      <c r="B17" s="31">
        <v>100000</v>
      </c>
      <c r="C17" s="32">
        <v>19525</v>
      </c>
      <c r="D17" s="33">
        <f>C17-B17</f>
        <v>-80475</v>
      </c>
      <c r="E17" s="31">
        <v>100000</v>
      </c>
      <c r="F17" s="34"/>
    </row>
    <row r="18" spans="1:9" ht="30" customHeight="1" x14ac:dyDescent="0.4">
      <c r="A18" s="13" t="s">
        <v>21</v>
      </c>
      <c r="B18" s="35">
        <v>10000</v>
      </c>
      <c r="C18" s="36">
        <v>3120</v>
      </c>
      <c r="D18" s="37">
        <f t="shared" ref="D18:D24" si="1">C18-B18</f>
        <v>-6880</v>
      </c>
      <c r="E18" s="35">
        <v>5000</v>
      </c>
      <c r="F18" s="38"/>
    </row>
    <row r="19" spans="1:9" ht="30" customHeight="1" x14ac:dyDescent="0.4">
      <c r="A19" s="13" t="s">
        <v>22</v>
      </c>
      <c r="B19" s="35">
        <v>20000</v>
      </c>
      <c r="C19" s="36">
        <v>0</v>
      </c>
      <c r="D19" s="37">
        <f t="shared" si="1"/>
        <v>-20000</v>
      </c>
      <c r="E19" s="35">
        <v>10000</v>
      </c>
      <c r="F19" s="38"/>
    </row>
    <row r="20" spans="1:9" ht="30" customHeight="1" x14ac:dyDescent="0.4">
      <c r="A20" s="13" t="s">
        <v>23</v>
      </c>
      <c r="B20" s="35">
        <v>5000</v>
      </c>
      <c r="C20" s="36">
        <v>1320</v>
      </c>
      <c r="D20" s="37">
        <f t="shared" si="1"/>
        <v>-3680</v>
      </c>
      <c r="E20" s="35">
        <v>5000</v>
      </c>
      <c r="F20" s="38"/>
    </row>
    <row r="21" spans="1:9" ht="30" customHeight="1" x14ac:dyDescent="0.4">
      <c r="A21" s="13" t="s">
        <v>24</v>
      </c>
      <c r="B21" s="35">
        <v>10000</v>
      </c>
      <c r="C21" s="36">
        <v>797</v>
      </c>
      <c r="D21" s="37">
        <f t="shared" si="1"/>
        <v>-9203</v>
      </c>
      <c r="E21" s="35">
        <v>5000</v>
      </c>
      <c r="F21" s="38"/>
    </row>
    <row r="22" spans="1:9" ht="30" customHeight="1" x14ac:dyDescent="0.4">
      <c r="A22" s="13" t="s">
        <v>25</v>
      </c>
      <c r="B22" s="35">
        <v>10000</v>
      </c>
      <c r="C22" s="36">
        <v>3828</v>
      </c>
      <c r="D22" s="37">
        <f t="shared" si="1"/>
        <v>-6172</v>
      </c>
      <c r="E22" s="35">
        <v>10000</v>
      </c>
      <c r="F22" s="38"/>
    </row>
    <row r="23" spans="1:9" ht="30" customHeight="1" thickBot="1" x14ac:dyDescent="0.45">
      <c r="A23" s="19" t="s">
        <v>26</v>
      </c>
      <c r="B23" s="39">
        <v>63379</v>
      </c>
      <c r="C23" s="40">
        <v>0</v>
      </c>
      <c r="D23" s="41">
        <f t="shared" si="1"/>
        <v>-63379</v>
      </c>
      <c r="E23" s="39">
        <v>36789</v>
      </c>
      <c r="F23" s="42"/>
      <c r="H23" s="30"/>
      <c r="I23" s="30"/>
    </row>
    <row r="24" spans="1:9" ht="30" customHeight="1" thickTop="1" thickBot="1" x14ac:dyDescent="0.45">
      <c r="A24" s="24" t="s">
        <v>16</v>
      </c>
      <c r="B24" s="43">
        <f>SUM(B17:B23)</f>
        <v>218379</v>
      </c>
      <c r="C24" s="43">
        <f>SUM(C17:C23)</f>
        <v>28590</v>
      </c>
      <c r="D24" s="44">
        <f t="shared" si="1"/>
        <v>-189789</v>
      </c>
      <c r="E24" s="45">
        <f>SUM(E17:E23)</f>
        <v>171789</v>
      </c>
      <c r="F24" s="46"/>
      <c r="H24" s="30"/>
    </row>
    <row r="25" spans="1:9" ht="27.95" customHeight="1" x14ac:dyDescent="0.4"/>
    <row r="26" spans="1:9" ht="47.25" customHeight="1" x14ac:dyDescent="0.4">
      <c r="A26" s="49" t="s">
        <v>27</v>
      </c>
      <c r="B26" s="50"/>
      <c r="C26" s="50"/>
      <c r="D26" s="50"/>
      <c r="E26" s="50"/>
      <c r="F26" s="50"/>
    </row>
  </sheetData>
  <mergeCells count="3">
    <mergeCell ref="A3:F3"/>
    <mergeCell ref="A4:F4"/>
    <mergeCell ref="A26:F26"/>
  </mergeCells>
  <phoneticPr fontId="2"/>
  <printOptions horizontalCentered="1"/>
  <pageMargins left="0.70866141732283472" right="0.31496062992125984" top="0.35433070866141736" bottom="0.35433070866141736" header="0.31496062992125984" footer="0.11811023622047245"/>
  <pageSetup paperSize="9" scale="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2021年度収支決算報告書</vt:lpstr>
      <vt:lpstr>'2021年度収支決算報告書'!Print_Area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shiyakusyo</dc:creator>
  <cp:lastModifiedBy>鷲巣敦子</cp:lastModifiedBy>
  <dcterms:created xsi:type="dcterms:W3CDTF">2021-05-14T01:30:28Z</dcterms:created>
  <dcterms:modified xsi:type="dcterms:W3CDTF">2021-05-16T02:52:54Z</dcterms:modified>
</cp:coreProperties>
</file>