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CL\総会\CANPAN\令和6年\"/>
    </mc:Choice>
  </mc:AlternateContent>
  <xr:revisionPtr revIDLastSave="0" documentId="8_{731065EF-323F-441D-86EB-E4CCDE399CAD}" xr6:coauthVersionLast="47" xr6:coauthVersionMax="47" xr10:uidLastSave="{00000000-0000-0000-0000-000000000000}"/>
  <bookViews>
    <workbookView xWindow="-108" yWindow="-108" windowWidth="23256" windowHeight="12456" xr2:uid="{A1A38EB0-8127-427D-9CF4-864B62980A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C38" i="1"/>
  <c r="B38" i="1"/>
  <c r="D27" i="1"/>
  <c r="C27" i="1"/>
  <c r="C48" i="1" s="1"/>
  <c r="B27" i="1"/>
  <c r="B48" i="1" s="1"/>
  <c r="D14" i="1"/>
  <c r="D48" i="1" s="1"/>
  <c r="C14" i="1"/>
  <c r="B14" i="1"/>
  <c r="D11" i="1"/>
  <c r="C11" i="1"/>
  <c r="B11" i="1"/>
</calcChain>
</file>

<file path=xl/sharedStrings.xml><?xml version="1.0" encoding="utf-8"?>
<sst xmlns="http://schemas.openxmlformats.org/spreadsheetml/2006/main" count="86" uniqueCount="64">
  <si>
    <t>2024年　　　予算</t>
    <rPh sb="4" eb="5">
      <t>ネン</t>
    </rPh>
    <rPh sb="8" eb="10">
      <t>ヨサン</t>
    </rPh>
    <phoneticPr fontId="2"/>
  </si>
  <si>
    <t>予　算</t>
    <rPh sb="0" eb="1">
      <t>ヨ</t>
    </rPh>
    <rPh sb="2" eb="3">
      <t>サン</t>
    </rPh>
    <phoneticPr fontId="2"/>
  </si>
  <si>
    <t>2024予算</t>
    <rPh sb="4" eb="6">
      <t>ヨサン</t>
    </rPh>
    <phoneticPr fontId="2"/>
  </si>
  <si>
    <t>2023年決算(参考)</t>
    <rPh sb="4" eb="5">
      <t>ネン</t>
    </rPh>
    <rPh sb="5" eb="7">
      <t>ケッサン</t>
    </rPh>
    <rPh sb="8" eb="10">
      <t>サンコウ</t>
    </rPh>
    <phoneticPr fontId="2"/>
  </si>
  <si>
    <t>予算　算出</t>
    <rPh sb="0" eb="2">
      <t>ヨサン</t>
    </rPh>
    <rPh sb="3" eb="5">
      <t>サンシュツ</t>
    </rPh>
    <phoneticPr fontId="2"/>
  </si>
  <si>
    <t>Ⅰ．収入の部</t>
  </si>
  <si>
    <t>1.会費収入</t>
  </si>
  <si>
    <t>70人</t>
    <rPh sb="2" eb="3">
      <t>ニン</t>
    </rPh>
    <phoneticPr fontId="2"/>
  </si>
  <si>
    <t>2.支援会費収入</t>
  </si>
  <si>
    <t>個人60人・団体16</t>
    <rPh sb="0" eb="2">
      <t>コジン</t>
    </rPh>
    <rPh sb="4" eb="5">
      <t>ニン</t>
    </rPh>
    <rPh sb="6" eb="8">
      <t>ダンタイ</t>
    </rPh>
    <phoneticPr fontId="2"/>
  </si>
  <si>
    <t>3.寄附金収入</t>
  </si>
  <si>
    <t>4.助成金・補助金収入</t>
    <rPh sb="6" eb="9">
      <t>ホジョキン</t>
    </rPh>
    <phoneticPr fontId="2"/>
  </si>
  <si>
    <t>パルシステム・宇都宮市・こくみん共済・支援センター</t>
    <rPh sb="7" eb="11">
      <t>ウツノミヤシ</t>
    </rPh>
    <rPh sb="16" eb="18">
      <t>キョウサイ</t>
    </rPh>
    <rPh sb="19" eb="21">
      <t>シエン</t>
    </rPh>
    <phoneticPr fontId="2"/>
  </si>
  <si>
    <t>5.研修事業収入</t>
  </si>
  <si>
    <t>6.啓発事業収入</t>
  </si>
  <si>
    <t>ゴルフコンペ30名</t>
    <rPh sb="8" eb="9">
      <t>メイ</t>
    </rPh>
    <phoneticPr fontId="2"/>
  </si>
  <si>
    <t>7.雑収入</t>
  </si>
  <si>
    <t>当期収入合計（A）</t>
  </si>
  <si>
    <t>Ⅱ．支出の部</t>
  </si>
  <si>
    <t>1.子どもの声を聴く事業</t>
    <rPh sb="2" eb="3">
      <t>コ</t>
    </rPh>
    <rPh sb="6" eb="7">
      <t>コエ</t>
    </rPh>
    <rPh sb="8" eb="9">
      <t>キ</t>
    </rPh>
    <phoneticPr fontId="2"/>
  </si>
  <si>
    <t>　・事務局人件費</t>
  </si>
  <si>
    <t>5万×7か月</t>
    <phoneticPr fontId="2"/>
  </si>
  <si>
    <t>　・講師謝金</t>
  </si>
  <si>
    <t>3万×4人　源泉</t>
    <rPh sb="1" eb="2">
      <t>マン</t>
    </rPh>
    <rPh sb="4" eb="5">
      <t>ニン</t>
    </rPh>
    <rPh sb="6" eb="8">
      <t>ゲンセン</t>
    </rPh>
    <phoneticPr fontId="2"/>
  </si>
  <si>
    <t>　・旅費</t>
  </si>
  <si>
    <t>9640×2回</t>
    <rPh sb="6" eb="7">
      <t>カイ</t>
    </rPh>
    <phoneticPr fontId="2"/>
  </si>
  <si>
    <t>　・会場費</t>
  </si>
  <si>
    <t>研修会場</t>
    <rPh sb="0" eb="2">
      <t>ケンシュウ</t>
    </rPh>
    <rPh sb="2" eb="4">
      <t>カイジョウ</t>
    </rPh>
    <phoneticPr fontId="2"/>
  </si>
  <si>
    <t>　・会議費</t>
  </si>
  <si>
    <t>　・事務用品費</t>
  </si>
  <si>
    <t>事務用品</t>
    <rPh sb="0" eb="4">
      <t>ジムヨウヒン</t>
    </rPh>
    <phoneticPr fontId="2"/>
  </si>
  <si>
    <t>　・印刷製本費</t>
  </si>
  <si>
    <t>カード20万枚・ポスター</t>
    <rPh sb="5" eb="7">
      <t>マンマイ</t>
    </rPh>
    <phoneticPr fontId="2"/>
  </si>
  <si>
    <t>　・通信費</t>
  </si>
  <si>
    <t>相談電話代    振込</t>
    <rPh sb="0" eb="2">
      <t>ソウダン</t>
    </rPh>
    <rPh sb="2" eb="4">
      <t>デンワ</t>
    </rPh>
    <rPh sb="4" eb="5">
      <t>ダイ</t>
    </rPh>
    <rPh sb="9" eb="11">
      <t>フリコミ</t>
    </rPh>
    <phoneticPr fontId="2"/>
  </si>
  <si>
    <t>　・水道光熱費</t>
  </si>
  <si>
    <t>灯油代</t>
    <rPh sb="0" eb="2">
      <t>トウユ</t>
    </rPh>
    <rPh sb="2" eb="3">
      <t>ダイ</t>
    </rPh>
    <phoneticPr fontId="2"/>
  </si>
  <si>
    <t>　・資料費</t>
  </si>
  <si>
    <t>　・事務所賃借料</t>
  </si>
  <si>
    <t>3万×5ヵ月</t>
    <rPh sb="1" eb="2">
      <t>マン</t>
    </rPh>
    <rPh sb="5" eb="6">
      <t>ゲツ</t>
    </rPh>
    <phoneticPr fontId="2"/>
  </si>
  <si>
    <t>　・諸費</t>
  </si>
  <si>
    <t xml:space="preserve">講師接待 </t>
    <rPh sb="0" eb="2">
      <t>コウシ</t>
    </rPh>
    <rPh sb="2" eb="4">
      <t>セッタイ</t>
    </rPh>
    <phoneticPr fontId="2"/>
  </si>
  <si>
    <t>2.啓発事業</t>
    <rPh sb="2" eb="4">
      <t>ケイハツ</t>
    </rPh>
    <rPh sb="4" eb="6">
      <t>ジギョウ</t>
    </rPh>
    <phoneticPr fontId="2"/>
  </si>
  <si>
    <t>5万×4か月</t>
    <rPh sb="1" eb="2">
      <t>マン</t>
    </rPh>
    <rPh sb="5" eb="6">
      <t>ゲツ</t>
    </rPh>
    <phoneticPr fontId="2"/>
  </si>
  <si>
    <t>5万×1人　源泉</t>
    <rPh sb="1" eb="2">
      <t>マン</t>
    </rPh>
    <rPh sb="4" eb="5">
      <t>ニン</t>
    </rPh>
    <rPh sb="6" eb="8">
      <t>ゲンセン</t>
    </rPh>
    <phoneticPr fontId="2"/>
  </si>
  <si>
    <t>公開講座</t>
    <rPh sb="0" eb="2">
      <t>コウカイ</t>
    </rPh>
    <rPh sb="2" eb="4">
      <t>コウザ</t>
    </rPh>
    <phoneticPr fontId="2"/>
  </si>
  <si>
    <t>広報誌・年次報告</t>
    <rPh sb="0" eb="3">
      <t>コウホウシ</t>
    </rPh>
    <rPh sb="4" eb="8">
      <t>ネンジホウコク</t>
    </rPh>
    <phoneticPr fontId="2"/>
  </si>
  <si>
    <t>切手代　HP</t>
    <rPh sb="0" eb="2">
      <t>キッテ</t>
    </rPh>
    <rPh sb="2" eb="3">
      <t>ダイ</t>
    </rPh>
    <phoneticPr fontId="2"/>
  </si>
  <si>
    <t>講師接待</t>
    <rPh sb="0" eb="2">
      <t>コウシ</t>
    </rPh>
    <rPh sb="2" eb="4">
      <t>セッタイ</t>
    </rPh>
    <phoneticPr fontId="2"/>
  </si>
  <si>
    <t>3.管理費</t>
    <rPh sb="2" eb="5">
      <t>カンリヒ</t>
    </rPh>
    <phoneticPr fontId="2"/>
  </si>
  <si>
    <t>5万×1か月　労災保険</t>
    <rPh sb="1" eb="2">
      <t>マン</t>
    </rPh>
    <rPh sb="5" eb="6">
      <t>ゲツ</t>
    </rPh>
    <rPh sb="7" eb="9">
      <t>ロウサイ</t>
    </rPh>
    <rPh sb="9" eb="11">
      <t>ホケン</t>
    </rPh>
    <phoneticPr fontId="2"/>
  </si>
  <si>
    <t>総会旅費</t>
    <rPh sb="0" eb="2">
      <t>ソウカイ</t>
    </rPh>
    <rPh sb="2" eb="4">
      <t>リョヒ</t>
    </rPh>
    <phoneticPr fontId="2"/>
  </si>
  <si>
    <t>zoom2338円×12か月</t>
    <rPh sb="8" eb="9">
      <t>エン</t>
    </rPh>
    <rPh sb="13" eb="14">
      <t>ゲツ</t>
    </rPh>
    <phoneticPr fontId="2"/>
  </si>
  <si>
    <t>トナー・事務用品</t>
    <rPh sb="4" eb="6">
      <t>ジム</t>
    </rPh>
    <rPh sb="6" eb="8">
      <t>ヨウヒン</t>
    </rPh>
    <phoneticPr fontId="2"/>
  </si>
  <si>
    <t>封筒印刷代</t>
    <rPh sb="0" eb="5">
      <t>フウトウインサツダイ</t>
    </rPh>
    <phoneticPr fontId="2"/>
  </si>
  <si>
    <t>電話代　送料</t>
    <rPh sb="0" eb="2">
      <t>デンワ</t>
    </rPh>
    <rPh sb="2" eb="3">
      <t>ダイ</t>
    </rPh>
    <rPh sb="4" eb="6">
      <t>ソウリョウ</t>
    </rPh>
    <phoneticPr fontId="2"/>
  </si>
  <si>
    <t>水道代・電気料金</t>
    <rPh sb="0" eb="2">
      <t>スイドウ</t>
    </rPh>
    <rPh sb="2" eb="3">
      <t>ダイ</t>
    </rPh>
    <rPh sb="4" eb="6">
      <t>デンキ</t>
    </rPh>
    <rPh sb="6" eb="8">
      <t>リョウキン</t>
    </rPh>
    <phoneticPr fontId="2"/>
  </si>
  <si>
    <t>各種申請手数料</t>
    <rPh sb="0" eb="2">
      <t>カクシュ</t>
    </rPh>
    <rPh sb="2" eb="7">
      <t>シンセイテスウリョウ</t>
    </rPh>
    <phoneticPr fontId="2"/>
  </si>
  <si>
    <t>　・負担金</t>
  </si>
  <si>
    <t>支援センター会費</t>
    <rPh sb="0" eb="2">
      <t>シエン</t>
    </rPh>
    <rPh sb="6" eb="8">
      <t>カイヒ</t>
    </rPh>
    <phoneticPr fontId="2"/>
  </si>
  <si>
    <t>当期支出合計（B）</t>
  </si>
  <si>
    <t>当期収支差額（A）－（B）</t>
  </si>
  <si>
    <t>前期繰越収支差額（C）</t>
  </si>
  <si>
    <t>次期繰越収支差額（A）－（B）＋（C）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</si>
</sst>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" fontId="0" fillId="0" borderId="2" xfId="0" applyNumberFormat="1" applyBorder="1">
      <alignment vertical="center"/>
    </xf>
    <xf numFmtId="0" fontId="3" fillId="0" borderId="2" xfId="0" applyFont="1" applyBorder="1">
      <alignment vertical="center"/>
    </xf>
    <xf numFmtId="0" fontId="0" fillId="0" borderId="3" xfId="0" applyBorder="1">
      <alignment vertical="center"/>
    </xf>
    <xf numFmtId="3" fontId="0" fillId="0" borderId="3" xfId="0" applyNumberFormat="1" applyBorder="1">
      <alignment vertical="center"/>
    </xf>
    <xf numFmtId="38" fontId="0" fillId="0" borderId="3" xfId="1" applyFont="1" applyBorder="1">
      <alignment vertical="center"/>
    </xf>
    <xf numFmtId="0" fontId="0" fillId="0" borderId="4" xfId="0" applyBorder="1">
      <alignment vertical="center"/>
    </xf>
    <xf numFmtId="3" fontId="0" fillId="0" borderId="4" xfId="0" applyNumberFormat="1" applyBorder="1">
      <alignment vertical="center"/>
    </xf>
    <xf numFmtId="38" fontId="0" fillId="0" borderId="4" xfId="1" applyFont="1" applyBorder="1">
      <alignment vertical="center"/>
    </xf>
    <xf numFmtId="38" fontId="0" fillId="0" borderId="0" xfId="1" applyFont="1">
      <alignment vertical="center"/>
    </xf>
    <xf numFmtId="3" fontId="4" fillId="0" borderId="5" xfId="0" applyNumberFormat="1" applyFont="1" applyBorder="1">
      <alignment vertical="center"/>
    </xf>
    <xf numFmtId="38" fontId="4" fillId="0" borderId="5" xfId="1" applyFont="1" applyBorder="1">
      <alignment vertical="center"/>
    </xf>
    <xf numFmtId="0" fontId="0" fillId="0" borderId="5" xfId="0" applyBorder="1">
      <alignment vertical="center"/>
    </xf>
    <xf numFmtId="3" fontId="5" fillId="0" borderId="5" xfId="0" applyNumberFormat="1" applyFont="1" applyBorder="1">
      <alignment vertical="center"/>
    </xf>
    <xf numFmtId="38" fontId="5" fillId="0" borderId="5" xfId="1" applyFont="1" applyBorder="1">
      <alignment vertical="center"/>
    </xf>
    <xf numFmtId="0" fontId="6" fillId="0" borderId="2" xfId="0" applyFont="1" applyBorder="1">
      <alignment vertical="center"/>
    </xf>
    <xf numFmtId="3" fontId="5" fillId="0" borderId="6" xfId="0" applyNumberFormat="1" applyFont="1" applyBorder="1">
      <alignment vertical="center"/>
    </xf>
    <xf numFmtId="38" fontId="5" fillId="0" borderId="6" xfId="1" applyFont="1" applyBorder="1">
      <alignment vertical="center"/>
    </xf>
    <xf numFmtId="3" fontId="5" fillId="0" borderId="7" xfId="0" applyNumberFormat="1" applyFont="1" applyBorder="1">
      <alignment vertical="center"/>
    </xf>
    <xf numFmtId="38" fontId="5" fillId="0" borderId="7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783BA-7627-4D6A-8768-FAD290759C89}">
  <dimension ref="A1:E51"/>
  <sheetViews>
    <sheetView tabSelected="1" topLeftCell="A31" workbookViewId="0">
      <selection activeCell="F12" sqref="F12"/>
    </sheetView>
  </sheetViews>
  <sheetFormatPr defaultRowHeight="18" x14ac:dyDescent="0.45"/>
  <cols>
    <col min="1" max="1" width="20.09765625" customWidth="1"/>
    <col min="2" max="2" width="1.796875" hidden="1" customWidth="1"/>
    <col min="3" max="3" width="14.69921875" customWidth="1"/>
    <col min="4" max="4" width="16.3984375" style="14" customWidth="1"/>
    <col min="5" max="5" width="38.19921875" customWidth="1"/>
  </cols>
  <sheetData>
    <row r="1" spans="1:5" ht="13.5" customHeight="1" x14ac:dyDescent="0.45">
      <c r="A1" s="1" t="s">
        <v>0</v>
      </c>
      <c r="B1" s="1"/>
      <c r="C1" s="1"/>
      <c r="D1" s="1"/>
      <c r="E1" s="1"/>
    </row>
    <row r="2" spans="1:5" ht="14.55" customHeight="1" x14ac:dyDescent="0.45">
      <c r="A2" s="2"/>
      <c r="B2" s="3" t="s">
        <v>1</v>
      </c>
      <c r="C2" s="4" t="s">
        <v>2</v>
      </c>
      <c r="D2" s="4" t="s">
        <v>3</v>
      </c>
      <c r="E2" s="3" t="s">
        <v>4</v>
      </c>
    </row>
    <row r="3" spans="1:5" ht="14.55" customHeight="1" x14ac:dyDescent="0.45">
      <c r="A3" s="2" t="s">
        <v>5</v>
      </c>
      <c r="B3" s="2"/>
      <c r="C3" s="5"/>
      <c r="D3" s="5"/>
      <c r="E3" s="2"/>
    </row>
    <row r="4" spans="1:5" ht="14.55" customHeight="1" x14ac:dyDescent="0.45">
      <c r="A4" s="2" t="s">
        <v>6</v>
      </c>
      <c r="B4" s="6">
        <v>171000</v>
      </c>
      <c r="C4" s="5">
        <v>210000</v>
      </c>
      <c r="D4" s="5">
        <v>183000</v>
      </c>
      <c r="E4" s="2" t="s">
        <v>7</v>
      </c>
    </row>
    <row r="5" spans="1:5" ht="14.55" customHeight="1" x14ac:dyDescent="0.45">
      <c r="A5" s="2" t="s">
        <v>8</v>
      </c>
      <c r="B5" s="6">
        <v>358000</v>
      </c>
      <c r="C5" s="5">
        <v>340000</v>
      </c>
      <c r="D5" s="5">
        <v>393000</v>
      </c>
      <c r="E5" s="2" t="s">
        <v>9</v>
      </c>
    </row>
    <row r="6" spans="1:5" ht="14.55" customHeight="1" x14ac:dyDescent="0.45">
      <c r="A6" s="2" t="s">
        <v>10</v>
      </c>
      <c r="B6" s="6">
        <v>736000</v>
      </c>
      <c r="C6" s="5">
        <v>710000</v>
      </c>
      <c r="D6" s="5">
        <v>1200226</v>
      </c>
      <c r="E6" s="2"/>
    </row>
    <row r="7" spans="1:5" ht="14.55" customHeight="1" x14ac:dyDescent="0.45">
      <c r="A7" s="2" t="s">
        <v>11</v>
      </c>
      <c r="B7" s="6">
        <v>150000</v>
      </c>
      <c r="C7" s="5">
        <v>820000</v>
      </c>
      <c r="D7" s="5">
        <v>660080</v>
      </c>
      <c r="E7" s="7" t="s">
        <v>12</v>
      </c>
    </row>
    <row r="8" spans="1:5" ht="14.55" customHeight="1" x14ac:dyDescent="0.45">
      <c r="A8" s="2" t="s">
        <v>13</v>
      </c>
      <c r="B8" s="6">
        <v>100000</v>
      </c>
      <c r="C8" s="5">
        <v>0</v>
      </c>
      <c r="D8" s="5">
        <v>125000</v>
      </c>
      <c r="E8" s="2"/>
    </row>
    <row r="9" spans="1:5" ht="14.55" customHeight="1" x14ac:dyDescent="0.45">
      <c r="A9" s="2" t="s">
        <v>14</v>
      </c>
      <c r="B9" s="6">
        <v>675000</v>
      </c>
      <c r="C9" s="5">
        <v>90000</v>
      </c>
      <c r="D9" s="5">
        <v>204200</v>
      </c>
      <c r="E9" s="2" t="s">
        <v>15</v>
      </c>
    </row>
    <row r="10" spans="1:5" ht="14.55" customHeight="1" thickBot="1" x14ac:dyDescent="0.5">
      <c r="A10" s="8" t="s">
        <v>16</v>
      </c>
      <c r="B10" s="9"/>
      <c r="C10" s="10">
        <v>0</v>
      </c>
      <c r="D10" s="10">
        <v>4</v>
      </c>
      <c r="E10" s="8"/>
    </row>
    <row r="11" spans="1:5" ht="14.55" customHeight="1" thickTop="1" x14ac:dyDescent="0.45">
      <c r="A11" s="11" t="s">
        <v>17</v>
      </c>
      <c r="B11" s="12">
        <f>SUM(B4:B10)</f>
        <v>2190000</v>
      </c>
      <c r="C11" s="13">
        <f>SUM(C4:C10)</f>
        <v>2170000</v>
      </c>
      <c r="D11" s="13">
        <f>SUM(D4:D10)</f>
        <v>2765510</v>
      </c>
      <c r="E11" s="11"/>
    </row>
    <row r="12" spans="1:5" ht="14.55" customHeight="1" x14ac:dyDescent="0.45">
      <c r="C12" s="14"/>
    </row>
    <row r="13" spans="1:5" ht="14.55" customHeight="1" x14ac:dyDescent="0.45">
      <c r="A13" s="2" t="s">
        <v>18</v>
      </c>
      <c r="B13" s="3" t="s">
        <v>1</v>
      </c>
      <c r="C13" s="4" t="s">
        <v>2</v>
      </c>
      <c r="D13" s="4" t="s">
        <v>3</v>
      </c>
      <c r="E13" s="3" t="s">
        <v>4</v>
      </c>
    </row>
    <row r="14" spans="1:5" ht="14.55" customHeight="1" x14ac:dyDescent="0.45">
      <c r="A14" s="2" t="s">
        <v>19</v>
      </c>
      <c r="B14" s="15">
        <f>SUM(B15:B26)</f>
        <v>1313000</v>
      </c>
      <c r="C14" s="16">
        <f>SUM(C15:C26)</f>
        <v>1313000</v>
      </c>
      <c r="D14" s="16">
        <f>SUM(D15:D26)</f>
        <v>1499258</v>
      </c>
      <c r="E14" s="17"/>
    </row>
    <row r="15" spans="1:5" ht="14.55" customHeight="1" x14ac:dyDescent="0.45">
      <c r="A15" s="2" t="s">
        <v>20</v>
      </c>
      <c r="B15" s="18">
        <v>350000</v>
      </c>
      <c r="C15" s="19">
        <v>350000</v>
      </c>
      <c r="D15" s="19">
        <v>350000</v>
      </c>
      <c r="E15" s="2" t="s">
        <v>21</v>
      </c>
    </row>
    <row r="16" spans="1:5" ht="14.55" customHeight="1" x14ac:dyDescent="0.45">
      <c r="A16" s="2" t="s">
        <v>22</v>
      </c>
      <c r="B16" s="18">
        <v>210000</v>
      </c>
      <c r="C16" s="19">
        <v>140000</v>
      </c>
      <c r="D16" s="19">
        <v>227055</v>
      </c>
      <c r="E16" s="2" t="s">
        <v>23</v>
      </c>
    </row>
    <row r="17" spans="1:5" ht="14.55" customHeight="1" x14ac:dyDescent="0.45">
      <c r="A17" s="2" t="s">
        <v>24</v>
      </c>
      <c r="B17" s="18">
        <v>30000</v>
      </c>
      <c r="C17" s="19">
        <v>20000</v>
      </c>
      <c r="D17" s="19">
        <v>19280</v>
      </c>
      <c r="E17" s="2" t="s">
        <v>25</v>
      </c>
    </row>
    <row r="18" spans="1:5" ht="14.55" customHeight="1" x14ac:dyDescent="0.45">
      <c r="A18" s="2" t="s">
        <v>26</v>
      </c>
      <c r="B18" s="18">
        <v>80000</v>
      </c>
      <c r="C18" s="19">
        <v>40000</v>
      </c>
      <c r="D18" s="19">
        <v>57110</v>
      </c>
      <c r="E18" s="20" t="s">
        <v>27</v>
      </c>
    </row>
    <row r="19" spans="1:5" ht="14.55" customHeight="1" x14ac:dyDescent="0.45">
      <c r="A19" s="2" t="s">
        <v>28</v>
      </c>
      <c r="B19" s="18">
        <v>10000</v>
      </c>
      <c r="C19" s="19">
        <v>2000</v>
      </c>
      <c r="D19" s="19">
        <v>0</v>
      </c>
      <c r="E19" s="2"/>
    </row>
    <row r="20" spans="1:5" ht="14.55" customHeight="1" x14ac:dyDescent="0.45">
      <c r="A20" s="2" t="s">
        <v>29</v>
      </c>
      <c r="B20" s="18">
        <v>30000</v>
      </c>
      <c r="C20" s="19">
        <v>20000</v>
      </c>
      <c r="D20" s="19">
        <v>113516</v>
      </c>
      <c r="E20" s="2" t="s">
        <v>30</v>
      </c>
    </row>
    <row r="21" spans="1:5" ht="14.55" customHeight="1" x14ac:dyDescent="0.45">
      <c r="A21" s="2" t="s">
        <v>31</v>
      </c>
      <c r="B21" s="18">
        <v>160000</v>
      </c>
      <c r="C21" s="19">
        <v>290000</v>
      </c>
      <c r="D21" s="19">
        <v>278440</v>
      </c>
      <c r="E21" s="2" t="s">
        <v>32</v>
      </c>
    </row>
    <row r="22" spans="1:5" ht="14.55" customHeight="1" x14ac:dyDescent="0.45">
      <c r="A22" s="2" t="s">
        <v>33</v>
      </c>
      <c r="B22" s="18">
        <v>50000</v>
      </c>
      <c r="C22" s="19">
        <v>60000</v>
      </c>
      <c r="D22" s="19">
        <v>56138</v>
      </c>
      <c r="E22" s="2" t="s">
        <v>34</v>
      </c>
    </row>
    <row r="23" spans="1:5" ht="14.55" customHeight="1" x14ac:dyDescent="0.45">
      <c r="A23" s="2" t="s">
        <v>35</v>
      </c>
      <c r="B23" s="18">
        <v>20000</v>
      </c>
      <c r="C23" s="19">
        <v>20000</v>
      </c>
      <c r="D23" s="19">
        <v>18760</v>
      </c>
      <c r="E23" s="2" t="s">
        <v>36</v>
      </c>
    </row>
    <row r="24" spans="1:5" ht="14.55" customHeight="1" x14ac:dyDescent="0.45">
      <c r="A24" s="2" t="s">
        <v>37</v>
      </c>
      <c r="B24" s="18">
        <v>3000</v>
      </c>
      <c r="C24" s="19">
        <v>1000</v>
      </c>
      <c r="D24" s="19">
        <v>0</v>
      </c>
      <c r="E24" s="2"/>
    </row>
    <row r="25" spans="1:5" ht="14.55" customHeight="1" x14ac:dyDescent="0.45">
      <c r="A25" s="2" t="s">
        <v>38</v>
      </c>
      <c r="B25" s="18">
        <v>360000</v>
      </c>
      <c r="C25" s="19">
        <v>360000</v>
      </c>
      <c r="D25" s="19">
        <v>360000</v>
      </c>
      <c r="E25" s="2" t="s">
        <v>39</v>
      </c>
    </row>
    <row r="26" spans="1:5" ht="14.55" customHeight="1" x14ac:dyDescent="0.45">
      <c r="A26" s="2" t="s">
        <v>40</v>
      </c>
      <c r="B26" s="18">
        <v>10000</v>
      </c>
      <c r="C26" s="19">
        <v>10000</v>
      </c>
      <c r="D26" s="19">
        <v>18959</v>
      </c>
      <c r="E26" s="2" t="s">
        <v>41</v>
      </c>
    </row>
    <row r="27" spans="1:5" ht="14.55" customHeight="1" x14ac:dyDescent="0.45">
      <c r="A27" s="2" t="s">
        <v>42</v>
      </c>
      <c r="B27" s="15">
        <f>SUM(B28:B37)</f>
        <v>635000</v>
      </c>
      <c r="C27" s="16">
        <f>SUM(C28:C37)</f>
        <v>497000</v>
      </c>
      <c r="D27" s="16">
        <f>SUM(D28:D37)</f>
        <v>489987</v>
      </c>
      <c r="E27" s="2"/>
    </row>
    <row r="28" spans="1:5" ht="14.55" customHeight="1" x14ac:dyDescent="0.45">
      <c r="A28" s="2" t="s">
        <v>20</v>
      </c>
      <c r="B28" s="18">
        <v>200000</v>
      </c>
      <c r="C28" s="19">
        <v>200000</v>
      </c>
      <c r="D28" s="19">
        <v>200000</v>
      </c>
      <c r="E28" s="2" t="s">
        <v>43</v>
      </c>
    </row>
    <row r="29" spans="1:5" ht="14.55" customHeight="1" x14ac:dyDescent="0.45">
      <c r="A29" s="2" t="s">
        <v>22</v>
      </c>
      <c r="B29" s="18">
        <v>50000</v>
      </c>
      <c r="C29" s="19">
        <v>55000</v>
      </c>
      <c r="D29" s="19">
        <v>50000</v>
      </c>
      <c r="E29" s="2" t="s">
        <v>44</v>
      </c>
    </row>
    <row r="30" spans="1:5" ht="14.55" customHeight="1" x14ac:dyDescent="0.45">
      <c r="A30" s="2" t="s">
        <v>24</v>
      </c>
      <c r="B30" s="18">
        <v>10000</v>
      </c>
      <c r="C30" s="19">
        <v>10000</v>
      </c>
      <c r="D30" s="19">
        <v>9640</v>
      </c>
      <c r="E30" s="2"/>
    </row>
    <row r="31" spans="1:5" ht="14.55" customHeight="1" x14ac:dyDescent="0.45">
      <c r="A31" s="2" t="s">
        <v>26</v>
      </c>
      <c r="B31" s="18">
        <v>7000</v>
      </c>
      <c r="C31" s="19">
        <v>10000</v>
      </c>
      <c r="D31" s="19">
        <v>9570</v>
      </c>
      <c r="E31" s="2" t="s">
        <v>45</v>
      </c>
    </row>
    <row r="32" spans="1:5" ht="14.55" customHeight="1" x14ac:dyDescent="0.45">
      <c r="A32" s="2" t="s">
        <v>28</v>
      </c>
      <c r="B32" s="18">
        <v>10000</v>
      </c>
      <c r="C32" s="19">
        <v>3000</v>
      </c>
      <c r="D32" s="19">
        <v>0</v>
      </c>
      <c r="E32" s="2"/>
    </row>
    <row r="33" spans="1:5" ht="14.55" customHeight="1" x14ac:dyDescent="0.45">
      <c r="A33" s="2" t="s">
        <v>29</v>
      </c>
      <c r="B33" s="18">
        <v>5000</v>
      </c>
      <c r="C33" s="19">
        <v>10000</v>
      </c>
      <c r="D33" s="19">
        <v>9365</v>
      </c>
      <c r="E33" s="2"/>
    </row>
    <row r="34" spans="1:5" ht="14.55" customHeight="1" x14ac:dyDescent="0.45">
      <c r="A34" s="2" t="s">
        <v>31</v>
      </c>
      <c r="B34" s="18">
        <v>300000</v>
      </c>
      <c r="C34" s="19">
        <v>130000</v>
      </c>
      <c r="D34" s="19">
        <v>117966</v>
      </c>
      <c r="E34" s="2" t="s">
        <v>46</v>
      </c>
    </row>
    <row r="35" spans="1:5" ht="14.55" customHeight="1" x14ac:dyDescent="0.45">
      <c r="A35" s="2" t="s">
        <v>33</v>
      </c>
      <c r="B35" s="18">
        <v>50000</v>
      </c>
      <c r="C35" s="19">
        <v>60000</v>
      </c>
      <c r="D35" s="19">
        <v>71713</v>
      </c>
      <c r="E35" s="2" t="s">
        <v>47</v>
      </c>
    </row>
    <row r="36" spans="1:5" ht="14.55" customHeight="1" x14ac:dyDescent="0.45">
      <c r="A36" s="2" t="s">
        <v>37</v>
      </c>
      <c r="B36" s="18">
        <v>1000</v>
      </c>
      <c r="C36" s="19">
        <v>1000</v>
      </c>
      <c r="D36" s="19">
        <v>0</v>
      </c>
      <c r="E36" s="2"/>
    </row>
    <row r="37" spans="1:5" ht="14.55" customHeight="1" x14ac:dyDescent="0.45">
      <c r="A37" s="2" t="s">
        <v>40</v>
      </c>
      <c r="B37" s="18">
        <v>2000</v>
      </c>
      <c r="C37" s="19">
        <v>18000</v>
      </c>
      <c r="D37" s="19">
        <v>21733</v>
      </c>
      <c r="E37" s="2" t="s">
        <v>48</v>
      </c>
    </row>
    <row r="38" spans="1:5" ht="14.55" customHeight="1" x14ac:dyDescent="0.45">
      <c r="A38" s="2" t="s">
        <v>49</v>
      </c>
      <c r="B38" s="15">
        <f>SUM(B39:B47)</f>
        <v>242000</v>
      </c>
      <c r="C38" s="16">
        <f>SUM(C39:C47)</f>
        <v>360000</v>
      </c>
      <c r="D38" s="16">
        <f>SUM(D39:D47)</f>
        <v>357976</v>
      </c>
      <c r="E38" s="2"/>
    </row>
    <row r="39" spans="1:5" ht="14.55" customHeight="1" x14ac:dyDescent="0.45">
      <c r="A39" s="2" t="s">
        <v>20</v>
      </c>
      <c r="B39" s="18">
        <v>52000</v>
      </c>
      <c r="C39" s="19">
        <v>52000</v>
      </c>
      <c r="D39" s="19">
        <v>51812</v>
      </c>
      <c r="E39" s="2" t="s">
        <v>50</v>
      </c>
    </row>
    <row r="40" spans="1:5" ht="14.55" customHeight="1" x14ac:dyDescent="0.45">
      <c r="A40" s="2" t="s">
        <v>24</v>
      </c>
      <c r="B40" s="18">
        <v>4000</v>
      </c>
      <c r="C40" s="19">
        <v>10000</v>
      </c>
      <c r="D40" s="19">
        <v>13940</v>
      </c>
      <c r="E40" s="2" t="s">
        <v>51</v>
      </c>
    </row>
    <row r="41" spans="1:5" ht="14.55" customHeight="1" x14ac:dyDescent="0.45">
      <c r="A41" s="2" t="s">
        <v>28</v>
      </c>
      <c r="B41" s="18">
        <v>30000</v>
      </c>
      <c r="C41" s="19">
        <v>28000</v>
      </c>
      <c r="D41" s="19">
        <v>29504</v>
      </c>
      <c r="E41" s="2" t="s">
        <v>52</v>
      </c>
    </row>
    <row r="42" spans="1:5" ht="14.55" customHeight="1" x14ac:dyDescent="0.45">
      <c r="A42" s="2" t="s">
        <v>29</v>
      </c>
      <c r="B42" s="18">
        <v>20000</v>
      </c>
      <c r="C42" s="19">
        <v>30000</v>
      </c>
      <c r="D42" s="19">
        <v>24008</v>
      </c>
      <c r="E42" s="2" t="s">
        <v>53</v>
      </c>
    </row>
    <row r="43" spans="1:5" ht="14.55" customHeight="1" x14ac:dyDescent="0.45">
      <c r="A43" s="2" t="s">
        <v>31</v>
      </c>
      <c r="B43" s="18">
        <v>6000</v>
      </c>
      <c r="C43" s="19">
        <v>10000</v>
      </c>
      <c r="D43" s="19">
        <v>9750</v>
      </c>
      <c r="E43" s="2" t="s">
        <v>54</v>
      </c>
    </row>
    <row r="44" spans="1:5" ht="14.55" customHeight="1" x14ac:dyDescent="0.45">
      <c r="A44" s="2" t="s">
        <v>33</v>
      </c>
      <c r="B44" s="18">
        <v>50000</v>
      </c>
      <c r="C44" s="19">
        <v>110000</v>
      </c>
      <c r="D44" s="19">
        <v>103174</v>
      </c>
      <c r="E44" s="2" t="s">
        <v>55</v>
      </c>
    </row>
    <row r="45" spans="1:5" ht="14.55" customHeight="1" x14ac:dyDescent="0.45">
      <c r="A45" s="2" t="s">
        <v>35</v>
      </c>
      <c r="B45" s="18">
        <v>50000</v>
      </c>
      <c r="C45" s="19">
        <v>65000</v>
      </c>
      <c r="D45" s="19">
        <v>58815</v>
      </c>
      <c r="E45" s="2" t="s">
        <v>56</v>
      </c>
    </row>
    <row r="46" spans="1:5" ht="14.55" customHeight="1" x14ac:dyDescent="0.45">
      <c r="A46" s="2" t="s">
        <v>40</v>
      </c>
      <c r="B46" s="18">
        <v>10000</v>
      </c>
      <c r="C46" s="19">
        <v>35000</v>
      </c>
      <c r="D46" s="19">
        <v>46973</v>
      </c>
      <c r="E46" s="2" t="s">
        <v>57</v>
      </c>
    </row>
    <row r="47" spans="1:5" ht="14.55" customHeight="1" thickBot="1" x14ac:dyDescent="0.5">
      <c r="A47" s="8" t="s">
        <v>58</v>
      </c>
      <c r="B47" s="21">
        <v>20000</v>
      </c>
      <c r="C47" s="22">
        <v>20000</v>
      </c>
      <c r="D47" s="22">
        <v>20000</v>
      </c>
      <c r="E47" s="8" t="s">
        <v>59</v>
      </c>
    </row>
    <row r="48" spans="1:5" ht="14.55" customHeight="1" thickTop="1" x14ac:dyDescent="0.45">
      <c r="A48" s="11" t="s">
        <v>60</v>
      </c>
      <c r="B48" s="23">
        <f>SUM(B14+B27+B38)</f>
        <v>2190000</v>
      </c>
      <c r="C48" s="24">
        <f>SUM(C14+C27+C38)</f>
        <v>2170000</v>
      </c>
      <c r="D48" s="24">
        <f>SUM(D14+D27+D38)</f>
        <v>2347221</v>
      </c>
      <c r="E48" s="11"/>
    </row>
    <row r="49" spans="1:5" ht="14.55" customHeight="1" x14ac:dyDescent="0.45">
      <c r="A49" s="2" t="s">
        <v>61</v>
      </c>
      <c r="B49" s="18"/>
      <c r="C49" s="18"/>
      <c r="D49" s="19">
        <v>0</v>
      </c>
      <c r="E49" s="2"/>
    </row>
    <row r="50" spans="1:5" ht="14.55" customHeight="1" x14ac:dyDescent="0.45">
      <c r="A50" s="2" t="s">
        <v>62</v>
      </c>
      <c r="B50" s="18"/>
      <c r="C50" s="18"/>
      <c r="D50" s="19">
        <v>118241</v>
      </c>
      <c r="E50" s="2"/>
    </row>
    <row r="51" spans="1:5" ht="14.55" customHeight="1" x14ac:dyDescent="0.45">
      <c r="A51" s="2" t="s">
        <v>63</v>
      </c>
      <c r="B51" s="18"/>
      <c r="C51" s="18"/>
      <c r="D51" s="19">
        <v>118241</v>
      </c>
      <c r="E51" s="2"/>
    </row>
  </sheetData>
  <mergeCells count="1">
    <mergeCell ref="A1:E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とちぎ チャイルドライン</dc:creator>
  <cp:lastModifiedBy>とちぎ チャイルドライン</cp:lastModifiedBy>
  <dcterms:created xsi:type="dcterms:W3CDTF">2024-04-05T02:41:54Z</dcterms:created>
  <dcterms:modified xsi:type="dcterms:W3CDTF">2024-04-05T02:43:24Z</dcterms:modified>
</cp:coreProperties>
</file>