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チャイルドライン\Dropbox\CL\総会\CANPAN\令和4年\"/>
    </mc:Choice>
  </mc:AlternateContent>
  <xr:revisionPtr revIDLastSave="0" documentId="8_{DF9E5ECA-F92A-4D3C-9A49-3F076A2BF417}" xr6:coauthVersionLast="47" xr6:coauthVersionMax="47" xr10:uidLastSave="{00000000-0000-0000-0000-000000000000}"/>
  <bookViews>
    <workbookView xWindow="390" yWindow="390" windowWidth="20025" windowHeight="10920" xr2:uid="{B1812C30-BD37-47A8-B82D-1D39443E17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1" l="1"/>
  <c r="D39" i="1"/>
  <c r="B39" i="1"/>
  <c r="D28" i="1"/>
  <c r="B28" i="1"/>
  <c r="D15" i="1"/>
  <c r="D49" i="1" s="1"/>
  <c r="B15" i="1"/>
  <c r="B49" i="1" s="1"/>
  <c r="D12" i="1"/>
  <c r="C12" i="1"/>
  <c r="B12" i="1"/>
</calcChain>
</file>

<file path=xl/sharedStrings.xml><?xml version="1.0" encoding="utf-8"?>
<sst xmlns="http://schemas.openxmlformats.org/spreadsheetml/2006/main" count="78" uniqueCount="56">
  <si>
    <t>2022年　　　予算</t>
    <rPh sb="4" eb="5">
      <t>ネン</t>
    </rPh>
    <rPh sb="8" eb="10">
      <t>ヨサン</t>
    </rPh>
    <phoneticPr fontId="2"/>
  </si>
  <si>
    <t>予　算</t>
    <rPh sb="0" eb="1">
      <t>ヨ</t>
    </rPh>
    <rPh sb="2" eb="3">
      <t>サン</t>
    </rPh>
    <phoneticPr fontId="2"/>
  </si>
  <si>
    <t>2022予算</t>
    <rPh sb="4" eb="6">
      <t>ヨサン</t>
    </rPh>
    <phoneticPr fontId="2"/>
  </si>
  <si>
    <t>2021年決算(参考)</t>
    <rPh sb="4" eb="5">
      <t>ネン</t>
    </rPh>
    <rPh sb="5" eb="7">
      <t>ケッサン</t>
    </rPh>
    <rPh sb="8" eb="10">
      <t>サンコウ</t>
    </rPh>
    <phoneticPr fontId="2"/>
  </si>
  <si>
    <t>予算　算出</t>
    <rPh sb="0" eb="2">
      <t>ヨサン</t>
    </rPh>
    <rPh sb="3" eb="5">
      <t>サンシュツ</t>
    </rPh>
    <phoneticPr fontId="2"/>
  </si>
  <si>
    <t>Ⅰ．収入の部</t>
  </si>
  <si>
    <t>1.会費収入</t>
  </si>
  <si>
    <t>64人</t>
    <rPh sb="2" eb="3">
      <t>ニン</t>
    </rPh>
    <phoneticPr fontId="2"/>
  </si>
  <si>
    <t>2.支援会費収入</t>
  </si>
  <si>
    <t>個人70人・団体19</t>
    <rPh sb="0" eb="2">
      <t>コジン</t>
    </rPh>
    <rPh sb="4" eb="5">
      <t>ニン</t>
    </rPh>
    <rPh sb="6" eb="8">
      <t>ダンタイ</t>
    </rPh>
    <phoneticPr fontId="2"/>
  </si>
  <si>
    <t>3.寄附金収入</t>
  </si>
  <si>
    <t>4.助成金収入</t>
  </si>
  <si>
    <t>年賀50万・厚労省19,800円</t>
    <rPh sb="0" eb="2">
      <t>ネンガ</t>
    </rPh>
    <rPh sb="4" eb="5">
      <t>マン</t>
    </rPh>
    <rPh sb="6" eb="9">
      <t>コウロウショウ</t>
    </rPh>
    <rPh sb="15" eb="16">
      <t>エン</t>
    </rPh>
    <phoneticPr fontId="2"/>
  </si>
  <si>
    <t>5.研修事業収入</t>
  </si>
  <si>
    <t>6.啓発事業収入</t>
  </si>
  <si>
    <t>7.事業引当金取り崩し</t>
    <rPh sb="2" eb="4">
      <t>ジギョウ</t>
    </rPh>
    <rPh sb="4" eb="6">
      <t>ヒキアテ</t>
    </rPh>
    <rPh sb="6" eb="7">
      <t>キン</t>
    </rPh>
    <rPh sb="7" eb="8">
      <t>ト</t>
    </rPh>
    <rPh sb="9" eb="10">
      <t>クズ</t>
    </rPh>
    <phoneticPr fontId="2"/>
  </si>
  <si>
    <t>7.雑収入</t>
  </si>
  <si>
    <t>当期収入合計（A）</t>
  </si>
  <si>
    <t>Ⅱ．支出の部</t>
  </si>
  <si>
    <t>1.子どもの声を聴く事業</t>
    <rPh sb="2" eb="3">
      <t>コ</t>
    </rPh>
    <rPh sb="6" eb="7">
      <t>コエ</t>
    </rPh>
    <rPh sb="8" eb="9">
      <t>キ</t>
    </rPh>
    <phoneticPr fontId="2"/>
  </si>
  <si>
    <t>　・事務局人件費</t>
  </si>
  <si>
    <t>　・講師謝金</t>
  </si>
  <si>
    <t>33,333×3名　22,222×2名</t>
    <rPh sb="8" eb="9">
      <t>メイ</t>
    </rPh>
    <rPh sb="18" eb="19">
      <t>メイ</t>
    </rPh>
    <phoneticPr fontId="2"/>
  </si>
  <si>
    <t>　・旅費</t>
  </si>
  <si>
    <t>　・会場費</t>
  </si>
  <si>
    <t>研修会場費</t>
    <rPh sb="0" eb="2">
      <t>ケンシュウ</t>
    </rPh>
    <rPh sb="2" eb="5">
      <t>カイジョウヒ</t>
    </rPh>
    <phoneticPr fontId="2"/>
  </si>
  <si>
    <t>　・会議費</t>
  </si>
  <si>
    <t>　・事務用品費</t>
  </si>
  <si>
    <t>　・印刷製本費</t>
  </si>
  <si>
    <t>カード20万枚・ポスター1千枚</t>
    <rPh sb="5" eb="7">
      <t>マンマイ</t>
    </rPh>
    <rPh sb="13" eb="15">
      <t>センマイ</t>
    </rPh>
    <phoneticPr fontId="2"/>
  </si>
  <si>
    <t>　・通信費</t>
  </si>
  <si>
    <t>電話7775×6回・送料</t>
    <rPh sb="0" eb="2">
      <t>デンワ</t>
    </rPh>
    <rPh sb="8" eb="9">
      <t>カイ</t>
    </rPh>
    <rPh sb="10" eb="12">
      <t>ソウリョウ</t>
    </rPh>
    <phoneticPr fontId="2"/>
  </si>
  <si>
    <t>　・水道光熱費</t>
  </si>
  <si>
    <t>灯油代</t>
    <rPh sb="0" eb="3">
      <t>トウユダイ</t>
    </rPh>
    <phoneticPr fontId="2"/>
  </si>
  <si>
    <t>　・資料費</t>
  </si>
  <si>
    <t>　・事務所賃借料</t>
  </si>
  <si>
    <t>３万円×12か月</t>
    <rPh sb="1" eb="3">
      <t>マンエン</t>
    </rPh>
    <rPh sb="7" eb="8">
      <t>ゲツ</t>
    </rPh>
    <phoneticPr fontId="2"/>
  </si>
  <si>
    <t>　・諸費</t>
  </si>
  <si>
    <t>講師接待他</t>
    <rPh sb="0" eb="2">
      <t>コウシ</t>
    </rPh>
    <rPh sb="2" eb="4">
      <t>セッタイ</t>
    </rPh>
    <rPh sb="4" eb="5">
      <t>ホカ</t>
    </rPh>
    <phoneticPr fontId="2"/>
  </si>
  <si>
    <t>2.啓発事業</t>
    <rPh sb="2" eb="4">
      <t>ケイハツ</t>
    </rPh>
    <rPh sb="4" eb="6">
      <t>ジギョウ</t>
    </rPh>
    <phoneticPr fontId="2"/>
  </si>
  <si>
    <t>公開講座</t>
    <rPh sb="0" eb="4">
      <t>コウカイコウザ</t>
    </rPh>
    <phoneticPr fontId="2"/>
  </si>
  <si>
    <t>講師旅費</t>
    <rPh sb="0" eb="2">
      <t>コウシ</t>
    </rPh>
    <rPh sb="2" eb="4">
      <t>リョヒ</t>
    </rPh>
    <phoneticPr fontId="2"/>
  </si>
  <si>
    <t>福祉プラザ</t>
    <rPh sb="0" eb="2">
      <t>フクシ</t>
    </rPh>
    <phoneticPr fontId="2"/>
  </si>
  <si>
    <t>実施報告書・広報誌2回・リーフレット2千冊</t>
    <rPh sb="0" eb="2">
      <t>ジッシ</t>
    </rPh>
    <rPh sb="2" eb="5">
      <t>ホウコクショ</t>
    </rPh>
    <rPh sb="6" eb="9">
      <t>コウホウシ</t>
    </rPh>
    <rPh sb="10" eb="11">
      <t>カイ</t>
    </rPh>
    <rPh sb="19" eb="21">
      <t>センサツ</t>
    </rPh>
    <phoneticPr fontId="2"/>
  </si>
  <si>
    <t>送料　</t>
    <rPh sb="0" eb="2">
      <t>ソウリョウ</t>
    </rPh>
    <phoneticPr fontId="2"/>
  </si>
  <si>
    <t>3.管理費</t>
    <rPh sb="2" eb="5">
      <t>カンリヒ</t>
    </rPh>
    <phoneticPr fontId="2"/>
  </si>
  <si>
    <t>5万×1か月</t>
    <rPh sb="1" eb="2">
      <t>マン</t>
    </rPh>
    <rPh sb="5" eb="6">
      <t>ゲツ</t>
    </rPh>
    <phoneticPr fontId="2"/>
  </si>
  <si>
    <t>Zoom2,200×12か月・他</t>
    <rPh sb="13" eb="14">
      <t>ゲツ</t>
    </rPh>
    <rPh sb="15" eb="16">
      <t>ホカ</t>
    </rPh>
    <phoneticPr fontId="2"/>
  </si>
  <si>
    <t>電話代6800×12か月・送料・振込手数料</t>
    <rPh sb="0" eb="2">
      <t>デンワ</t>
    </rPh>
    <rPh sb="2" eb="3">
      <t>ダイ</t>
    </rPh>
    <rPh sb="11" eb="12">
      <t>ゲツ</t>
    </rPh>
    <rPh sb="13" eb="15">
      <t>ソウリョウ</t>
    </rPh>
    <rPh sb="16" eb="18">
      <t>フリコミ</t>
    </rPh>
    <phoneticPr fontId="2"/>
  </si>
  <si>
    <t>水道12000円　電気3500円×12か月</t>
    <rPh sb="0" eb="2">
      <t>スイドウ</t>
    </rPh>
    <rPh sb="7" eb="8">
      <t>エン</t>
    </rPh>
    <rPh sb="9" eb="11">
      <t>デンキ</t>
    </rPh>
    <rPh sb="15" eb="16">
      <t>エン</t>
    </rPh>
    <rPh sb="20" eb="21">
      <t>ゲツ</t>
    </rPh>
    <phoneticPr fontId="2"/>
  </si>
  <si>
    <t>　・負担金</t>
  </si>
  <si>
    <t>支援センター会費</t>
    <rPh sb="0" eb="2">
      <t>シエン</t>
    </rPh>
    <rPh sb="6" eb="8">
      <t>カイヒ</t>
    </rPh>
    <phoneticPr fontId="2"/>
  </si>
  <si>
    <t>当期支出合計（B）</t>
  </si>
  <si>
    <t>当期収支差額（A）－（B）</t>
  </si>
  <si>
    <t>前期繰越収支差額（C）</t>
  </si>
  <si>
    <t>次期繰越収支差額（A）－（B）＋（C）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</si>
</sst>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38" fontId="0" fillId="0" borderId="3" xfId="1" applyFont="1" applyBorder="1">
      <alignment vertical="center"/>
    </xf>
    <xf numFmtId="0" fontId="0" fillId="0" borderId="4" xfId="0" applyBorder="1">
      <alignment vertical="center"/>
    </xf>
    <xf numFmtId="3" fontId="0" fillId="0" borderId="4" xfId="0" applyNumberFormat="1" applyBorder="1">
      <alignment vertical="center"/>
    </xf>
    <xf numFmtId="38" fontId="0" fillId="0" borderId="4" xfId="1" applyFont="1" applyBorder="1">
      <alignment vertical="center"/>
    </xf>
    <xf numFmtId="38" fontId="0" fillId="0" borderId="0" xfId="1" applyFont="1">
      <alignment vertical="center"/>
    </xf>
    <xf numFmtId="3" fontId="3" fillId="0" borderId="5" xfId="0" applyNumberFormat="1" applyFont="1" applyBorder="1">
      <alignment vertical="center"/>
    </xf>
    <xf numFmtId="38" fontId="3" fillId="0" borderId="5" xfId="1" applyFont="1" applyBorder="1">
      <alignment vertical="center"/>
    </xf>
    <xf numFmtId="0" fontId="0" fillId="0" borderId="5" xfId="0" applyBorder="1">
      <alignment vertical="center"/>
    </xf>
    <xf numFmtId="3" fontId="4" fillId="0" borderId="5" xfId="0" applyNumberFormat="1" applyFont="1" applyBorder="1">
      <alignment vertical="center"/>
    </xf>
    <xf numFmtId="38" fontId="4" fillId="0" borderId="5" xfId="1" applyFont="1" applyBorder="1">
      <alignment vertical="center"/>
    </xf>
    <xf numFmtId="0" fontId="5" fillId="0" borderId="2" xfId="0" applyFont="1" applyBorder="1">
      <alignment vertical="center"/>
    </xf>
    <xf numFmtId="3" fontId="4" fillId="0" borderId="6" xfId="0" applyNumberFormat="1" applyFont="1" applyBorder="1">
      <alignment vertical="center"/>
    </xf>
    <xf numFmtId="38" fontId="4" fillId="0" borderId="6" xfId="1" applyFont="1" applyBorder="1">
      <alignment vertical="center"/>
    </xf>
    <xf numFmtId="3" fontId="4" fillId="0" borderId="7" xfId="0" applyNumberFormat="1" applyFont="1" applyBorder="1">
      <alignment vertical="center"/>
    </xf>
    <xf numFmtId="38" fontId="4" fillId="0" borderId="7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242E-AA97-4E29-ADBB-0E3AA93FFEEB}">
  <dimension ref="A1:E52"/>
  <sheetViews>
    <sheetView tabSelected="1" topLeftCell="A43" workbookViewId="0">
      <selection activeCell="F6" sqref="F6"/>
    </sheetView>
  </sheetViews>
  <sheetFormatPr defaultRowHeight="18.75" x14ac:dyDescent="0.4"/>
  <cols>
    <col min="1" max="1" width="15.875" customWidth="1"/>
    <col min="2" max="2" width="12.125" hidden="1" customWidth="1"/>
    <col min="3" max="3" width="14.75" customWidth="1"/>
    <col min="4" max="4" width="16.375" style="13" customWidth="1"/>
    <col min="5" max="5" width="34.5" customWidth="1"/>
  </cols>
  <sheetData>
    <row r="1" spans="1:5" x14ac:dyDescent="0.4">
      <c r="A1" s="1" t="s">
        <v>0</v>
      </c>
      <c r="B1" s="1"/>
      <c r="C1" s="1"/>
      <c r="D1" s="1"/>
      <c r="E1" s="1"/>
    </row>
    <row r="2" spans="1:5" x14ac:dyDescent="0.4">
      <c r="A2" s="2"/>
      <c r="B2" s="3" t="s">
        <v>1</v>
      </c>
      <c r="C2" s="4" t="s">
        <v>2</v>
      </c>
      <c r="D2" s="4" t="s">
        <v>3</v>
      </c>
      <c r="E2" s="3" t="s">
        <v>4</v>
      </c>
    </row>
    <row r="3" spans="1:5" x14ac:dyDescent="0.4">
      <c r="A3" s="2" t="s">
        <v>5</v>
      </c>
      <c r="B3" s="2"/>
      <c r="C3" s="5"/>
      <c r="D3" s="5"/>
      <c r="E3" s="2"/>
    </row>
    <row r="4" spans="1:5" x14ac:dyDescent="0.4">
      <c r="A4" s="2" t="s">
        <v>6</v>
      </c>
      <c r="B4" s="6">
        <v>171000</v>
      </c>
      <c r="C4" s="5">
        <v>192000</v>
      </c>
      <c r="D4" s="5">
        <v>165000</v>
      </c>
      <c r="E4" s="2" t="s">
        <v>7</v>
      </c>
    </row>
    <row r="5" spans="1:5" x14ac:dyDescent="0.4">
      <c r="A5" s="2" t="s">
        <v>8</v>
      </c>
      <c r="B5" s="6">
        <v>358000</v>
      </c>
      <c r="C5" s="5">
        <v>400000</v>
      </c>
      <c r="D5" s="5">
        <v>354000</v>
      </c>
      <c r="E5" s="2" t="s">
        <v>9</v>
      </c>
    </row>
    <row r="6" spans="1:5" x14ac:dyDescent="0.4">
      <c r="A6" s="2" t="s">
        <v>10</v>
      </c>
      <c r="B6" s="6">
        <v>736000</v>
      </c>
      <c r="C6" s="5">
        <v>788200</v>
      </c>
      <c r="D6" s="5">
        <v>756100</v>
      </c>
      <c r="E6" s="2"/>
    </row>
    <row r="7" spans="1:5" x14ac:dyDescent="0.4">
      <c r="A7" s="2" t="s">
        <v>11</v>
      </c>
      <c r="B7" s="6">
        <v>150000</v>
      </c>
      <c r="C7" s="5">
        <v>519800</v>
      </c>
      <c r="D7" s="5">
        <v>1072127</v>
      </c>
      <c r="E7" s="2" t="s">
        <v>12</v>
      </c>
    </row>
    <row r="8" spans="1:5" x14ac:dyDescent="0.4">
      <c r="A8" s="2" t="s">
        <v>13</v>
      </c>
      <c r="B8" s="6">
        <v>100000</v>
      </c>
      <c r="C8" s="5">
        <v>0</v>
      </c>
      <c r="D8" s="5">
        <v>90000</v>
      </c>
      <c r="E8" s="2"/>
    </row>
    <row r="9" spans="1:5" x14ac:dyDescent="0.4">
      <c r="A9" s="2" t="s">
        <v>14</v>
      </c>
      <c r="B9" s="6">
        <v>675000</v>
      </c>
      <c r="C9" s="5">
        <v>0</v>
      </c>
      <c r="D9" s="5">
        <v>225000</v>
      </c>
      <c r="E9" s="2"/>
    </row>
    <row r="10" spans="1:5" x14ac:dyDescent="0.4">
      <c r="A10" s="7" t="s">
        <v>15</v>
      </c>
      <c r="B10" s="8"/>
      <c r="C10" s="9">
        <v>100000</v>
      </c>
      <c r="D10" s="9"/>
      <c r="E10" s="7"/>
    </row>
    <row r="11" spans="1:5" ht="19.5" thickBot="1" x14ac:dyDescent="0.45">
      <c r="A11" s="7" t="s">
        <v>16</v>
      </c>
      <c r="B11" s="8"/>
      <c r="C11" s="9"/>
      <c r="D11" s="9">
        <v>4</v>
      </c>
      <c r="E11" s="7"/>
    </row>
    <row r="12" spans="1:5" ht="19.5" thickTop="1" x14ac:dyDescent="0.4">
      <c r="A12" s="10" t="s">
        <v>17</v>
      </c>
      <c r="B12" s="11">
        <f>SUM(B4:B11)</f>
        <v>2190000</v>
      </c>
      <c r="C12" s="12">
        <f>SUM(C4:C11)</f>
        <v>2000000</v>
      </c>
      <c r="D12" s="12">
        <f>SUM(D4:D11)</f>
        <v>2662231</v>
      </c>
      <c r="E12" s="10"/>
    </row>
    <row r="13" spans="1:5" x14ac:dyDescent="0.4">
      <c r="C13" s="13"/>
    </row>
    <row r="14" spans="1:5" x14ac:dyDescent="0.4">
      <c r="A14" s="2" t="s">
        <v>18</v>
      </c>
      <c r="B14" s="3" t="s">
        <v>1</v>
      </c>
      <c r="C14" s="4" t="s">
        <v>2</v>
      </c>
      <c r="D14" s="4" t="s">
        <v>3</v>
      </c>
      <c r="E14" s="3" t="s">
        <v>4</v>
      </c>
    </row>
    <row r="15" spans="1:5" x14ac:dyDescent="0.4">
      <c r="A15" s="2" t="s">
        <v>19</v>
      </c>
      <c r="B15" s="14">
        <f>SUM(B16:B27)</f>
        <v>1313000</v>
      </c>
      <c r="C15" s="15">
        <v>1223000</v>
      </c>
      <c r="D15" s="15">
        <f>SUM(D16:D27)</f>
        <v>1564728</v>
      </c>
      <c r="E15" s="16"/>
    </row>
    <row r="16" spans="1:5" x14ac:dyDescent="0.4">
      <c r="A16" s="2" t="s">
        <v>20</v>
      </c>
      <c r="B16" s="17">
        <v>350000</v>
      </c>
      <c r="C16" s="18">
        <v>350000</v>
      </c>
      <c r="D16" s="18">
        <v>350000</v>
      </c>
      <c r="E16" s="2"/>
    </row>
    <row r="17" spans="1:5" x14ac:dyDescent="0.4">
      <c r="A17" s="2" t="s">
        <v>21</v>
      </c>
      <c r="B17" s="17">
        <v>210000</v>
      </c>
      <c r="C17" s="18">
        <v>145000</v>
      </c>
      <c r="D17" s="18">
        <v>211109</v>
      </c>
      <c r="E17" s="2" t="s">
        <v>22</v>
      </c>
    </row>
    <row r="18" spans="1:5" x14ac:dyDescent="0.4">
      <c r="A18" s="2" t="s">
        <v>23</v>
      </c>
      <c r="B18" s="17">
        <v>30000</v>
      </c>
      <c r="C18" s="18">
        <v>20000</v>
      </c>
      <c r="D18" s="18">
        <v>19280</v>
      </c>
      <c r="E18" s="2"/>
    </row>
    <row r="19" spans="1:5" x14ac:dyDescent="0.4">
      <c r="A19" s="2" t="s">
        <v>24</v>
      </c>
      <c r="B19" s="17">
        <v>80000</v>
      </c>
      <c r="C19" s="18">
        <v>40000</v>
      </c>
      <c r="D19" s="18">
        <v>72470</v>
      </c>
      <c r="E19" s="19" t="s">
        <v>25</v>
      </c>
    </row>
    <row r="20" spans="1:5" x14ac:dyDescent="0.4">
      <c r="A20" s="2" t="s">
        <v>26</v>
      </c>
      <c r="B20" s="17">
        <v>10000</v>
      </c>
      <c r="C20" s="18">
        <v>3000</v>
      </c>
      <c r="D20" s="18">
        <v>0</v>
      </c>
      <c r="E20" s="2"/>
    </row>
    <row r="21" spans="1:5" x14ac:dyDescent="0.4">
      <c r="A21" s="2" t="s">
        <v>27</v>
      </c>
      <c r="B21" s="17">
        <v>30000</v>
      </c>
      <c r="C21" s="18">
        <v>26000</v>
      </c>
      <c r="D21" s="18">
        <v>24251</v>
      </c>
      <c r="E21" s="2"/>
    </row>
    <row r="22" spans="1:5" x14ac:dyDescent="0.4">
      <c r="A22" s="2" t="s">
        <v>28</v>
      </c>
      <c r="B22" s="17">
        <v>160000</v>
      </c>
      <c r="C22" s="18">
        <v>190000</v>
      </c>
      <c r="D22" s="18">
        <v>194767</v>
      </c>
      <c r="E22" s="2" t="s">
        <v>29</v>
      </c>
    </row>
    <row r="23" spans="1:5" x14ac:dyDescent="0.4">
      <c r="A23" s="2" t="s">
        <v>30</v>
      </c>
      <c r="B23" s="17">
        <v>50000</v>
      </c>
      <c r="C23" s="18">
        <v>55000</v>
      </c>
      <c r="D23" s="18">
        <v>54181</v>
      </c>
      <c r="E23" s="2" t="s">
        <v>31</v>
      </c>
    </row>
    <row r="24" spans="1:5" x14ac:dyDescent="0.4">
      <c r="A24" s="2" t="s">
        <v>32</v>
      </c>
      <c r="B24" s="17">
        <v>20000</v>
      </c>
      <c r="C24" s="18">
        <v>20000</v>
      </c>
      <c r="D24" s="18">
        <v>15252</v>
      </c>
      <c r="E24" s="2" t="s">
        <v>33</v>
      </c>
    </row>
    <row r="25" spans="1:5" x14ac:dyDescent="0.4">
      <c r="A25" s="2" t="s">
        <v>34</v>
      </c>
      <c r="B25" s="17">
        <v>3000</v>
      </c>
      <c r="C25" s="18">
        <v>4000</v>
      </c>
      <c r="D25" s="18">
        <v>3788</v>
      </c>
      <c r="E25" s="2"/>
    </row>
    <row r="26" spans="1:5" x14ac:dyDescent="0.4">
      <c r="A26" s="2" t="s">
        <v>35</v>
      </c>
      <c r="B26" s="17">
        <v>360000</v>
      </c>
      <c r="C26" s="18">
        <v>360000</v>
      </c>
      <c r="D26" s="18">
        <v>360000</v>
      </c>
      <c r="E26" s="2" t="s">
        <v>36</v>
      </c>
    </row>
    <row r="27" spans="1:5" x14ac:dyDescent="0.4">
      <c r="A27" s="2" t="s">
        <v>37</v>
      </c>
      <c r="B27" s="17">
        <v>10000</v>
      </c>
      <c r="C27" s="18">
        <v>10000</v>
      </c>
      <c r="D27" s="18">
        <v>259630</v>
      </c>
      <c r="E27" s="2" t="s">
        <v>38</v>
      </c>
    </row>
    <row r="28" spans="1:5" x14ac:dyDescent="0.4">
      <c r="A28" s="2" t="s">
        <v>39</v>
      </c>
      <c r="B28" s="14">
        <f>SUM(B29:B38)</f>
        <v>635000</v>
      </c>
      <c r="C28" s="15">
        <v>515000</v>
      </c>
      <c r="D28" s="15">
        <f>SUM(D29:D38)</f>
        <v>963445</v>
      </c>
      <c r="E28" s="2"/>
    </row>
    <row r="29" spans="1:5" x14ac:dyDescent="0.4">
      <c r="A29" s="2" t="s">
        <v>20</v>
      </c>
      <c r="B29" s="17">
        <v>200000</v>
      </c>
      <c r="C29" s="18">
        <v>200000</v>
      </c>
      <c r="D29" s="18">
        <v>200000</v>
      </c>
      <c r="E29" s="2"/>
    </row>
    <row r="30" spans="1:5" x14ac:dyDescent="0.4">
      <c r="A30" s="2" t="s">
        <v>21</v>
      </c>
      <c r="B30" s="17">
        <v>50000</v>
      </c>
      <c r="C30" s="18">
        <v>50000</v>
      </c>
      <c r="D30" s="18">
        <v>50000</v>
      </c>
      <c r="E30" s="2" t="s">
        <v>40</v>
      </c>
    </row>
    <row r="31" spans="1:5" x14ac:dyDescent="0.4">
      <c r="A31" s="2" t="s">
        <v>23</v>
      </c>
      <c r="B31" s="17">
        <v>10000</v>
      </c>
      <c r="C31" s="18">
        <v>10000</v>
      </c>
      <c r="D31" s="18">
        <v>9640</v>
      </c>
      <c r="E31" s="2" t="s">
        <v>41</v>
      </c>
    </row>
    <row r="32" spans="1:5" x14ac:dyDescent="0.4">
      <c r="A32" s="2" t="s">
        <v>24</v>
      </c>
      <c r="B32" s="17">
        <v>7000</v>
      </c>
      <c r="C32" s="18">
        <v>6500</v>
      </c>
      <c r="D32" s="18">
        <v>7040</v>
      </c>
      <c r="E32" s="2" t="s">
        <v>42</v>
      </c>
    </row>
    <row r="33" spans="1:5" x14ac:dyDescent="0.4">
      <c r="A33" s="2" t="s">
        <v>26</v>
      </c>
      <c r="B33" s="17">
        <v>10000</v>
      </c>
      <c r="C33" s="18">
        <v>3000</v>
      </c>
      <c r="D33" s="18">
        <v>0</v>
      </c>
      <c r="E33" s="2"/>
    </row>
    <row r="34" spans="1:5" x14ac:dyDescent="0.4">
      <c r="A34" s="2" t="s">
        <v>27</v>
      </c>
      <c r="B34" s="17">
        <v>5000</v>
      </c>
      <c r="C34" s="18">
        <v>6000</v>
      </c>
      <c r="D34" s="18">
        <v>11943</v>
      </c>
      <c r="E34" s="2"/>
    </row>
    <row r="35" spans="1:5" x14ac:dyDescent="0.4">
      <c r="A35" s="2" t="s">
        <v>28</v>
      </c>
      <c r="B35" s="17">
        <v>300000</v>
      </c>
      <c r="C35" s="18">
        <v>111000</v>
      </c>
      <c r="D35" s="18">
        <v>384511</v>
      </c>
      <c r="E35" s="2" t="s">
        <v>43</v>
      </c>
    </row>
    <row r="36" spans="1:5" x14ac:dyDescent="0.4">
      <c r="A36" s="2" t="s">
        <v>30</v>
      </c>
      <c r="B36" s="17">
        <v>50000</v>
      </c>
      <c r="C36" s="18">
        <v>126000</v>
      </c>
      <c r="D36" s="18">
        <v>295261</v>
      </c>
      <c r="E36" s="2" t="s">
        <v>44</v>
      </c>
    </row>
    <row r="37" spans="1:5" x14ac:dyDescent="0.4">
      <c r="A37" s="2" t="s">
        <v>34</v>
      </c>
      <c r="B37" s="17">
        <v>1000</v>
      </c>
      <c r="C37" s="18">
        <v>1500</v>
      </c>
      <c r="D37" s="18">
        <v>3870</v>
      </c>
      <c r="E37" s="2"/>
    </row>
    <row r="38" spans="1:5" x14ac:dyDescent="0.4">
      <c r="A38" s="2" t="s">
        <v>37</v>
      </c>
      <c r="B38" s="17">
        <v>2000</v>
      </c>
      <c r="C38" s="18">
        <v>1000</v>
      </c>
      <c r="D38" s="18">
        <v>1180</v>
      </c>
      <c r="E38" s="2"/>
    </row>
    <row r="39" spans="1:5" x14ac:dyDescent="0.4">
      <c r="A39" s="2" t="s">
        <v>45</v>
      </c>
      <c r="B39" s="14">
        <f>SUM(B40:B48)</f>
        <v>242000</v>
      </c>
      <c r="C39" s="15">
        <v>262000</v>
      </c>
      <c r="D39" s="15">
        <f>SUM(D40:D48)</f>
        <v>261557</v>
      </c>
      <c r="E39" s="2"/>
    </row>
    <row r="40" spans="1:5" x14ac:dyDescent="0.4">
      <c r="A40" s="2" t="s">
        <v>20</v>
      </c>
      <c r="B40" s="17">
        <v>52000</v>
      </c>
      <c r="C40" s="18">
        <v>52000</v>
      </c>
      <c r="D40" s="18">
        <v>51812</v>
      </c>
      <c r="E40" s="2" t="s">
        <v>46</v>
      </c>
    </row>
    <row r="41" spans="1:5" x14ac:dyDescent="0.4">
      <c r="A41" s="2" t="s">
        <v>23</v>
      </c>
      <c r="B41" s="17">
        <v>4000</v>
      </c>
      <c r="C41" s="18">
        <v>1000</v>
      </c>
      <c r="D41" s="18">
        <v>0</v>
      </c>
      <c r="E41" s="2"/>
    </row>
    <row r="42" spans="1:5" x14ac:dyDescent="0.4">
      <c r="A42" s="2" t="s">
        <v>26</v>
      </c>
      <c r="B42" s="17">
        <v>30000</v>
      </c>
      <c r="C42" s="18">
        <v>30000</v>
      </c>
      <c r="D42" s="18">
        <v>26400</v>
      </c>
      <c r="E42" s="2" t="s">
        <v>47</v>
      </c>
    </row>
    <row r="43" spans="1:5" x14ac:dyDescent="0.4">
      <c r="A43" s="2" t="s">
        <v>27</v>
      </c>
      <c r="B43" s="17">
        <v>20000</v>
      </c>
      <c r="C43" s="18">
        <v>16000</v>
      </c>
      <c r="D43" s="18">
        <v>15343</v>
      </c>
      <c r="E43" s="2"/>
    </row>
    <row r="44" spans="1:5" x14ac:dyDescent="0.4">
      <c r="A44" s="2" t="s">
        <v>28</v>
      </c>
      <c r="B44" s="17">
        <v>6000</v>
      </c>
      <c r="C44" s="18">
        <v>1000</v>
      </c>
      <c r="D44" s="18">
        <v>150</v>
      </c>
      <c r="E44" s="2"/>
    </row>
    <row r="45" spans="1:5" x14ac:dyDescent="0.4">
      <c r="A45" s="2" t="s">
        <v>30</v>
      </c>
      <c r="B45" s="17">
        <v>50000</v>
      </c>
      <c r="C45" s="18">
        <v>85000</v>
      </c>
      <c r="D45" s="18">
        <v>91874</v>
      </c>
      <c r="E45" s="2" t="s">
        <v>48</v>
      </c>
    </row>
    <row r="46" spans="1:5" x14ac:dyDescent="0.4">
      <c r="A46" s="2" t="s">
        <v>32</v>
      </c>
      <c r="B46" s="17">
        <v>50000</v>
      </c>
      <c r="C46" s="18">
        <v>54000</v>
      </c>
      <c r="D46" s="18">
        <v>53748</v>
      </c>
      <c r="E46" s="2" t="s">
        <v>49</v>
      </c>
    </row>
    <row r="47" spans="1:5" x14ac:dyDescent="0.4">
      <c r="A47" s="2" t="s">
        <v>37</v>
      </c>
      <c r="B47" s="17">
        <v>10000</v>
      </c>
      <c r="C47" s="18">
        <v>3000</v>
      </c>
      <c r="D47" s="18">
        <v>2230</v>
      </c>
      <c r="E47" s="2"/>
    </row>
    <row r="48" spans="1:5" ht="19.5" thickBot="1" x14ac:dyDescent="0.45">
      <c r="A48" s="7" t="s">
        <v>50</v>
      </c>
      <c r="B48" s="20">
        <v>20000</v>
      </c>
      <c r="C48" s="21">
        <v>20000</v>
      </c>
      <c r="D48" s="21">
        <v>20000</v>
      </c>
      <c r="E48" s="7" t="s">
        <v>51</v>
      </c>
    </row>
    <row r="49" spans="1:5" ht="18.75" customHeight="1" thickTop="1" x14ac:dyDescent="0.4">
      <c r="A49" s="10" t="s">
        <v>52</v>
      </c>
      <c r="B49" s="22">
        <f>SUM(B15+B28+B39)</f>
        <v>2190000</v>
      </c>
      <c r="C49" s="23">
        <f>SUM(C15+C28+C39)</f>
        <v>2000000</v>
      </c>
      <c r="D49" s="23">
        <f>SUM(D15+D28+D39)</f>
        <v>2789730</v>
      </c>
      <c r="E49" s="10"/>
    </row>
    <row r="50" spans="1:5" x14ac:dyDescent="0.4">
      <c r="A50" s="2" t="s">
        <v>53</v>
      </c>
      <c r="B50" s="17"/>
      <c r="C50" s="17"/>
      <c r="D50" s="18">
        <v>-127499</v>
      </c>
      <c r="E50" s="2"/>
    </row>
    <row r="51" spans="1:5" x14ac:dyDescent="0.4">
      <c r="A51" s="2" t="s">
        <v>54</v>
      </c>
      <c r="B51" s="17"/>
      <c r="C51" s="17"/>
      <c r="D51" s="18">
        <v>-213872</v>
      </c>
      <c r="E51" s="2"/>
    </row>
    <row r="52" spans="1:5" x14ac:dyDescent="0.4">
      <c r="A52" s="2" t="s">
        <v>55</v>
      </c>
      <c r="B52" s="17"/>
      <c r="C52" s="17"/>
      <c r="D52" s="18">
        <v>-341371</v>
      </c>
      <c r="E52" s="2"/>
    </row>
  </sheetData>
  <mergeCells count="1">
    <mergeCell ref="A1:E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チャイルドライン</dc:creator>
  <cp:lastModifiedBy>チャイルドライン</cp:lastModifiedBy>
  <dcterms:created xsi:type="dcterms:W3CDTF">2022-03-23T03:30:52Z</dcterms:created>
  <dcterms:modified xsi:type="dcterms:W3CDTF">2022-03-23T03:32:07Z</dcterms:modified>
</cp:coreProperties>
</file>