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4\Documents\"/>
    </mc:Choice>
  </mc:AlternateContent>
  <xr:revisionPtr revIDLastSave="0" documentId="13_ncr:1_{DCFF1258-622D-41C9-9663-DDB3984CC5B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貸借対照表" sheetId="3" r:id="rId1"/>
  </sheets>
  <calcPr calcId="191029"/>
</workbook>
</file>

<file path=xl/calcChain.xml><?xml version="1.0" encoding="utf-8"?>
<calcChain xmlns="http://schemas.openxmlformats.org/spreadsheetml/2006/main">
  <c r="G10" i="3" l="1"/>
  <c r="G26" i="3"/>
  <c r="H35" i="3" s="1"/>
  <c r="G33" i="3"/>
  <c r="G15" i="3"/>
  <c r="H18" i="3" l="1"/>
  <c r="H40" i="3" s="1"/>
  <c r="H41" i="3" l="1"/>
  <c r="H43" i="3" s="1"/>
</calcChain>
</file>

<file path=xl/sharedStrings.xml><?xml version="1.0" encoding="utf-8"?>
<sst xmlns="http://schemas.openxmlformats.org/spreadsheetml/2006/main" count="33" uniqueCount="33">
  <si>
    <t>科　　　　　目</t>
    <rPh sb="0" eb="1">
      <t>カ</t>
    </rPh>
    <rPh sb="6" eb="7">
      <t>メ</t>
    </rPh>
    <phoneticPr fontId="2"/>
  </si>
  <si>
    <t>金　　　　額　　（単位：円）</t>
    <rPh sb="0" eb="1">
      <t>キン</t>
    </rPh>
    <rPh sb="5" eb="6">
      <t>ガク</t>
    </rPh>
    <rPh sb="9" eb="11">
      <t>タンイ</t>
    </rPh>
    <rPh sb="12" eb="13">
      <t>エン</t>
    </rPh>
    <phoneticPr fontId="2"/>
  </si>
  <si>
    <t>資産の部</t>
    <rPh sb="0" eb="2">
      <t>シサン</t>
    </rPh>
    <rPh sb="3" eb="4">
      <t>ブ</t>
    </rPh>
    <phoneticPr fontId="2"/>
  </si>
  <si>
    <t>商品</t>
    <rPh sb="0" eb="2">
      <t>ショウヒン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</si>
  <si>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</si>
  <si>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負債の部</t>
    <rPh sb="0" eb="2">
      <t>フサイ</t>
    </rPh>
    <rPh sb="3" eb="4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</si>
  <si>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</si>
  <si>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2">
      <t>ミハラ</t>
    </rPh>
    <rPh sb="2" eb="3">
      <t>キン</t>
    </rPh>
    <phoneticPr fontId="2"/>
  </si>
  <si>
    <t>固定負債　</t>
    <rPh sb="0" eb="2">
      <t>コテイ</t>
    </rPh>
    <rPh sb="2" eb="4">
      <t>フサイ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</si>
  <si>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</si>
  <si>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</si>
  <si>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正味財産の部</t>
    <rPh sb="0" eb="2">
      <t>ショウミ</t>
    </rPh>
    <rPh sb="2" eb="4">
      <t>ザイサン</t>
    </rPh>
    <rPh sb="5" eb="6">
      <t>ブ</t>
    </rPh>
    <phoneticPr fontId="2"/>
  </si>
  <si>
    <t>前期繰越正味財産</t>
    <rPh sb="0" eb="2">
      <t>ゼンキ</t>
    </rPh>
    <rPh sb="2" eb="3">
      <t>ク</t>
    </rPh>
    <rPh sb="3" eb="4">
      <t>コ</t>
    </rPh>
    <rPh sb="4" eb="6">
      <t>ショウミ</t>
    </rPh>
    <rPh sb="6" eb="8">
      <t>ザイサン</t>
    </rPh>
    <phoneticPr fontId="2"/>
  </si>
  <si>
    <t>当期正味財産増加額</t>
    <rPh sb="0" eb="2">
      <t>トウキ</t>
    </rPh>
    <rPh sb="2" eb="4">
      <t>ショウミ</t>
    </rPh>
    <rPh sb="4" eb="6">
      <t>ザイサン</t>
    </rPh>
    <rPh sb="6" eb="9">
      <t>ゾウカガク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</si>
  <si>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</si>
  <si>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資産合計</t>
    <rPh sb="0" eb="2">
      <t>シサン</t>
    </rPh>
    <rPh sb="2" eb="4">
      <t>ゴウケイ</t>
    </rPh>
    <phoneticPr fontId="2"/>
  </si>
  <si>
    <t>特定非営利活動法人　加茂女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カモ</t>
    </rPh>
    <rPh sb="12" eb="13">
      <t>メ</t>
    </rPh>
    <phoneticPr fontId="2"/>
  </si>
  <si>
    <t>現金・預金</t>
    <rPh sb="0" eb="2">
      <t>ゲンキン</t>
    </rPh>
    <rPh sb="3" eb="5">
      <t>ヨキン</t>
    </rPh>
    <phoneticPr fontId="2"/>
  </si>
  <si>
    <t>固定資産</t>
    <rPh sb="0" eb="2">
      <t>コテイ</t>
    </rPh>
    <rPh sb="2" eb="4">
      <t>シサン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</si>
  <si>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</si>
  <si>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給料手当</t>
    <rPh sb="0" eb="2">
      <t>キュウリョウ</t>
    </rPh>
    <rPh sb="2" eb="4">
      <t>テア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</si>
  <si>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</si>
  <si>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法人住民税</t>
    <rPh sb="0" eb="2">
      <t>ホウジン</t>
    </rPh>
    <rPh sb="2" eb="5">
      <t>ジュウミンゼイ</t>
    </rPh>
    <phoneticPr fontId="2"/>
  </si>
  <si>
    <t>流動資産</t>
    <rPh sb="0" eb="2">
      <t>リュウドウ</t>
    </rPh>
    <rPh sb="2" eb="4">
      <t>シサン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</si>
  <si>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</si>
  <si>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有形固定資産合計</t>
    <rPh sb="0" eb="2">
      <t>ユウケイ</t>
    </rPh>
    <rPh sb="2" eb="6">
      <t>コテイシサン</t>
    </rPh>
    <rPh sb="6" eb="8">
      <t>ゴウケイ</t>
    </rPh>
    <phoneticPr fontId="2"/>
  </si>
  <si>
    <t>令和2年度　特定非営利活動に係る事業会計　貸借対照表</t>
    <rPh sb="0" eb="2">
      <t>レイワ</t>
    </rPh>
    <rPh sb="3" eb="5">
      <t>ネンド</t>
    </rPh>
    <rPh sb="5" eb="7">
      <t>ヘイネンド</t>
    </rPh>
    <rPh sb="6" eb="8">
      <t>トクテイ</t>
    </rPh>
    <rPh sb="8" eb="11">
      <t>ヒエイリ</t>
    </rPh>
    <rPh sb="11" eb="13">
      <t>カツドウ</t>
    </rPh>
    <rPh sb="14" eb="15">
      <t>カカ</t>
    </rPh>
    <rPh sb="16" eb="18">
      <t>ジギョウ</t>
    </rPh>
    <rPh sb="18" eb="20">
      <t>カイケイ</t>
    </rPh>
    <rPh sb="21" eb="23">
      <t>タイシャク</t>
    </rPh>
    <rPh sb="23" eb="26">
      <t>タイショウヒョウ</t>
    </rPh>
    <phoneticPr fontId="2"/>
  </si>
  <si>
    <t>令和 3年 3月 31日　現在　</t>
    <rPh sb="0" eb="2">
      <t>レイワ</t>
    </rPh>
    <rPh sb="4" eb="5">
      <t>ネン</t>
    </rPh>
    <rPh sb="7" eb="8">
      <t>ガツ</t>
    </rPh>
    <rPh sb="11" eb="12">
      <t>ニチ</t>
    </rPh>
    <rPh sb="13" eb="15">
      <t>ゲンザイ</t>
    </rPh>
    <phoneticPr fontId="2"/>
  </si>
  <si>
    <t>前受金</t>
    <rPh sb="0" eb="2">
      <t>マエウ</t>
    </rPh>
    <rPh sb="2" eb="3">
      <t>キン</t>
    </rPh>
    <phoneticPr fontId="2"/>
  </si>
  <si>
    <t>短期借入金</t>
    <rPh sb="0" eb="5">
      <t>タンキカリイレキン</t>
    </rPh>
    <phoneticPr fontId="2"/>
  </si>
  <si>
    <t>預り金</t>
    <rPh sb="0" eb="1">
      <t>アズカ</t>
    </rPh>
    <rPh sb="2" eb="3">
      <t>キン</t>
    </rPh>
    <phoneticPr fontId="2"/>
  </si>
  <si>
    <t>流動負債合計</t>
    <rPh sb="0" eb="4">
      <t>リュウドウフサイ</t>
    </rPh>
    <rPh sb="4" eb="6">
      <t>ゴウケイ</t>
    </rPh>
    <phoneticPr fontId="2"/>
  </si>
  <si>
    <t>有価証券</t>
    <rPh sb="0" eb="4">
      <t>ユウカショウケン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</si>
</sst>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center"/>
    </xf>
    <xf numFmtId="38" fontId="0" fillId="0" borderId="4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8" xfId="1" applyFont="1" applyBorder="1">
      <alignment vertical="center"/>
    </xf>
    <xf numFmtId="0" fontId="0" fillId="0" borderId="4" xfId="0" applyBorder="1" applyAlignment="1">
      <alignment vertical="center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0" fontId="0" fillId="0" borderId="0" xfId="0" applyFill="1" applyBorder="1">
      <alignment vertical="center"/>
    </xf>
    <xf numFmtId="38" fontId="0" fillId="0" borderId="15" xfId="1" applyFont="1" applyBorder="1">
      <alignment vertical="center"/>
    </xf>
    <xf numFmtId="0" fontId="0" fillId="0" borderId="13" xfId="0" applyBorder="1">
      <alignment vertical="center"/>
    </xf>
    <xf numFmtId="0" fontId="0" fillId="0" borderId="4" xfId="0" applyFill="1" applyBorder="1" applyAlignment="1">
      <alignment vertical="center" shrinkToFit="1"/>
    </xf>
    <xf numFmtId="38" fontId="0" fillId="0" borderId="14" xfId="0" applyNumberFormat="1" applyBorder="1">
      <alignment vertical="center"/>
    </xf>
    <xf numFmtId="38" fontId="0" fillId="0" borderId="9" xfId="1" applyFon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4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topLeftCell="A34" zoomScale="120" zoomScaleNormal="120" workbookViewId="0">
      <selection activeCell="G10" sqref="G10"/>
    </sheetView>
  </sheetViews>
  <sheetFormatPr defaultRowHeight="13.2" x14ac:dyDescent="0.2"/>
  <cols>
    <col min="1" max="1" width="9" customWidth="1"/>
    <col min="6" max="8" width="14.33203125" customWidth="1"/>
  </cols>
  <sheetData>
    <row r="1" spans="1:8" ht="21" customHeight="1" x14ac:dyDescent="0.2">
      <c r="A1" s="35" t="s">
        <v>26</v>
      </c>
      <c r="B1" s="35"/>
      <c r="C1" s="35"/>
      <c r="D1" s="35"/>
      <c r="E1" s="35"/>
      <c r="F1" s="35"/>
      <c r="G1" s="35"/>
      <c r="H1" s="35"/>
    </row>
    <row r="2" spans="1:8" ht="21" customHeight="1" x14ac:dyDescent="0.2">
      <c r="A2" s="36" t="s">
        <v>27</v>
      </c>
      <c r="B2" s="36"/>
      <c r="C2" s="36"/>
      <c r="D2" s="36"/>
      <c r="E2" s="36"/>
      <c r="F2" s="36"/>
      <c r="G2" s="36"/>
      <c r="H2" s="36"/>
    </row>
    <row r="3" spans="1:8" ht="21" customHeight="1" x14ac:dyDescent="0.2">
      <c r="A3" s="10"/>
      <c r="B3" s="10"/>
      <c r="C3" s="10"/>
      <c r="D3" s="10"/>
      <c r="E3" s="10"/>
      <c r="F3" s="10"/>
      <c r="G3" s="10"/>
      <c r="H3" s="10"/>
    </row>
    <row r="4" spans="1:8" ht="18" customHeight="1" x14ac:dyDescent="0.2">
      <c r="A4" s="31" t="s">
        <v>16</v>
      </c>
      <c r="B4" s="31"/>
      <c r="C4" s="31"/>
      <c r="D4" s="31"/>
      <c r="E4" s="31"/>
      <c r="F4" s="31"/>
      <c r="G4" s="31"/>
      <c r="H4" s="31"/>
    </row>
    <row r="5" spans="1:8" ht="18" customHeight="1" x14ac:dyDescent="0.2">
      <c r="A5" s="32" t="s">
        <v>0</v>
      </c>
      <c r="B5" s="33"/>
      <c r="C5" s="33"/>
      <c r="D5" s="33"/>
      <c r="E5" s="34"/>
      <c r="F5" s="32" t="s">
        <v>1</v>
      </c>
      <c r="G5" s="33"/>
      <c r="H5" s="34"/>
    </row>
    <row r="6" spans="1:8" ht="18" customHeight="1" x14ac:dyDescent="0.2">
      <c r="A6" s="1" t="s">
        <v>2</v>
      </c>
      <c r="B6" s="2"/>
      <c r="C6" s="2"/>
      <c r="D6" s="2"/>
      <c r="E6" s="3"/>
      <c r="F6" s="19"/>
      <c r="G6" s="12"/>
      <c r="H6" s="20"/>
    </row>
    <row r="7" spans="1:8" ht="18" customHeight="1" x14ac:dyDescent="0.2">
      <c r="A7" s="4" t="s">
        <v>23</v>
      </c>
      <c r="B7" t="s">
        <v>17</v>
      </c>
      <c r="C7" s="5"/>
      <c r="D7" s="5"/>
      <c r="E7" s="6"/>
      <c r="F7" s="11">
        <v>4427376</v>
      </c>
      <c r="G7" s="14"/>
      <c r="H7" s="13"/>
    </row>
    <row r="8" spans="1:8" ht="18" customHeight="1" x14ac:dyDescent="0.2">
      <c r="A8" s="4"/>
      <c r="B8" t="s">
        <v>32</v>
      </c>
      <c r="C8" s="5"/>
      <c r="D8" s="5"/>
      <c r="E8" s="6"/>
      <c r="F8" s="11">
        <v>26715800</v>
      </c>
      <c r="G8" s="14"/>
      <c r="H8" s="13"/>
    </row>
    <row r="9" spans="1:8" ht="18" customHeight="1" x14ac:dyDescent="0.2">
      <c r="A9" s="4"/>
      <c r="B9" s="5" t="s">
        <v>3</v>
      </c>
      <c r="C9" s="5"/>
      <c r="D9" s="5"/>
      <c r="E9" s="6"/>
      <c r="F9" s="14">
        <v>230737</v>
      </c>
      <c r="G9" s="14"/>
      <c r="H9" s="13"/>
    </row>
    <row r="10" spans="1:8" ht="18" customHeight="1" x14ac:dyDescent="0.2">
      <c r="A10" s="4"/>
      <c r="B10" s="5"/>
      <c r="C10" s="5" t="s">
        <v>4</v>
      </c>
      <c r="D10" s="5"/>
      <c r="E10" s="6"/>
      <c r="F10" s="22"/>
      <c r="G10" s="16">
        <f>F7+F8+F9</f>
        <v>31373913</v>
      </c>
      <c r="H10" s="13"/>
    </row>
    <row r="11" spans="1:8" ht="18" customHeight="1" x14ac:dyDescent="0.2">
      <c r="A11" s="4"/>
      <c r="B11" s="5"/>
      <c r="C11" s="5"/>
      <c r="D11" s="5"/>
      <c r="E11" s="6"/>
      <c r="F11" s="11"/>
      <c r="G11" s="14"/>
      <c r="H11" s="13"/>
    </row>
    <row r="12" spans="1:8" ht="18" customHeight="1" x14ac:dyDescent="0.2">
      <c r="A12" s="4"/>
      <c r="B12" s="5"/>
      <c r="C12" s="5"/>
      <c r="D12" s="5"/>
      <c r="E12" s="6"/>
      <c r="F12" s="14"/>
      <c r="G12" s="14"/>
      <c r="H12" s="13"/>
    </row>
    <row r="13" spans="1:8" ht="18" customHeight="1" x14ac:dyDescent="0.2">
      <c r="A13" s="4"/>
      <c r="B13" s="5"/>
      <c r="C13" s="5"/>
      <c r="D13" s="5"/>
      <c r="E13" s="6"/>
      <c r="F13" s="11"/>
      <c r="G13" s="14"/>
      <c r="H13" s="13"/>
    </row>
    <row r="14" spans="1:8" ht="18" customHeight="1" x14ac:dyDescent="0.2">
      <c r="A14" s="24" t="s">
        <v>18</v>
      </c>
      <c r="B14" s="21" t="s">
        <v>24</v>
      </c>
      <c r="C14" s="5"/>
      <c r="D14" s="5"/>
      <c r="E14" s="6"/>
      <c r="F14" s="16">
        <v>5178838</v>
      </c>
      <c r="G14" s="14"/>
      <c r="H14" s="13"/>
    </row>
    <row r="15" spans="1:8" ht="18" customHeight="1" x14ac:dyDescent="0.2">
      <c r="A15" s="4"/>
      <c r="B15" s="21"/>
      <c r="C15" s="5" t="s">
        <v>25</v>
      </c>
      <c r="D15" s="5"/>
      <c r="E15" s="6"/>
      <c r="F15" s="22"/>
      <c r="G15" s="14">
        <f>F14</f>
        <v>5178838</v>
      </c>
      <c r="H15" s="13"/>
    </row>
    <row r="16" spans="1:8" ht="18" customHeight="1" x14ac:dyDescent="0.2">
      <c r="A16" s="4"/>
      <c r="B16" s="21"/>
      <c r="C16" s="5"/>
      <c r="D16" s="5"/>
      <c r="E16" s="6"/>
      <c r="F16" s="11"/>
      <c r="G16" s="12"/>
      <c r="H16" s="13"/>
    </row>
    <row r="17" spans="1:8" ht="18" customHeight="1" x14ac:dyDescent="0.2">
      <c r="A17" s="4"/>
      <c r="B17" s="21"/>
      <c r="C17" s="5"/>
      <c r="D17" s="5"/>
      <c r="E17" s="6"/>
      <c r="F17" s="11"/>
      <c r="G17" s="14"/>
      <c r="H17" s="13"/>
    </row>
    <row r="18" spans="1:8" ht="18" customHeight="1" x14ac:dyDescent="0.2">
      <c r="A18" s="4"/>
      <c r="B18" s="21"/>
      <c r="C18" s="5" t="s">
        <v>15</v>
      </c>
      <c r="D18" s="5"/>
      <c r="E18" s="6"/>
      <c r="F18" s="15"/>
      <c r="G18" s="16"/>
      <c r="H18" s="16">
        <f>G10+G15</f>
        <v>36552751</v>
      </c>
    </row>
    <row r="19" spans="1:8" ht="18" customHeight="1" x14ac:dyDescent="0.2">
      <c r="A19" s="4"/>
      <c r="B19" s="21"/>
      <c r="C19" s="5"/>
      <c r="D19" s="5"/>
      <c r="E19" s="6"/>
      <c r="F19" s="11"/>
      <c r="G19" s="14"/>
      <c r="H19" s="13"/>
    </row>
    <row r="20" spans="1:8" ht="18" customHeight="1" x14ac:dyDescent="0.2">
      <c r="A20" s="4" t="s">
        <v>5</v>
      </c>
      <c r="B20" s="5"/>
      <c r="C20" s="5"/>
      <c r="D20" s="5"/>
      <c r="E20" s="6"/>
      <c r="F20" s="11"/>
      <c r="G20" s="14"/>
      <c r="H20" s="13"/>
    </row>
    <row r="21" spans="1:8" ht="18" customHeight="1" x14ac:dyDescent="0.2">
      <c r="A21" s="4" t="s">
        <v>6</v>
      </c>
      <c r="B21" s="27" t="s">
        <v>7</v>
      </c>
      <c r="C21" s="5" t="s">
        <v>20</v>
      </c>
      <c r="D21" s="5"/>
      <c r="E21" s="6"/>
      <c r="F21" s="11">
        <v>1600000</v>
      </c>
      <c r="G21" s="14"/>
      <c r="H21" s="13"/>
    </row>
    <row r="22" spans="1:8" ht="18" customHeight="1" x14ac:dyDescent="0.2">
      <c r="A22" s="4"/>
      <c r="B22" s="27"/>
      <c r="C22" s="21" t="s">
        <v>22</v>
      </c>
      <c r="D22" s="5"/>
      <c r="E22" s="6"/>
      <c r="F22" s="14">
        <v>80000</v>
      </c>
      <c r="G22" s="14"/>
      <c r="H22" s="13"/>
    </row>
    <row r="23" spans="1:8" ht="18" customHeight="1" x14ac:dyDescent="0.2">
      <c r="A23" s="4"/>
      <c r="B23" s="27" t="s">
        <v>28</v>
      </c>
      <c r="C23" s="21"/>
      <c r="D23" s="5"/>
      <c r="E23" s="6"/>
      <c r="F23" s="11">
        <v>356000</v>
      </c>
      <c r="G23" s="14"/>
      <c r="H23" s="13"/>
    </row>
    <row r="24" spans="1:8" ht="18" customHeight="1" x14ac:dyDescent="0.2">
      <c r="A24" s="4"/>
      <c r="B24" s="29" t="s">
        <v>29</v>
      </c>
      <c r="C24" s="5"/>
      <c r="D24" s="5"/>
      <c r="E24" s="5"/>
      <c r="F24" s="14">
        <v>46600</v>
      </c>
      <c r="G24" s="14"/>
      <c r="H24" s="13"/>
    </row>
    <row r="25" spans="1:8" ht="18" customHeight="1" x14ac:dyDescent="0.2">
      <c r="A25" s="4"/>
      <c r="B25" s="28" t="s">
        <v>30</v>
      </c>
      <c r="C25" s="5"/>
      <c r="D25" s="5"/>
      <c r="E25" s="5"/>
      <c r="F25" s="16">
        <v>54484</v>
      </c>
      <c r="G25" s="14"/>
      <c r="H25" s="13"/>
    </row>
    <row r="26" spans="1:8" ht="18" customHeight="1" x14ac:dyDescent="0.2">
      <c r="A26" s="4"/>
      <c r="B26" s="5"/>
      <c r="C26" s="5" t="s">
        <v>31</v>
      </c>
      <c r="D26" s="5"/>
      <c r="E26" s="5"/>
      <c r="F26" s="16"/>
      <c r="G26" s="16">
        <f>F21+F22+F23+F24+F25</f>
        <v>2137084</v>
      </c>
      <c r="H26" s="13"/>
    </row>
    <row r="27" spans="1:8" ht="18" customHeight="1" x14ac:dyDescent="0.2">
      <c r="A27" s="4"/>
      <c r="B27" s="5"/>
      <c r="C27" s="5"/>
      <c r="D27" s="5"/>
      <c r="E27" s="5"/>
      <c r="F27" s="12"/>
      <c r="G27" s="12"/>
      <c r="H27" s="13"/>
    </row>
    <row r="28" spans="1:8" ht="18" customHeight="1" x14ac:dyDescent="0.2">
      <c r="A28" s="4"/>
      <c r="B28" s="5"/>
      <c r="C28" s="5"/>
      <c r="D28" s="5"/>
      <c r="E28" s="5"/>
      <c r="F28" s="14"/>
      <c r="G28" s="14"/>
      <c r="H28" s="13"/>
    </row>
    <row r="29" spans="1:8" ht="18" customHeight="1" x14ac:dyDescent="0.2">
      <c r="A29" s="4"/>
      <c r="F29" s="14"/>
      <c r="G29" s="23"/>
      <c r="H29" s="13"/>
    </row>
    <row r="30" spans="1:8" ht="18" customHeight="1" x14ac:dyDescent="0.2">
      <c r="A30" s="4"/>
      <c r="F30" s="30"/>
      <c r="G30" s="25"/>
      <c r="H30" s="13"/>
    </row>
    <row r="31" spans="1:8" ht="18" customHeight="1" x14ac:dyDescent="0.2">
      <c r="A31" s="4"/>
      <c r="F31" s="4"/>
      <c r="G31" s="23"/>
      <c r="H31" s="13"/>
    </row>
    <row r="32" spans="1:8" ht="18" customHeight="1" x14ac:dyDescent="0.2">
      <c r="A32" s="4" t="s">
        <v>8</v>
      </c>
      <c r="B32" s="5" t="s">
        <v>21</v>
      </c>
      <c r="C32" s="5"/>
      <c r="D32" s="5"/>
      <c r="E32" s="6"/>
      <c r="F32" s="16">
        <v>10000000</v>
      </c>
      <c r="G32" s="14"/>
      <c r="H32" s="13"/>
    </row>
    <row r="33" spans="1:8" ht="18" customHeight="1" x14ac:dyDescent="0.2">
      <c r="A33" s="4"/>
      <c r="B33" s="5"/>
      <c r="C33" s="5" t="s">
        <v>9</v>
      </c>
      <c r="D33" s="5"/>
      <c r="E33" s="6"/>
      <c r="F33" s="22"/>
      <c r="G33" s="16">
        <f>F32</f>
        <v>10000000</v>
      </c>
      <c r="H33" s="13"/>
    </row>
    <row r="34" spans="1:8" ht="18" customHeight="1" x14ac:dyDescent="0.2">
      <c r="A34" s="4"/>
      <c r="B34" s="5"/>
      <c r="C34" s="5"/>
      <c r="D34" s="5"/>
      <c r="E34" s="6"/>
      <c r="F34" s="11"/>
      <c r="G34" s="14"/>
      <c r="H34" s="13"/>
    </row>
    <row r="35" spans="1:8" ht="18" customHeight="1" x14ac:dyDescent="0.2">
      <c r="A35" s="4"/>
      <c r="B35" s="5"/>
      <c r="C35" s="5" t="s">
        <v>10</v>
      </c>
      <c r="D35" s="5"/>
      <c r="E35" s="6"/>
      <c r="F35" s="15"/>
      <c r="G35" s="16"/>
      <c r="H35" s="16">
        <f>G26+G33</f>
        <v>12137084</v>
      </c>
    </row>
    <row r="36" spans="1:8" ht="18" customHeight="1" x14ac:dyDescent="0.2">
      <c r="A36" s="4"/>
      <c r="B36" s="5"/>
      <c r="C36" s="5"/>
      <c r="D36" s="5"/>
      <c r="E36" s="6"/>
      <c r="F36" s="11"/>
      <c r="G36" s="14"/>
      <c r="H36" s="13"/>
    </row>
    <row r="37" spans="1:8" ht="18" customHeight="1" x14ac:dyDescent="0.2">
      <c r="A37" s="4"/>
      <c r="B37" s="5"/>
      <c r="C37" s="5"/>
      <c r="D37" s="5"/>
      <c r="E37" s="6"/>
      <c r="F37" s="11"/>
      <c r="G37" s="14"/>
      <c r="H37" s="13"/>
    </row>
    <row r="38" spans="1:8" ht="18" customHeight="1" x14ac:dyDescent="0.2">
      <c r="A38" s="18" t="s">
        <v>11</v>
      </c>
      <c r="B38" s="5"/>
      <c r="C38" s="5"/>
      <c r="D38" s="5"/>
      <c r="E38" s="6"/>
      <c r="F38" s="11"/>
      <c r="G38" s="14"/>
      <c r="H38" s="13"/>
    </row>
    <row r="39" spans="1:8" ht="18" customHeight="1" x14ac:dyDescent="0.2">
      <c r="A39" s="4"/>
      <c r="B39" s="5" t="s">
        <v>12</v>
      </c>
      <c r="C39" s="5"/>
      <c r="D39" s="5"/>
      <c r="E39" s="6"/>
      <c r="F39" s="11"/>
      <c r="G39" s="14"/>
      <c r="H39" s="14">
        <v>-2806075</v>
      </c>
    </row>
    <row r="40" spans="1:8" ht="18" customHeight="1" x14ac:dyDescent="0.2">
      <c r="A40" s="4"/>
      <c r="B40" s="5" t="s">
        <v>13</v>
      </c>
      <c r="C40" s="5"/>
      <c r="D40" s="5"/>
      <c r="E40" s="6"/>
      <c r="F40" s="26"/>
      <c r="G40" s="22"/>
      <c r="H40" s="22">
        <f>H18-H35-H39</f>
        <v>27221742</v>
      </c>
    </row>
    <row r="41" spans="1:8" ht="18" customHeight="1" x14ac:dyDescent="0.2">
      <c r="A41" s="4"/>
      <c r="B41" s="5" t="s">
        <v>19</v>
      </c>
      <c r="C41" s="5"/>
      <c r="D41" s="5"/>
      <c r="E41" s="6"/>
      <c r="F41" s="26"/>
      <c r="G41" s="22"/>
      <c r="H41" s="22">
        <f>H18-H35</f>
        <v>24415667</v>
      </c>
    </row>
    <row r="42" spans="1:8" ht="18" customHeight="1" x14ac:dyDescent="0.2">
      <c r="A42" s="4"/>
      <c r="B42" s="5"/>
      <c r="C42" s="5"/>
      <c r="D42" s="5"/>
      <c r="E42" s="6"/>
      <c r="F42" s="11"/>
      <c r="G42" s="14"/>
      <c r="H42" s="12"/>
    </row>
    <row r="43" spans="1:8" ht="18" customHeight="1" x14ac:dyDescent="0.2">
      <c r="A43" s="4"/>
      <c r="B43" s="5" t="s">
        <v>14</v>
      </c>
      <c r="E43" s="6"/>
      <c r="F43" s="15"/>
      <c r="G43" s="16"/>
      <c r="H43" s="16">
        <f>H35+H41</f>
        <v>36552751</v>
      </c>
    </row>
    <row r="44" spans="1:8" ht="18" customHeight="1" x14ac:dyDescent="0.2">
      <c r="A44" s="7"/>
      <c r="B44" s="8"/>
      <c r="C44" s="8"/>
      <c r="D44" s="8"/>
      <c r="E44" s="9"/>
      <c r="F44" s="15"/>
      <c r="G44" s="16"/>
      <c r="H44" s="17"/>
    </row>
    <row r="45" spans="1:8" ht="18" customHeight="1" x14ac:dyDescent="0.2"/>
    <row r="46" spans="1:8" ht="18" customHeight="1" x14ac:dyDescent="0.2"/>
  </sheetData>
  <mergeCells count="5">
    <mergeCell ref="A4:H4"/>
    <mergeCell ref="A5:E5"/>
    <mergeCell ref="F5:H5"/>
    <mergeCell ref="A1:H1"/>
    <mergeCell ref="A2:H2"/>
  </mergeCells>
  <phoneticPr fontId="2"/>
  <pageMargins left="0.70866141732283472" right="0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</dc:creator>
  <cp:lastModifiedBy>81904</cp:lastModifiedBy>
  <cp:lastPrinted>2021-04-11T06:50:41Z</cp:lastPrinted>
  <dcterms:created xsi:type="dcterms:W3CDTF">2011-06-16T01:40:07Z</dcterms:created>
  <dcterms:modified xsi:type="dcterms:W3CDTF">2021-04-27T03:54:10Z</dcterms:modified>
</cp:coreProperties>
</file>