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90" yWindow="1380" windowWidth="19425" windowHeight="11025"/>
  </bookViews>
  <sheets>
    <sheet name=" 財産目録" sheetId="7" r:id="rId1"/>
  </sheets>
  <definedNames>
    <definedName name="_xlnm.Print_Area" localSheetId="0">' 財産目録'!$A$1:$H$89</definedName>
    <definedName name="_xlnm.Print_Titles" localSheetId="0">' 財産目録'!$3:$3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6" i="7" l="1"/>
  <c r="H82" i="7"/>
  <c r="H68" i="7"/>
  <c r="H37" i="7"/>
  <c r="H53" i="7"/>
  <c r="H32" i="7"/>
  <c r="H87" i="7" l="1"/>
  <c r="H54" i="7"/>
  <c r="H69" i="7" s="1"/>
  <c r="H70" i="7" s="1"/>
  <c r="H89" i="7" l="1"/>
</calcChain>
</file>

<file path=xl/sharedStrings.xml><?xml version="1.0" encoding="utf-8"?>
<sst xmlns="http://schemas.openxmlformats.org/spreadsheetml/2006/main" count="296" uniqueCount="167">
  <si>
    <t>取得価額</t>
  </si>
  <si>
    <t>貸借対照表科目</t>
  </si>
  <si>
    <t>場所・物量等</t>
  </si>
  <si>
    <t>取得年度</t>
  </si>
  <si>
    <t>使用目的等</t>
  </si>
  <si>
    <t>貸借対照表価額</t>
  </si>
  <si>
    <t>Ⅰ 資産の部</t>
  </si>
  <si>
    <t xml:space="preserve"> １ 流動資産</t>
  </si>
  <si>
    <t xml:space="preserve">   現金預金</t>
  </si>
  <si>
    <t xml:space="preserve">     現金</t>
  </si>
  <si>
    <t/>
  </si>
  <si>
    <t>―</t>
  </si>
  <si>
    <t xml:space="preserve">     普通預金</t>
  </si>
  <si>
    <t>小計</t>
  </si>
  <si>
    <t xml:space="preserve">   事業未収金</t>
  </si>
  <si>
    <t xml:space="preserve">   原材料</t>
  </si>
  <si>
    <t xml:space="preserve">   立替金</t>
  </si>
  <si>
    <t>流動資産合計</t>
  </si>
  <si>
    <t xml:space="preserve"> ２ 固定資産</t>
  </si>
  <si>
    <t xml:space="preserve"> (１) 基本財産</t>
  </si>
  <si>
    <t xml:space="preserve">   土地</t>
  </si>
  <si>
    <t xml:space="preserve">   建物</t>
  </si>
  <si>
    <t>2016年度</t>
  </si>
  <si>
    <t>2017年度</t>
  </si>
  <si>
    <t>基本財産合計</t>
  </si>
  <si>
    <t xml:space="preserve"> (２) その他の固定資産</t>
  </si>
  <si>
    <t xml:space="preserve">   構築物</t>
  </si>
  <si>
    <t>雨水貯留槽、浄化槽　他7件</t>
  </si>
  <si>
    <t xml:space="preserve">   車輌運搬具</t>
  </si>
  <si>
    <t>その他の固定資産合計</t>
  </si>
  <si>
    <t>固定資産合計</t>
  </si>
  <si>
    <t>資産合計</t>
  </si>
  <si>
    <t>Ⅱ 負債の部</t>
  </si>
  <si>
    <t xml:space="preserve"> １ 流動負債</t>
  </si>
  <si>
    <t>流動負債合計</t>
  </si>
  <si>
    <t xml:space="preserve"> ２ 固定負債</t>
  </si>
  <si>
    <t xml:space="preserve">   設備資金借入金</t>
  </si>
  <si>
    <t xml:space="preserve">   役員等長期借入金</t>
  </si>
  <si>
    <t>固定負債合計</t>
  </si>
  <si>
    <t>負債合計</t>
  </si>
  <si>
    <t>差引純資産</t>
  </si>
  <si>
    <t>（単位：円）</t>
    <rPh sb="1" eb="3">
      <t>タンイ</t>
    </rPh>
    <rPh sb="4" eb="5">
      <t>エン</t>
    </rPh>
    <phoneticPr fontId="3"/>
  </si>
  <si>
    <t>シーモック・小口現金</t>
    <rPh sb="6" eb="8">
      <t>コグチ</t>
    </rPh>
    <rPh sb="8" eb="10">
      <t>ゲンキン</t>
    </rPh>
    <phoneticPr fontId="3"/>
  </si>
  <si>
    <t>シーモック・現金</t>
    <rPh sb="6" eb="8">
      <t>ゲンキン</t>
    </rPh>
    <phoneticPr fontId="3"/>
  </si>
  <si>
    <t>菓子</t>
    <rPh sb="0" eb="2">
      <t>カシ</t>
    </rPh>
    <phoneticPr fontId="3"/>
  </si>
  <si>
    <t>グループーホーム</t>
    <phoneticPr fontId="3"/>
  </si>
  <si>
    <t>ちば興銀 1141010 しいの木会</t>
    <rPh sb="2" eb="4">
      <t>コウギン</t>
    </rPh>
    <rPh sb="16" eb="17">
      <t>キ</t>
    </rPh>
    <rPh sb="17" eb="18">
      <t>カイ</t>
    </rPh>
    <phoneticPr fontId="3"/>
  </si>
  <si>
    <t>ちば興銀 1141020 積立</t>
    <rPh sb="2" eb="4">
      <t>コウギン</t>
    </rPh>
    <rPh sb="13" eb="15">
      <t>ツミタテ</t>
    </rPh>
    <phoneticPr fontId="3"/>
  </si>
  <si>
    <t>ちば興銀 1141048 どんぐり</t>
    <rPh sb="2" eb="4">
      <t>コウギン</t>
    </rPh>
    <phoneticPr fontId="3"/>
  </si>
  <si>
    <t>京葉銀行 5959691</t>
    <rPh sb="0" eb="2">
      <t>ケイヨウ</t>
    </rPh>
    <rPh sb="2" eb="4">
      <t>ギンコウ</t>
    </rPh>
    <phoneticPr fontId="3"/>
  </si>
  <si>
    <t>千葉銀行 3135626</t>
    <rPh sb="0" eb="2">
      <t>チバ</t>
    </rPh>
    <rPh sb="2" eb="4">
      <t>ギンコウ</t>
    </rPh>
    <phoneticPr fontId="3"/>
  </si>
  <si>
    <t>市原市農協 0026190</t>
    <rPh sb="0" eb="3">
      <t>イチハラシ</t>
    </rPh>
    <rPh sb="3" eb="5">
      <t>ノウキョウ</t>
    </rPh>
    <phoneticPr fontId="3"/>
  </si>
  <si>
    <t>ゆうちょ銀行 76722911</t>
    <rPh sb="4" eb="6">
      <t>ギンコウ</t>
    </rPh>
    <phoneticPr fontId="3"/>
  </si>
  <si>
    <t>ゆうちょ銀行振替 103413</t>
    <rPh sb="4" eb="6">
      <t>ギンコウ</t>
    </rPh>
    <rPh sb="6" eb="8">
      <t>フリカエ</t>
    </rPh>
    <phoneticPr fontId="3"/>
  </si>
  <si>
    <t>日中一時</t>
    <rPh sb="0" eb="2">
      <t>ニッチュウ</t>
    </rPh>
    <rPh sb="2" eb="4">
      <t>イチジ</t>
    </rPh>
    <phoneticPr fontId="3"/>
  </si>
  <si>
    <t>菓子売上</t>
    <rPh sb="0" eb="2">
      <t>カシ</t>
    </rPh>
    <rPh sb="2" eb="4">
      <t>ウリアゲ</t>
    </rPh>
    <phoneticPr fontId="3"/>
  </si>
  <si>
    <t>シーモック建物</t>
    <rPh sb="5" eb="7">
      <t>タテモノ</t>
    </rPh>
    <phoneticPr fontId="3"/>
  </si>
  <si>
    <t>シーモックエアコン</t>
    <phoneticPr fontId="3"/>
  </si>
  <si>
    <t>シーモック生活介護棟</t>
    <rPh sb="5" eb="7">
      <t>セイカツ</t>
    </rPh>
    <rPh sb="7" eb="9">
      <t>カイゴ</t>
    </rPh>
    <rPh sb="9" eb="10">
      <t>ムネ</t>
    </rPh>
    <phoneticPr fontId="3"/>
  </si>
  <si>
    <t>シーモック屋外倉庫</t>
    <rPh sb="5" eb="7">
      <t>オクガイ</t>
    </rPh>
    <rPh sb="7" eb="9">
      <t>ソウコ</t>
    </rPh>
    <phoneticPr fontId="3"/>
  </si>
  <si>
    <t>シーモック屋外倉庫設計監理</t>
    <rPh sb="5" eb="7">
      <t>オクガイ</t>
    </rPh>
    <rPh sb="7" eb="9">
      <t>ソウコ</t>
    </rPh>
    <rPh sb="9" eb="11">
      <t>セッケイ</t>
    </rPh>
    <rPh sb="11" eb="13">
      <t>カンリ</t>
    </rPh>
    <phoneticPr fontId="3"/>
  </si>
  <si>
    <t>たんぽぽ建物</t>
    <rPh sb="4" eb="6">
      <t>タテモノ</t>
    </rPh>
    <phoneticPr fontId="3"/>
  </si>
  <si>
    <t>たんぽぽ建物設計監理</t>
    <rPh sb="4" eb="6">
      <t>タテモノ</t>
    </rPh>
    <rPh sb="6" eb="8">
      <t>セッケイ</t>
    </rPh>
    <rPh sb="8" eb="10">
      <t>カンリ</t>
    </rPh>
    <phoneticPr fontId="3"/>
  </si>
  <si>
    <t>プチ・チーモック塗装工事</t>
    <rPh sb="8" eb="10">
      <t>トソウ</t>
    </rPh>
    <rPh sb="10" eb="12">
      <t>コウジ</t>
    </rPh>
    <phoneticPr fontId="3"/>
  </si>
  <si>
    <t>プチ・チーモッククロス工事</t>
    <rPh sb="11" eb="13">
      <t>コウジ</t>
    </rPh>
    <phoneticPr fontId="3"/>
  </si>
  <si>
    <t>プチ・チーモック大工工事</t>
    <rPh sb="8" eb="10">
      <t>ダイク</t>
    </rPh>
    <rPh sb="10" eb="12">
      <t>コウジ</t>
    </rPh>
    <phoneticPr fontId="3"/>
  </si>
  <si>
    <t>プチ・チーモック水道工事</t>
    <rPh sb="8" eb="10">
      <t>スイドウ</t>
    </rPh>
    <rPh sb="10" eb="12">
      <t>コウジ</t>
    </rPh>
    <phoneticPr fontId="3"/>
  </si>
  <si>
    <t>たんぽぽ電気設備</t>
    <rPh sb="4" eb="6">
      <t>デンキ</t>
    </rPh>
    <rPh sb="6" eb="8">
      <t>セツビ</t>
    </rPh>
    <phoneticPr fontId="3"/>
  </si>
  <si>
    <t>たんぽぽ給排水設備</t>
    <rPh sb="4" eb="5">
      <t>キュウ</t>
    </rPh>
    <rPh sb="5" eb="7">
      <t>ハイスイ</t>
    </rPh>
    <rPh sb="7" eb="9">
      <t>セツビ</t>
    </rPh>
    <phoneticPr fontId="3"/>
  </si>
  <si>
    <t>たんぽぽ外構工事</t>
    <rPh sb="4" eb="8">
      <t>ガイコウコウジ</t>
    </rPh>
    <phoneticPr fontId="3"/>
  </si>
  <si>
    <t>屋外倉庫電源工事</t>
    <rPh sb="0" eb="2">
      <t>オクガイ</t>
    </rPh>
    <rPh sb="2" eb="4">
      <t>ソウコ</t>
    </rPh>
    <rPh sb="4" eb="6">
      <t>デンゲン</t>
    </rPh>
    <rPh sb="6" eb="8">
      <t>コウジ</t>
    </rPh>
    <phoneticPr fontId="3"/>
  </si>
  <si>
    <t xml:space="preserve">   工賃変動積立資産</t>
    <rPh sb="3" eb="5">
      <t>コウチン</t>
    </rPh>
    <rPh sb="5" eb="7">
      <t>ヘンドウ</t>
    </rPh>
    <rPh sb="7" eb="9">
      <t>ツミタテ</t>
    </rPh>
    <rPh sb="9" eb="11">
      <t>シサン</t>
    </rPh>
    <phoneticPr fontId="3"/>
  </si>
  <si>
    <t>工賃変動積立</t>
    <rPh sb="0" eb="2">
      <t>コウチン</t>
    </rPh>
    <rPh sb="2" eb="4">
      <t>ヘンドウ</t>
    </rPh>
    <rPh sb="4" eb="6">
      <t>ツミタテ</t>
    </rPh>
    <phoneticPr fontId="3"/>
  </si>
  <si>
    <t xml:space="preserve">   設備等整備積立資産</t>
    <rPh sb="3" eb="5">
      <t>セツビ</t>
    </rPh>
    <rPh sb="5" eb="6">
      <t>ナド</t>
    </rPh>
    <rPh sb="6" eb="8">
      <t>セイビ</t>
    </rPh>
    <rPh sb="8" eb="10">
      <t>ツミタテ</t>
    </rPh>
    <rPh sb="10" eb="12">
      <t>シサン</t>
    </rPh>
    <phoneticPr fontId="3"/>
  </si>
  <si>
    <t>設備等整備積立</t>
  </si>
  <si>
    <t xml:space="preserve">   事業未払金（シーモック）</t>
    <phoneticPr fontId="3"/>
  </si>
  <si>
    <t xml:space="preserve">   賞与引当金（シーモック）</t>
    <rPh sb="3" eb="5">
      <t>ショウヨ</t>
    </rPh>
    <rPh sb="5" eb="7">
      <t>ヒキアテ</t>
    </rPh>
    <rPh sb="7" eb="8">
      <t>キン</t>
    </rPh>
    <phoneticPr fontId="3"/>
  </si>
  <si>
    <t xml:space="preserve">   事業未払金（グループホーム）</t>
    <phoneticPr fontId="3"/>
  </si>
  <si>
    <t xml:space="preserve">   賞与引当金（グループホーム）</t>
    <rPh sb="3" eb="5">
      <t>ショウヨ</t>
    </rPh>
    <rPh sb="5" eb="7">
      <t>ヒキアテ</t>
    </rPh>
    <rPh sb="7" eb="8">
      <t>キン</t>
    </rPh>
    <phoneticPr fontId="3"/>
  </si>
  <si>
    <t>どんぐり建物</t>
    <rPh sb="4" eb="6">
      <t>タテモノ</t>
    </rPh>
    <phoneticPr fontId="3"/>
  </si>
  <si>
    <t>屋外倉庫エアコン</t>
    <rPh sb="0" eb="2">
      <t>オクガイ</t>
    </rPh>
    <rPh sb="2" eb="4">
      <t>ソウコ</t>
    </rPh>
    <phoneticPr fontId="3"/>
  </si>
  <si>
    <t>2018年度</t>
    <phoneticPr fontId="3"/>
  </si>
  <si>
    <t>洲崎財団セレナ　他10件</t>
    <phoneticPr fontId="3"/>
  </si>
  <si>
    <t>冷凍庫　他5件</t>
    <phoneticPr fontId="3"/>
  </si>
  <si>
    <t>冷蔵庫　他1件</t>
    <rPh sb="0" eb="2">
      <t>レイゾウ</t>
    </rPh>
    <phoneticPr fontId="3"/>
  </si>
  <si>
    <t xml:space="preserve">   器具及び備品（グループホーム）</t>
    <phoneticPr fontId="3"/>
  </si>
  <si>
    <t>グループホーム利用料</t>
    <rPh sb="7" eb="9">
      <t>リヨウ</t>
    </rPh>
    <rPh sb="9" eb="10">
      <t>リョウ</t>
    </rPh>
    <phoneticPr fontId="3"/>
  </si>
  <si>
    <t xml:space="preserve">   仮払金</t>
    <rPh sb="3" eb="5">
      <t>カリバラ</t>
    </rPh>
    <phoneticPr fontId="3"/>
  </si>
  <si>
    <t xml:space="preserve">   器具及び備品（シーモック）</t>
    <phoneticPr fontId="3"/>
  </si>
  <si>
    <t xml:space="preserve">   長期前払費用（シーモック）</t>
    <phoneticPr fontId="3"/>
  </si>
  <si>
    <t xml:space="preserve">   長期前払費用（グループホーム）</t>
    <phoneticPr fontId="3"/>
  </si>
  <si>
    <t xml:space="preserve">   権利（グループホーム）</t>
    <rPh sb="3" eb="5">
      <t>ケンリ</t>
    </rPh>
    <phoneticPr fontId="3"/>
  </si>
  <si>
    <t>たんぽぽ水道関係</t>
    <rPh sb="4" eb="6">
      <t>スイドウ</t>
    </rPh>
    <rPh sb="6" eb="8">
      <t>カンケイ</t>
    </rPh>
    <phoneticPr fontId="3"/>
  </si>
  <si>
    <t xml:space="preserve">   その他の固定資産</t>
    <rPh sb="5" eb="6">
      <t>タ</t>
    </rPh>
    <rPh sb="7" eb="9">
      <t>コテイ</t>
    </rPh>
    <rPh sb="9" eb="11">
      <t>シサン</t>
    </rPh>
    <phoneticPr fontId="3"/>
  </si>
  <si>
    <t>プチ・シーモック敷金</t>
    <rPh sb="8" eb="10">
      <t>シキキン</t>
    </rPh>
    <phoneticPr fontId="3"/>
  </si>
  <si>
    <t>食材費</t>
    <rPh sb="0" eb="2">
      <t>ショクザイ</t>
    </rPh>
    <rPh sb="2" eb="3">
      <t>ヒ</t>
    </rPh>
    <phoneticPr fontId="3"/>
  </si>
  <si>
    <t>利用者工賃、ガソリン代</t>
    <rPh sb="0" eb="3">
      <t>リヨウシャ</t>
    </rPh>
    <rPh sb="3" eb="5">
      <t>コウチン</t>
    </rPh>
    <rPh sb="10" eb="11">
      <t>ダイ</t>
    </rPh>
    <phoneticPr fontId="3"/>
  </si>
  <si>
    <t xml:space="preserve">   １年以内返済予定設備資金借入金</t>
    <rPh sb="4" eb="5">
      <t>ネン</t>
    </rPh>
    <rPh sb="5" eb="7">
      <t>イナイ</t>
    </rPh>
    <rPh sb="7" eb="9">
      <t>ヘンサイ</t>
    </rPh>
    <rPh sb="9" eb="11">
      <t>ヨテイ</t>
    </rPh>
    <rPh sb="11" eb="13">
      <t>セツビ</t>
    </rPh>
    <rPh sb="13" eb="15">
      <t>シキン</t>
    </rPh>
    <rPh sb="15" eb="17">
      <t>カリイレ</t>
    </rPh>
    <rPh sb="17" eb="18">
      <t>キン</t>
    </rPh>
    <phoneticPr fontId="3"/>
  </si>
  <si>
    <t xml:space="preserve">   １年以内返済予定役員等長期借入金</t>
    <rPh sb="4" eb="5">
      <t>ネン</t>
    </rPh>
    <rPh sb="5" eb="7">
      <t>イナイ</t>
    </rPh>
    <rPh sb="7" eb="9">
      <t>ヘンサイ</t>
    </rPh>
    <rPh sb="9" eb="11">
      <t>ヨテイ</t>
    </rPh>
    <rPh sb="11" eb="14">
      <t>ヤクインナド</t>
    </rPh>
    <rPh sb="14" eb="16">
      <t>チョウキ</t>
    </rPh>
    <rPh sb="16" eb="18">
      <t>カリイレ</t>
    </rPh>
    <rPh sb="18" eb="19">
      <t>キン</t>
    </rPh>
    <phoneticPr fontId="3"/>
  </si>
  <si>
    <t>ホームたんぽぽ土地</t>
    <rPh sb="7" eb="9">
      <t>トチ</t>
    </rPh>
    <phoneticPr fontId="3"/>
  </si>
  <si>
    <t>シーモック土地、建物</t>
    <rPh sb="5" eb="7">
      <t>トチ</t>
    </rPh>
    <rPh sb="8" eb="10">
      <t>タテモノ</t>
    </rPh>
    <phoneticPr fontId="3"/>
  </si>
  <si>
    <t>ホームたんぽぽ建設、運用</t>
    <rPh sb="7" eb="9">
      <t>ケンセツ</t>
    </rPh>
    <rPh sb="10" eb="12">
      <t>ウンヨウ</t>
    </rPh>
    <phoneticPr fontId="3"/>
  </si>
  <si>
    <t xml:space="preserve">   職員預り金</t>
    <rPh sb="3" eb="5">
      <t>ショクイン</t>
    </rPh>
    <rPh sb="5" eb="6">
      <t>アズカ</t>
    </rPh>
    <rPh sb="7" eb="8">
      <t>キン</t>
    </rPh>
    <phoneticPr fontId="3"/>
  </si>
  <si>
    <t>社会保険</t>
    <rPh sb="0" eb="2">
      <t>シャカイ</t>
    </rPh>
    <rPh sb="2" eb="4">
      <t>ホケン</t>
    </rPh>
    <phoneticPr fontId="3"/>
  </si>
  <si>
    <t>現金手許有高</t>
    <rPh sb="0" eb="2">
      <t>ゲンキン</t>
    </rPh>
    <rPh sb="2" eb="4">
      <t>テモト</t>
    </rPh>
    <rPh sb="4" eb="6">
      <t>アリダカ</t>
    </rPh>
    <phoneticPr fontId="3"/>
  </si>
  <si>
    <t>運転資金として</t>
    <rPh sb="0" eb="2">
      <t>ウンテン</t>
    </rPh>
    <rPh sb="2" eb="4">
      <t>シキン</t>
    </rPh>
    <phoneticPr fontId="3"/>
  </si>
  <si>
    <t>日々の運転資金として</t>
    <rPh sb="0" eb="2">
      <t>ヒビ</t>
    </rPh>
    <rPh sb="3" eb="5">
      <t>ウンテン</t>
    </rPh>
    <rPh sb="5" eb="7">
      <t>シキン</t>
    </rPh>
    <phoneticPr fontId="3"/>
  </si>
  <si>
    <t>減価償却
累計額</t>
    <phoneticPr fontId="3"/>
  </si>
  <si>
    <t>支援費入金、各種支払い</t>
    <rPh sb="0" eb="3">
      <t>シエンピ</t>
    </rPh>
    <rPh sb="3" eb="5">
      <t>ニュウキン</t>
    </rPh>
    <rPh sb="6" eb="8">
      <t>カクシュ</t>
    </rPh>
    <rPh sb="8" eb="10">
      <t>シハラ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</si>
  <si>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3"/>
  </si>
  <si>
    <t>グループホーム利用料</t>
    <rPh sb="7" eb="9">
      <t>リヨウ</t>
    </rPh>
    <rPh sb="9" eb="10">
      <t>リョウ</t>
    </rPh>
    <phoneticPr fontId="3"/>
  </si>
  <si>
    <t>日中一時入金</t>
    <rPh sb="0" eb="2">
      <t>ニッチュウ</t>
    </rPh>
    <rPh sb="2" eb="4">
      <t>イチジ</t>
    </rPh>
    <rPh sb="4" eb="6">
      <t>ニュウキン</t>
    </rPh>
    <phoneticPr fontId="3"/>
  </si>
  <si>
    <t>菓子売上、支払い</t>
    <rPh sb="0" eb="2">
      <t>カシ</t>
    </rPh>
    <rPh sb="2" eb="4">
      <t>ウリアゲ</t>
    </rPh>
    <rPh sb="5" eb="7">
      <t>シハラ</t>
    </rPh>
    <phoneticPr fontId="3"/>
  </si>
  <si>
    <t>積立金</t>
    <rPh sb="0" eb="2">
      <t>ツミタテ</t>
    </rPh>
    <rPh sb="2" eb="3">
      <t>キン</t>
    </rPh>
    <phoneticPr fontId="3"/>
  </si>
  <si>
    <t>10万円以内</t>
    <rPh sb="2" eb="3">
      <t>マン</t>
    </rPh>
    <rPh sb="3" eb="4">
      <t>エン</t>
    </rPh>
    <rPh sb="4" eb="6">
      <t>イナイ</t>
    </rPh>
    <phoneticPr fontId="3"/>
  </si>
  <si>
    <t>10万を超える費用</t>
    <rPh sb="2" eb="3">
      <t>マン</t>
    </rPh>
    <rPh sb="4" eb="5">
      <t>コ</t>
    </rPh>
    <rPh sb="7" eb="9">
      <t>ヒヨウ</t>
    </rPh>
    <phoneticPr fontId="3"/>
  </si>
  <si>
    <t>千葉県市原市糸久45-2</t>
    <phoneticPr fontId="3"/>
  </si>
  <si>
    <t>千葉県市原市新生529-1</t>
    <phoneticPr fontId="3"/>
  </si>
  <si>
    <t>第2種社会福祉事業の通所施設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ツウショ</t>
    </rPh>
    <rPh sb="12" eb="14">
      <t>シセツ</t>
    </rPh>
    <phoneticPr fontId="3"/>
  </si>
  <si>
    <t>第2種社会福祉事業の入所施設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ニュウショ</t>
    </rPh>
    <rPh sb="12" eb="14">
      <t>シセツ</t>
    </rPh>
    <phoneticPr fontId="3"/>
  </si>
  <si>
    <t>賞与算定期間4ヶ月分</t>
    <rPh sb="0" eb="2">
      <t>ショウヨ</t>
    </rPh>
    <rPh sb="2" eb="4">
      <t>サンテイ</t>
    </rPh>
    <rPh sb="4" eb="6">
      <t>キカン</t>
    </rPh>
    <rPh sb="8" eb="9">
      <t>ゲツ</t>
    </rPh>
    <rPh sb="9" eb="10">
      <t>ブン</t>
    </rPh>
    <phoneticPr fontId="3"/>
  </si>
  <si>
    <t>賞与算定期間4ヶ月分</t>
    <phoneticPr fontId="3"/>
  </si>
  <si>
    <t>利用者送迎用</t>
    <rPh sb="0" eb="3">
      <t>リヨウシャ</t>
    </rPh>
    <rPh sb="3" eb="6">
      <t>ソウゲイヨウ</t>
    </rPh>
    <phoneticPr fontId="3"/>
  </si>
  <si>
    <t>就労支援事業設備費</t>
    <rPh sb="0" eb="2">
      <t>シュウロウ</t>
    </rPh>
    <rPh sb="2" eb="4">
      <t>シエン</t>
    </rPh>
    <rPh sb="4" eb="6">
      <t>ジギョウ</t>
    </rPh>
    <rPh sb="6" eb="8">
      <t>セツビ</t>
    </rPh>
    <rPh sb="8" eb="9">
      <t>ヒ</t>
    </rPh>
    <phoneticPr fontId="3"/>
  </si>
  <si>
    <t>利用者工賃</t>
    <rPh sb="0" eb="3">
      <t>リヨウシャ</t>
    </rPh>
    <rPh sb="3" eb="5">
      <t>コウチン</t>
    </rPh>
    <phoneticPr fontId="3"/>
  </si>
  <si>
    <t>国分寺台支店</t>
    <rPh sb="0" eb="3">
      <t>コクブンジ</t>
    </rPh>
    <rPh sb="3" eb="4">
      <t>ダイ</t>
    </rPh>
    <rPh sb="4" eb="6">
      <t>シテン</t>
    </rPh>
    <phoneticPr fontId="3"/>
  </si>
  <si>
    <t>五井支店 市原市役所出張所</t>
    <rPh sb="0" eb="2">
      <t>ゴイ</t>
    </rPh>
    <rPh sb="2" eb="4">
      <t>シテン</t>
    </rPh>
    <rPh sb="5" eb="7">
      <t>イチハラ</t>
    </rPh>
    <rPh sb="7" eb="10">
      <t>シヤクショ</t>
    </rPh>
    <rPh sb="10" eb="12">
      <t>シュッチョウ</t>
    </rPh>
    <rPh sb="12" eb="13">
      <t>ジョ</t>
    </rPh>
    <phoneticPr fontId="3"/>
  </si>
  <si>
    <t>三和支店</t>
    <rPh sb="0" eb="2">
      <t>サンワ</t>
    </rPh>
    <rPh sb="2" eb="4">
      <t>シテン</t>
    </rPh>
    <phoneticPr fontId="3"/>
  </si>
  <si>
    <t>〇五八支店</t>
    <rPh sb="1" eb="2">
      <t>ゴ</t>
    </rPh>
    <rPh sb="2" eb="3">
      <t>ハチ</t>
    </rPh>
    <rPh sb="3" eb="5">
      <t>シテン</t>
    </rPh>
    <phoneticPr fontId="3"/>
  </si>
  <si>
    <t>南国分寺台支店</t>
    <rPh sb="0" eb="1">
      <t>ミナミ</t>
    </rPh>
    <rPh sb="1" eb="5">
      <t>コクブンジダイ</t>
    </rPh>
    <rPh sb="5" eb="7">
      <t>シテン</t>
    </rPh>
    <phoneticPr fontId="3"/>
  </si>
  <si>
    <t>（グループホーム）</t>
    <phoneticPr fontId="3"/>
  </si>
  <si>
    <t>（就労支援事業）</t>
    <rPh sb="1" eb="3">
      <t>シュウロウ</t>
    </rPh>
    <rPh sb="3" eb="5">
      <t>シエン</t>
    </rPh>
    <rPh sb="5" eb="7">
      <t>ジギョウ</t>
    </rPh>
    <phoneticPr fontId="3"/>
  </si>
  <si>
    <t>（シーモック）</t>
    <phoneticPr fontId="3"/>
  </si>
  <si>
    <t>国保連　　　（訓練、介護、相談支援）</t>
    <rPh sb="0" eb="3">
      <t>コクホレン</t>
    </rPh>
    <rPh sb="7" eb="9">
      <t>クンレン</t>
    </rPh>
    <rPh sb="10" eb="12">
      <t>カイゴ</t>
    </rPh>
    <rPh sb="13" eb="15">
      <t>ソウダン</t>
    </rPh>
    <rPh sb="15" eb="17">
      <t>シエン</t>
    </rPh>
    <phoneticPr fontId="3"/>
  </si>
  <si>
    <t>国保連　　　（共同生活介護）</t>
    <rPh sb="0" eb="3">
      <t>コクホレン</t>
    </rPh>
    <rPh sb="7" eb="9">
      <t>キョウドウ</t>
    </rPh>
    <rPh sb="9" eb="11">
      <t>セイカツ</t>
    </rPh>
    <rPh sb="11" eb="13">
      <t>カイゴ</t>
    </rPh>
    <phoneticPr fontId="3"/>
  </si>
  <si>
    <t>シーモック</t>
    <phoneticPr fontId="3"/>
  </si>
  <si>
    <t>シーモック（就労支援事業）</t>
    <rPh sb="6" eb="8">
      <t>シュウロウ</t>
    </rPh>
    <rPh sb="8" eb="10">
      <t>シエン</t>
    </rPh>
    <rPh sb="10" eb="12">
      <t>ジギョウ</t>
    </rPh>
    <phoneticPr fontId="3"/>
  </si>
  <si>
    <t>グループホーム</t>
    <phoneticPr fontId="3"/>
  </si>
  <si>
    <t>シーモック、就労支援事業</t>
    <phoneticPr fontId="3"/>
  </si>
  <si>
    <t>余暇活動参加費、菓子送料</t>
    <rPh sb="8" eb="10">
      <t>カシ</t>
    </rPh>
    <rPh sb="10" eb="12">
      <t>ソウリョウ</t>
    </rPh>
    <phoneticPr fontId="3"/>
  </si>
  <si>
    <t>支援費　2月分、3月分</t>
    <rPh sb="0" eb="3">
      <t>シエンピ</t>
    </rPh>
    <rPh sb="5" eb="6">
      <t>ガツ</t>
    </rPh>
    <rPh sb="6" eb="7">
      <t>ブン</t>
    </rPh>
    <rPh sb="9" eb="10">
      <t>ガツ</t>
    </rPh>
    <rPh sb="10" eb="11">
      <t>ブン</t>
    </rPh>
    <phoneticPr fontId="3"/>
  </si>
  <si>
    <t>日中一時　2月分、3月分</t>
    <rPh sb="0" eb="2">
      <t>ニッチュウ</t>
    </rPh>
    <rPh sb="2" eb="4">
      <t>イチジ</t>
    </rPh>
    <phoneticPr fontId="3"/>
  </si>
  <si>
    <t>利用料　3月分</t>
    <rPh sb="0" eb="2">
      <t>リヨウ</t>
    </rPh>
    <rPh sb="2" eb="3">
      <t>リョウ</t>
    </rPh>
    <rPh sb="5" eb="6">
      <t>ガツ</t>
    </rPh>
    <rPh sb="6" eb="7">
      <t>ブン</t>
    </rPh>
    <phoneticPr fontId="3"/>
  </si>
  <si>
    <t>インソース、ふるさと納税返礼品他</t>
    <rPh sb="10" eb="12">
      <t>ノウゼイ</t>
    </rPh>
    <rPh sb="12" eb="14">
      <t>ヘンレイ</t>
    </rPh>
    <rPh sb="14" eb="15">
      <t>ヒン</t>
    </rPh>
    <rPh sb="15" eb="16">
      <t>ホカ</t>
    </rPh>
    <phoneticPr fontId="3"/>
  </si>
  <si>
    <t>その他</t>
    <rPh sb="2" eb="3">
      <t>タ</t>
    </rPh>
    <phoneticPr fontId="3"/>
  </si>
  <si>
    <t>資源回収、雇用保険料</t>
    <phoneticPr fontId="3"/>
  </si>
  <si>
    <t>つり銭、現金売上他</t>
    <rPh sb="2" eb="3">
      <t>セン</t>
    </rPh>
    <rPh sb="4" eb="6">
      <t>ゲンキン</t>
    </rPh>
    <rPh sb="6" eb="8">
      <t>ウリアゲ</t>
    </rPh>
    <rPh sb="8" eb="9">
      <t>ホカ</t>
    </rPh>
    <phoneticPr fontId="3"/>
  </si>
  <si>
    <t>日用品、食材他</t>
    <rPh sb="0" eb="3">
      <t>ニチヨウヒン</t>
    </rPh>
    <rPh sb="4" eb="6">
      <t>ショクザイ</t>
    </rPh>
    <rPh sb="6" eb="7">
      <t>ホカ</t>
    </rPh>
    <phoneticPr fontId="3"/>
  </si>
  <si>
    <t>　　　　　〃</t>
    <phoneticPr fontId="3"/>
  </si>
  <si>
    <t>通所施設の作業場、倉庫として</t>
    <rPh sb="0" eb="2">
      <t>ツウショ</t>
    </rPh>
    <rPh sb="2" eb="4">
      <t>シセツ</t>
    </rPh>
    <rPh sb="5" eb="7">
      <t>サギョウ</t>
    </rPh>
    <rPh sb="7" eb="8">
      <t>バ</t>
    </rPh>
    <rPh sb="9" eb="11">
      <t>ソウコ</t>
    </rPh>
    <phoneticPr fontId="3"/>
  </si>
  <si>
    <t>第2種社会福祉事業の通所施設の店舗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ツウショ</t>
    </rPh>
    <rPh sb="12" eb="14">
      <t>シセツ</t>
    </rPh>
    <rPh sb="15" eb="17">
      <t>テンポ</t>
    </rPh>
    <phoneticPr fontId="3"/>
  </si>
  <si>
    <t>第2種社会福祉事業の通所施設関係</t>
    <rPh sb="0" eb="1">
      <t>ダイ</t>
    </rPh>
    <rPh sb="2" eb="3">
      <t>シュ</t>
    </rPh>
    <rPh sb="3" eb="5">
      <t>シャカイ</t>
    </rPh>
    <rPh sb="5" eb="7">
      <t>フクシ</t>
    </rPh>
    <rPh sb="7" eb="9">
      <t>ジギョウ</t>
    </rPh>
    <rPh sb="10" eb="12">
      <t>ツウショ</t>
    </rPh>
    <rPh sb="12" eb="14">
      <t>シセツ</t>
    </rPh>
    <rPh sb="14" eb="16">
      <t>カンケイ</t>
    </rPh>
    <phoneticPr fontId="3"/>
  </si>
  <si>
    <t>就労支援事業設備</t>
    <rPh sb="0" eb="2">
      <t>シュウロウ</t>
    </rPh>
    <rPh sb="2" eb="4">
      <t>シエン</t>
    </rPh>
    <rPh sb="4" eb="6">
      <t>ジギョウ</t>
    </rPh>
    <rPh sb="6" eb="8">
      <t>セツビ</t>
    </rPh>
    <phoneticPr fontId="3"/>
  </si>
  <si>
    <t>グループホーム設備</t>
    <rPh sb="7" eb="9">
      <t>セツビ</t>
    </rPh>
    <phoneticPr fontId="3"/>
  </si>
  <si>
    <t>ホームたんぽぽ土地改良地区使用料</t>
    <rPh sb="7" eb="9">
      <t>トチ</t>
    </rPh>
    <rPh sb="9" eb="11">
      <t>カイリョウ</t>
    </rPh>
    <rPh sb="11" eb="13">
      <t>チク</t>
    </rPh>
    <rPh sb="13" eb="15">
      <t>シヨウ</t>
    </rPh>
    <rPh sb="15" eb="16">
      <t>リョウ</t>
    </rPh>
    <phoneticPr fontId="3"/>
  </si>
  <si>
    <t>シーモック 火災保険料</t>
    <rPh sb="6" eb="8">
      <t>カサイ</t>
    </rPh>
    <rPh sb="8" eb="10">
      <t>ホケン</t>
    </rPh>
    <rPh sb="10" eb="11">
      <t>リョウ</t>
    </rPh>
    <phoneticPr fontId="3"/>
  </si>
  <si>
    <t>どんぐり、たんぽぽ 火災保険料</t>
    <rPh sb="10" eb="12">
      <t>カサイ</t>
    </rPh>
    <rPh sb="12" eb="14">
      <t>ホケン</t>
    </rPh>
    <rPh sb="14" eb="15">
      <t>リョウ</t>
    </rPh>
    <phoneticPr fontId="3"/>
  </si>
  <si>
    <t>期末棚卸高（別紙棚卸表参照）</t>
    <rPh sb="0" eb="2">
      <t>キマツ</t>
    </rPh>
    <rPh sb="2" eb="4">
      <t>タナオロシ</t>
    </rPh>
    <rPh sb="4" eb="5">
      <t>タカ</t>
    </rPh>
    <rPh sb="6" eb="8">
      <t>ベッシ</t>
    </rPh>
    <rPh sb="8" eb="10">
      <t>タナオロシ</t>
    </rPh>
    <rPh sb="10" eb="11">
      <t>ヒョウ</t>
    </rPh>
    <rPh sb="11" eb="13">
      <t>サンショウ</t>
    </rPh>
    <phoneticPr fontId="3"/>
  </si>
  <si>
    <t>歓迎会（平成31年4月10日実施）</t>
    <rPh sb="0" eb="2">
      <t>カンゲイ</t>
    </rPh>
    <rPh sb="2" eb="3">
      <t>カイ</t>
    </rPh>
    <rPh sb="4" eb="6">
      <t>ヘイセイ</t>
    </rPh>
    <rPh sb="8" eb="9">
      <t>ネン</t>
    </rPh>
    <rPh sb="10" eb="11">
      <t>ガツ</t>
    </rPh>
    <rPh sb="13" eb="14">
      <t>ニチ</t>
    </rPh>
    <rPh sb="14" eb="16">
      <t>ジッシ</t>
    </rPh>
    <phoneticPr fontId="3"/>
  </si>
  <si>
    <t>火災保険料（3年分）</t>
    <rPh sb="0" eb="2">
      <t>カサイ</t>
    </rPh>
    <rPh sb="2" eb="4">
      <t>ホケン</t>
    </rPh>
    <rPh sb="4" eb="5">
      <t>リョウ</t>
    </rPh>
    <rPh sb="7" eb="9">
      <t>ネンブン</t>
    </rPh>
    <phoneticPr fontId="3"/>
  </si>
  <si>
    <t>福祉医療機構、日本政策金融公庫</t>
    <rPh sb="0" eb="2">
      <t>フクシ</t>
    </rPh>
    <rPh sb="2" eb="4">
      <t>イリョウ</t>
    </rPh>
    <rPh sb="4" eb="6">
      <t>キコウ</t>
    </rPh>
    <rPh sb="7" eb="9">
      <t>ニホン</t>
    </rPh>
    <rPh sb="9" eb="11">
      <t>セイサク</t>
    </rPh>
    <rPh sb="11" eb="13">
      <t>キンユウ</t>
    </rPh>
    <rPh sb="13" eb="15">
      <t>コウコ</t>
    </rPh>
    <phoneticPr fontId="3"/>
  </si>
  <si>
    <t>たんぽぽ建設、運転資金</t>
    <rPh sb="4" eb="6">
      <t>ケンセツ</t>
    </rPh>
    <rPh sb="7" eb="9">
      <t>ウンテン</t>
    </rPh>
    <rPh sb="9" eb="11">
      <t>シキン</t>
    </rPh>
    <phoneticPr fontId="3"/>
  </si>
  <si>
    <t>たんぽぽ土地、シーモック建設</t>
    <rPh sb="4" eb="6">
      <t>トチ</t>
    </rPh>
    <rPh sb="12" eb="14">
      <t>ケンセツ</t>
    </rPh>
    <phoneticPr fontId="3"/>
  </si>
  <si>
    <t>役員2名</t>
    <rPh sb="0" eb="2">
      <t>ヤクイン</t>
    </rPh>
    <rPh sb="3" eb="4">
      <t>メイ</t>
    </rPh>
    <phoneticPr fontId="3"/>
  </si>
  <si>
    <t>平成 31年  3月 31日 現在</t>
    <phoneticPr fontId="3"/>
  </si>
  <si>
    <t>　　財　産　目　録　　</t>
    <phoneticPr fontId="3"/>
  </si>
  <si>
    <t>資料⑤</t>
    <rPh sb="0" eb="2">
      <t>シリョウ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</si>
</sst>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\△\ 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u/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NumberFormat="1" applyFont="1">
      <alignment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 wrapText="1"/>
    </xf>
    <xf numFmtId="176" fontId="6" fillId="2" borderId="3" xfId="0" applyNumberFormat="1" applyFont="1" applyFill="1" applyBorder="1" applyAlignment="1">
      <alignment horizontal="right" vertical="center"/>
    </xf>
    <xf numFmtId="176" fontId="6" fillId="3" borderId="3" xfId="0" applyNumberFormat="1" applyFont="1" applyFill="1" applyBorder="1" applyAlignment="1">
      <alignment horizontal="righ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4" borderId="3" xfId="0" applyNumberFormat="1" applyFont="1" applyFill="1" applyBorder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indent="3"/>
    </xf>
    <xf numFmtId="0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 indent="3"/>
    </xf>
    <xf numFmtId="0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0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9"/>
  <sheetViews>
    <sheetView tabSelected="1" topLeftCell="A20" zoomScale="80" zoomScaleNormal="80" workbookViewId="0">
      <selection activeCell="H38" sqref="H38"/>
    </sheetView>
  </sheetViews>
  <sheetFormatPr defaultColWidth="8.875" defaultRowHeight="11.25" x14ac:dyDescent="0.15"/>
  <cols>
    <col min="1" max="1" width="39.125" style="3" customWidth="1"/>
    <col min="2" max="2" width="17.125" style="3" customWidth="1"/>
    <col min="3" max="3" width="33.625" style="3" customWidth="1"/>
    <col min="4" max="4" width="10.875" style="20" customWidth="1"/>
    <col min="5" max="5" width="38.125" style="3" customWidth="1"/>
    <col min="6" max="7" width="15.875" style="2" customWidth="1"/>
    <col min="8" max="8" width="18.125" style="2" customWidth="1"/>
    <col min="9" max="16384" width="8.875" style="1"/>
  </cols>
  <sheetData>
    <row r="1" spans="1:8" ht="31.5" customHeight="1" x14ac:dyDescent="0.15">
      <c r="A1" s="53" t="s">
        <v>165</v>
      </c>
      <c r="B1" s="53"/>
      <c r="C1" s="53"/>
      <c r="D1" s="53"/>
      <c r="E1" s="53"/>
      <c r="F1" s="53"/>
      <c r="G1" s="53"/>
      <c r="H1" s="41" t="s">
        <v>166</v>
      </c>
    </row>
    <row r="2" spans="1:8" ht="20.100000000000001" customHeight="1" x14ac:dyDescent="0.15">
      <c r="A2" s="54" t="s">
        <v>164</v>
      </c>
      <c r="B2" s="54"/>
      <c r="C2" s="54"/>
      <c r="D2" s="54"/>
      <c r="E2" s="54"/>
      <c r="F2" s="54"/>
      <c r="G2" s="54"/>
      <c r="H2" s="4" t="s">
        <v>41</v>
      </c>
    </row>
    <row r="3" spans="1:8" s="20" customFormat="1" ht="30" customHeight="1" x14ac:dyDescent="0.15">
      <c r="A3" s="57" t="s">
        <v>1</v>
      </c>
      <c r="B3" s="58"/>
      <c r="C3" s="5" t="s">
        <v>2</v>
      </c>
      <c r="D3" s="5" t="s">
        <v>3</v>
      </c>
      <c r="E3" s="5" t="s">
        <v>4</v>
      </c>
      <c r="F3" s="5" t="s">
        <v>0</v>
      </c>
      <c r="G3" s="21" t="s">
        <v>107</v>
      </c>
      <c r="H3" s="5" t="s">
        <v>5</v>
      </c>
    </row>
    <row r="4" spans="1:8" ht="16.5" customHeight="1" x14ac:dyDescent="0.15">
      <c r="A4" s="45" t="s">
        <v>6</v>
      </c>
      <c r="B4" s="45"/>
      <c r="C4" s="46"/>
      <c r="D4" s="46"/>
      <c r="E4" s="46"/>
      <c r="F4" s="46"/>
      <c r="G4" s="46"/>
      <c r="H4" s="46"/>
    </row>
    <row r="5" spans="1:8" ht="16.5" customHeight="1" x14ac:dyDescent="0.15">
      <c r="A5" s="45" t="s">
        <v>7</v>
      </c>
      <c r="B5" s="45"/>
      <c r="C5" s="46"/>
      <c r="D5" s="46"/>
      <c r="E5" s="46"/>
      <c r="F5" s="46"/>
      <c r="G5" s="46"/>
      <c r="H5" s="46"/>
    </row>
    <row r="6" spans="1:8" ht="16.5" customHeight="1" x14ac:dyDescent="0.15">
      <c r="A6" s="25" t="s">
        <v>8</v>
      </c>
      <c r="B6" s="28"/>
      <c r="C6" s="6"/>
      <c r="D6" s="7"/>
      <c r="E6" s="6"/>
      <c r="F6" s="8"/>
      <c r="G6" s="8"/>
      <c r="H6" s="9"/>
    </row>
    <row r="7" spans="1:8" ht="16.5" customHeight="1" x14ac:dyDescent="0.15">
      <c r="A7" s="26" t="s">
        <v>9</v>
      </c>
      <c r="B7" s="29"/>
      <c r="C7" s="12" t="s">
        <v>104</v>
      </c>
      <c r="D7" s="11" t="s">
        <v>11</v>
      </c>
      <c r="E7" s="6" t="s">
        <v>106</v>
      </c>
      <c r="F7" s="8" t="s">
        <v>11</v>
      </c>
      <c r="G7" s="8" t="s">
        <v>11</v>
      </c>
      <c r="H7" s="9">
        <v>535841</v>
      </c>
    </row>
    <row r="8" spans="1:8" ht="16.5" customHeight="1" x14ac:dyDescent="0.15">
      <c r="A8" s="27" t="s">
        <v>42</v>
      </c>
      <c r="B8" s="30"/>
      <c r="C8" s="12" t="s">
        <v>135</v>
      </c>
      <c r="D8" s="11"/>
      <c r="E8" s="6" t="s">
        <v>114</v>
      </c>
      <c r="F8" s="8"/>
      <c r="G8" s="8"/>
      <c r="H8" s="9">
        <v>69729</v>
      </c>
    </row>
    <row r="9" spans="1:8" ht="16.5" customHeight="1" x14ac:dyDescent="0.15">
      <c r="A9" s="27" t="s">
        <v>43</v>
      </c>
      <c r="B9" s="30"/>
      <c r="C9" s="12" t="s">
        <v>135</v>
      </c>
      <c r="D9" s="11"/>
      <c r="E9" s="6" t="s">
        <v>115</v>
      </c>
      <c r="F9" s="8"/>
      <c r="G9" s="8"/>
      <c r="H9" s="9">
        <v>90000</v>
      </c>
    </row>
    <row r="10" spans="1:8" ht="16.5" customHeight="1" x14ac:dyDescent="0.15">
      <c r="A10" s="27" t="s">
        <v>44</v>
      </c>
      <c r="B10" s="30"/>
      <c r="C10" s="12" t="s">
        <v>136</v>
      </c>
      <c r="D10" s="11"/>
      <c r="E10" s="6" t="s">
        <v>146</v>
      </c>
      <c r="F10" s="8"/>
      <c r="G10" s="8"/>
      <c r="H10" s="9">
        <v>314739</v>
      </c>
    </row>
    <row r="11" spans="1:8" ht="16.5" customHeight="1" x14ac:dyDescent="0.15">
      <c r="A11" s="27" t="s">
        <v>45</v>
      </c>
      <c r="B11" s="30"/>
      <c r="C11" s="12" t="s">
        <v>137</v>
      </c>
      <c r="D11" s="11"/>
      <c r="E11" s="6" t="s">
        <v>147</v>
      </c>
      <c r="F11" s="8"/>
      <c r="G11" s="8"/>
      <c r="H11" s="9">
        <v>61373</v>
      </c>
    </row>
    <row r="12" spans="1:8" ht="16.5" customHeight="1" x14ac:dyDescent="0.15">
      <c r="A12" s="26" t="s">
        <v>12</v>
      </c>
      <c r="B12" s="29"/>
      <c r="C12" s="12"/>
      <c r="D12" s="11" t="s">
        <v>11</v>
      </c>
      <c r="E12" s="6" t="s">
        <v>105</v>
      </c>
      <c r="F12" s="8" t="s">
        <v>11</v>
      </c>
      <c r="G12" s="8" t="s">
        <v>11</v>
      </c>
      <c r="H12" s="9">
        <v>21155750</v>
      </c>
    </row>
    <row r="13" spans="1:8" ht="16.5" customHeight="1" x14ac:dyDescent="0.15">
      <c r="A13" s="27" t="s">
        <v>46</v>
      </c>
      <c r="B13" s="37" t="s">
        <v>132</v>
      </c>
      <c r="C13" s="12" t="s">
        <v>125</v>
      </c>
      <c r="D13" s="11"/>
      <c r="E13" s="6" t="s">
        <v>108</v>
      </c>
      <c r="F13" s="8"/>
      <c r="G13" s="8"/>
      <c r="H13" s="9">
        <v>13822146</v>
      </c>
    </row>
    <row r="14" spans="1:8" ht="16.5" customHeight="1" x14ac:dyDescent="0.15">
      <c r="A14" s="27" t="s">
        <v>47</v>
      </c>
      <c r="B14" s="37" t="s">
        <v>132</v>
      </c>
      <c r="C14" s="12" t="s">
        <v>125</v>
      </c>
      <c r="D14" s="11"/>
      <c r="E14" s="6" t="s">
        <v>109</v>
      </c>
      <c r="F14" s="8"/>
      <c r="G14" s="8"/>
      <c r="H14" s="9">
        <v>1332728</v>
      </c>
    </row>
    <row r="15" spans="1:8" ht="16.5" customHeight="1" x14ac:dyDescent="0.15">
      <c r="A15" s="27" t="s">
        <v>48</v>
      </c>
      <c r="B15" s="37" t="s">
        <v>130</v>
      </c>
      <c r="C15" s="12" t="s">
        <v>125</v>
      </c>
      <c r="D15" s="11"/>
      <c r="E15" s="6" t="s">
        <v>110</v>
      </c>
      <c r="F15" s="8"/>
      <c r="G15" s="8"/>
      <c r="H15" s="9">
        <v>3498372</v>
      </c>
    </row>
    <row r="16" spans="1:8" ht="16.5" customHeight="1" x14ac:dyDescent="0.15">
      <c r="A16" s="27" t="s">
        <v>49</v>
      </c>
      <c r="B16" s="37" t="s">
        <v>132</v>
      </c>
      <c r="C16" s="12" t="s">
        <v>125</v>
      </c>
      <c r="D16" s="11"/>
      <c r="E16" s="6" t="s">
        <v>111</v>
      </c>
      <c r="F16" s="8"/>
      <c r="G16" s="8"/>
      <c r="H16" s="9">
        <v>500290</v>
      </c>
    </row>
    <row r="17" spans="1:8" ht="16.5" customHeight="1" x14ac:dyDescent="0.15">
      <c r="A17" s="27" t="s">
        <v>50</v>
      </c>
      <c r="B17" s="37" t="s">
        <v>131</v>
      </c>
      <c r="C17" s="12" t="s">
        <v>126</v>
      </c>
      <c r="D17" s="11"/>
      <c r="E17" s="12" t="s">
        <v>112</v>
      </c>
      <c r="F17" s="8"/>
      <c r="G17" s="8"/>
      <c r="H17" s="9">
        <v>522376</v>
      </c>
    </row>
    <row r="18" spans="1:8" ht="16.5" customHeight="1" x14ac:dyDescent="0.15">
      <c r="A18" s="27" t="s">
        <v>51</v>
      </c>
      <c r="B18" s="37" t="s">
        <v>131</v>
      </c>
      <c r="C18" s="12" t="s">
        <v>127</v>
      </c>
      <c r="D18" s="11"/>
      <c r="E18" s="6" t="s">
        <v>113</v>
      </c>
      <c r="F18" s="8"/>
      <c r="G18" s="8"/>
      <c r="H18" s="9">
        <v>444006</v>
      </c>
    </row>
    <row r="19" spans="1:8" ht="16.5" customHeight="1" x14ac:dyDescent="0.15">
      <c r="A19" s="27" t="s">
        <v>52</v>
      </c>
      <c r="B19" s="37" t="s">
        <v>131</v>
      </c>
      <c r="C19" s="12" t="s">
        <v>128</v>
      </c>
      <c r="D19" s="11"/>
      <c r="E19" s="12" t="s">
        <v>112</v>
      </c>
      <c r="F19" s="8"/>
      <c r="G19" s="8"/>
      <c r="H19" s="9">
        <v>1035346</v>
      </c>
    </row>
    <row r="20" spans="1:8" ht="16.5" customHeight="1" x14ac:dyDescent="0.15">
      <c r="A20" s="27" t="s">
        <v>53</v>
      </c>
      <c r="B20" s="37" t="s">
        <v>131</v>
      </c>
      <c r="C20" s="12" t="s">
        <v>129</v>
      </c>
      <c r="D20" s="11"/>
      <c r="E20" s="12" t="s">
        <v>55</v>
      </c>
      <c r="F20" s="8"/>
      <c r="G20" s="8"/>
      <c r="H20" s="9">
        <v>486</v>
      </c>
    </row>
    <row r="21" spans="1:8" ht="16.5" customHeight="1" x14ac:dyDescent="0.15">
      <c r="A21" s="25"/>
      <c r="B21" s="31"/>
      <c r="C21" s="47" t="s">
        <v>13</v>
      </c>
      <c r="D21" s="48"/>
      <c r="E21" s="48"/>
      <c r="F21" s="48"/>
      <c r="G21" s="48"/>
      <c r="H21" s="13">
        <v>21691591</v>
      </c>
    </row>
    <row r="22" spans="1:8" ht="16.5" customHeight="1" x14ac:dyDescent="0.15">
      <c r="A22" s="26" t="s">
        <v>14</v>
      </c>
      <c r="B22" s="29"/>
      <c r="C22" s="12" t="s">
        <v>10</v>
      </c>
      <c r="D22" s="11" t="s">
        <v>11</v>
      </c>
      <c r="E22" s="10"/>
      <c r="F22" s="8" t="s">
        <v>11</v>
      </c>
      <c r="G22" s="8" t="s">
        <v>11</v>
      </c>
      <c r="H22" s="9">
        <v>19663096</v>
      </c>
    </row>
    <row r="23" spans="1:8" ht="16.5" customHeight="1" x14ac:dyDescent="0.15">
      <c r="A23" s="27" t="s">
        <v>133</v>
      </c>
      <c r="B23" s="30"/>
      <c r="C23" s="12" t="s">
        <v>135</v>
      </c>
      <c r="D23" s="11"/>
      <c r="E23" s="6" t="s">
        <v>140</v>
      </c>
      <c r="F23" s="8"/>
      <c r="G23" s="8"/>
      <c r="H23" s="9">
        <v>14057313</v>
      </c>
    </row>
    <row r="24" spans="1:8" ht="16.5" customHeight="1" x14ac:dyDescent="0.15">
      <c r="A24" s="27" t="s">
        <v>134</v>
      </c>
      <c r="B24" s="30"/>
      <c r="C24" s="12" t="s">
        <v>137</v>
      </c>
      <c r="D24" s="11"/>
      <c r="E24" s="6" t="s">
        <v>140</v>
      </c>
      <c r="F24" s="8"/>
      <c r="G24" s="8"/>
      <c r="H24" s="9">
        <v>4421138</v>
      </c>
    </row>
    <row r="25" spans="1:8" ht="16.5" customHeight="1" x14ac:dyDescent="0.15">
      <c r="A25" s="27" t="s">
        <v>54</v>
      </c>
      <c r="B25" s="30"/>
      <c r="C25" s="12" t="s">
        <v>135</v>
      </c>
      <c r="D25" s="11"/>
      <c r="E25" s="6" t="s">
        <v>141</v>
      </c>
      <c r="F25" s="8"/>
      <c r="G25" s="8"/>
      <c r="H25" s="9">
        <v>527520</v>
      </c>
    </row>
    <row r="26" spans="1:8" ht="16.5" customHeight="1" x14ac:dyDescent="0.15">
      <c r="A26" s="27" t="s">
        <v>86</v>
      </c>
      <c r="B26" s="30"/>
      <c r="C26" s="12" t="s">
        <v>137</v>
      </c>
      <c r="D26" s="11"/>
      <c r="E26" s="6" t="s">
        <v>142</v>
      </c>
      <c r="F26" s="8"/>
      <c r="G26" s="8"/>
      <c r="H26" s="9">
        <v>600000</v>
      </c>
    </row>
    <row r="27" spans="1:8" ht="16.5" customHeight="1" x14ac:dyDescent="0.15">
      <c r="A27" s="27" t="s">
        <v>55</v>
      </c>
      <c r="B27" s="30"/>
      <c r="C27" s="12" t="s">
        <v>136</v>
      </c>
      <c r="D27" s="11"/>
      <c r="E27" s="6" t="s">
        <v>143</v>
      </c>
      <c r="F27" s="8"/>
      <c r="G27" s="8"/>
      <c r="H27" s="9">
        <v>51423</v>
      </c>
    </row>
    <row r="28" spans="1:8" ht="16.5" customHeight="1" x14ac:dyDescent="0.15">
      <c r="A28" s="27" t="s">
        <v>144</v>
      </c>
      <c r="B28" s="30"/>
      <c r="C28" s="12" t="s">
        <v>135</v>
      </c>
      <c r="D28" s="11"/>
      <c r="E28" s="6" t="s">
        <v>145</v>
      </c>
      <c r="F28" s="8"/>
      <c r="G28" s="8"/>
      <c r="H28" s="9">
        <v>5702</v>
      </c>
    </row>
    <row r="29" spans="1:8" ht="16.5" customHeight="1" x14ac:dyDescent="0.15">
      <c r="A29" s="26" t="s">
        <v>15</v>
      </c>
      <c r="B29" s="29"/>
      <c r="C29" s="12" t="s">
        <v>136</v>
      </c>
      <c r="D29" s="11" t="s">
        <v>11</v>
      </c>
      <c r="E29" s="12" t="s">
        <v>157</v>
      </c>
      <c r="F29" s="8" t="s">
        <v>11</v>
      </c>
      <c r="G29" s="8" t="s">
        <v>11</v>
      </c>
      <c r="H29" s="9">
        <v>221826</v>
      </c>
    </row>
    <row r="30" spans="1:8" ht="16.5" customHeight="1" x14ac:dyDescent="0.15">
      <c r="A30" s="26" t="s">
        <v>16</v>
      </c>
      <c r="B30" s="29"/>
      <c r="C30" s="12" t="s">
        <v>138</v>
      </c>
      <c r="D30" s="11" t="s">
        <v>11</v>
      </c>
      <c r="E30" s="12" t="s">
        <v>139</v>
      </c>
      <c r="F30" s="8" t="s">
        <v>11</v>
      </c>
      <c r="G30" s="8" t="s">
        <v>11</v>
      </c>
      <c r="H30" s="9">
        <v>69977</v>
      </c>
    </row>
    <row r="31" spans="1:8" ht="16.5" customHeight="1" x14ac:dyDescent="0.15">
      <c r="A31" s="26" t="s">
        <v>87</v>
      </c>
      <c r="B31" s="32"/>
      <c r="C31" s="12" t="s">
        <v>135</v>
      </c>
      <c r="D31" s="11" t="s">
        <v>11</v>
      </c>
      <c r="E31" s="12" t="s">
        <v>158</v>
      </c>
      <c r="F31" s="8" t="s">
        <v>11</v>
      </c>
      <c r="G31" s="8" t="s">
        <v>11</v>
      </c>
      <c r="H31" s="9">
        <v>10000</v>
      </c>
    </row>
    <row r="32" spans="1:8" ht="16.5" customHeight="1" x14ac:dyDescent="0.15">
      <c r="A32" s="51" t="s">
        <v>17</v>
      </c>
      <c r="B32" s="51"/>
      <c r="C32" s="52"/>
      <c r="D32" s="52"/>
      <c r="E32" s="52"/>
      <c r="F32" s="52"/>
      <c r="G32" s="52"/>
      <c r="H32" s="14">
        <f>H21+H22+H29+H30+H31</f>
        <v>41656490</v>
      </c>
    </row>
    <row r="33" spans="1:8" ht="16.5" customHeight="1" x14ac:dyDescent="0.15">
      <c r="A33" s="45" t="s">
        <v>18</v>
      </c>
      <c r="B33" s="45"/>
      <c r="C33" s="46"/>
      <c r="D33" s="46"/>
      <c r="E33" s="46"/>
      <c r="F33" s="46"/>
      <c r="G33" s="46"/>
      <c r="H33" s="46"/>
    </row>
    <row r="34" spans="1:8" ht="16.5" customHeight="1" x14ac:dyDescent="0.15">
      <c r="A34" s="45" t="s">
        <v>19</v>
      </c>
      <c r="B34" s="45"/>
      <c r="C34" s="46"/>
      <c r="D34" s="46"/>
      <c r="E34" s="46"/>
      <c r="F34" s="46"/>
      <c r="G34" s="46"/>
      <c r="H34" s="46"/>
    </row>
    <row r="35" spans="1:8" ht="16.5" customHeight="1" x14ac:dyDescent="0.15">
      <c r="A35" s="26" t="s">
        <v>20</v>
      </c>
      <c r="B35" s="35"/>
      <c r="C35" s="12" t="s">
        <v>116</v>
      </c>
      <c r="D35" s="11" t="s">
        <v>22</v>
      </c>
      <c r="E35" s="22" t="s">
        <v>118</v>
      </c>
      <c r="F35" s="8" t="s">
        <v>11</v>
      </c>
      <c r="G35" s="8" t="s">
        <v>11</v>
      </c>
      <c r="H35" s="9">
        <v>19756369</v>
      </c>
    </row>
    <row r="36" spans="1:8" ht="16.5" customHeight="1" x14ac:dyDescent="0.15">
      <c r="A36" s="26"/>
      <c r="B36" s="29"/>
      <c r="C36" s="12" t="s">
        <v>117</v>
      </c>
      <c r="D36" s="11" t="s">
        <v>22</v>
      </c>
      <c r="E36" s="23" t="s">
        <v>119</v>
      </c>
      <c r="F36" s="8" t="s">
        <v>11</v>
      </c>
      <c r="G36" s="8" t="s">
        <v>11</v>
      </c>
      <c r="H36" s="9">
        <v>10226844</v>
      </c>
    </row>
    <row r="37" spans="1:8" ht="16.5" customHeight="1" x14ac:dyDescent="0.15">
      <c r="A37" s="33"/>
      <c r="B37" s="36"/>
      <c r="C37" s="47" t="s">
        <v>13</v>
      </c>
      <c r="D37" s="48"/>
      <c r="E37" s="48"/>
      <c r="F37" s="48"/>
      <c r="G37" s="48"/>
      <c r="H37" s="13">
        <f>SUM(H35:H36)</f>
        <v>29983213</v>
      </c>
    </row>
    <row r="38" spans="1:8" ht="16.5" customHeight="1" x14ac:dyDescent="0.15">
      <c r="A38" s="34" t="s">
        <v>21</v>
      </c>
      <c r="B38" s="35"/>
      <c r="C38" s="15" t="s">
        <v>56</v>
      </c>
      <c r="D38" s="16" t="s">
        <v>22</v>
      </c>
      <c r="E38" s="22" t="s">
        <v>118</v>
      </c>
      <c r="F38" s="9">
        <v>26040000</v>
      </c>
      <c r="G38" s="9">
        <v>2604000</v>
      </c>
      <c r="H38" s="17">
        <v>23436000</v>
      </c>
    </row>
    <row r="39" spans="1:8" ht="16.5" customHeight="1" x14ac:dyDescent="0.15">
      <c r="A39" s="26"/>
      <c r="B39" s="29"/>
      <c r="C39" s="12" t="s">
        <v>57</v>
      </c>
      <c r="D39" s="11" t="s">
        <v>22</v>
      </c>
      <c r="E39" s="6" t="s">
        <v>148</v>
      </c>
      <c r="F39" s="9">
        <v>1052575</v>
      </c>
      <c r="G39" s="9">
        <v>245600</v>
      </c>
      <c r="H39" s="9">
        <v>806975</v>
      </c>
    </row>
    <row r="40" spans="1:8" ht="16.5" customHeight="1" x14ac:dyDescent="0.15">
      <c r="A40" s="26"/>
      <c r="B40" s="29"/>
      <c r="C40" s="12" t="s">
        <v>58</v>
      </c>
      <c r="D40" s="11" t="s">
        <v>22</v>
      </c>
      <c r="E40" s="6" t="s">
        <v>148</v>
      </c>
      <c r="F40" s="9">
        <v>20844589</v>
      </c>
      <c r="G40" s="9">
        <v>1910752</v>
      </c>
      <c r="H40" s="9">
        <v>18933837</v>
      </c>
    </row>
    <row r="41" spans="1:8" ht="16.5" customHeight="1" x14ac:dyDescent="0.15">
      <c r="A41" s="26"/>
      <c r="B41" s="29"/>
      <c r="C41" s="12" t="s">
        <v>59</v>
      </c>
      <c r="D41" s="11" t="s">
        <v>22</v>
      </c>
      <c r="E41" s="6" t="s">
        <v>149</v>
      </c>
      <c r="F41" s="9">
        <v>3613740</v>
      </c>
      <c r="G41" s="9">
        <v>752862</v>
      </c>
      <c r="H41" s="9">
        <v>2860878</v>
      </c>
    </row>
    <row r="42" spans="1:8" ht="16.5" customHeight="1" x14ac:dyDescent="0.15">
      <c r="A42" s="26"/>
      <c r="B42" s="29"/>
      <c r="C42" s="12" t="s">
        <v>60</v>
      </c>
      <c r="D42" s="11" t="s">
        <v>23</v>
      </c>
      <c r="E42" s="6" t="s">
        <v>148</v>
      </c>
      <c r="F42" s="9">
        <v>251000</v>
      </c>
      <c r="G42" s="9">
        <v>27191</v>
      </c>
      <c r="H42" s="9">
        <v>223809</v>
      </c>
    </row>
    <row r="43" spans="1:8" ht="16.5" customHeight="1" x14ac:dyDescent="0.15">
      <c r="A43" s="26"/>
      <c r="B43" s="29"/>
      <c r="C43" s="12" t="s">
        <v>79</v>
      </c>
      <c r="D43" s="11" t="s">
        <v>22</v>
      </c>
      <c r="E43" s="24" t="s">
        <v>119</v>
      </c>
      <c r="F43" s="9">
        <v>1235000</v>
      </c>
      <c r="G43" s="9">
        <v>1234999</v>
      </c>
      <c r="H43" s="9">
        <v>1</v>
      </c>
    </row>
    <row r="44" spans="1:8" ht="16.5" customHeight="1" x14ac:dyDescent="0.15">
      <c r="A44" s="26"/>
      <c r="B44" s="29"/>
      <c r="C44" s="12" t="s">
        <v>61</v>
      </c>
      <c r="D44" s="11" t="s">
        <v>23</v>
      </c>
      <c r="E44" s="24" t="s">
        <v>119</v>
      </c>
      <c r="F44" s="9">
        <v>42389563</v>
      </c>
      <c r="G44" s="9">
        <v>2112412</v>
      </c>
      <c r="H44" s="9">
        <v>40277151</v>
      </c>
    </row>
    <row r="45" spans="1:8" ht="16.5" customHeight="1" x14ac:dyDescent="0.15">
      <c r="A45" s="26"/>
      <c r="B45" s="29"/>
      <c r="C45" s="12" t="s">
        <v>62</v>
      </c>
      <c r="D45" s="11" t="s">
        <v>23</v>
      </c>
      <c r="E45" s="6" t="s">
        <v>148</v>
      </c>
      <c r="F45" s="9">
        <v>793800</v>
      </c>
      <c r="G45" s="9">
        <v>39556</v>
      </c>
      <c r="H45" s="9">
        <v>754244</v>
      </c>
    </row>
    <row r="46" spans="1:8" ht="16.5" customHeight="1" x14ac:dyDescent="0.15">
      <c r="A46" s="26" t="s">
        <v>21</v>
      </c>
      <c r="B46" s="29"/>
      <c r="C46" s="12" t="s">
        <v>63</v>
      </c>
      <c r="D46" s="11" t="s">
        <v>22</v>
      </c>
      <c r="E46" s="24" t="s">
        <v>150</v>
      </c>
      <c r="F46" s="9">
        <v>357696</v>
      </c>
      <c r="G46" s="9">
        <v>74518</v>
      </c>
      <c r="H46" s="9">
        <v>283178</v>
      </c>
    </row>
    <row r="47" spans="1:8" ht="16.5" customHeight="1" x14ac:dyDescent="0.15">
      <c r="A47" s="26"/>
      <c r="B47" s="29"/>
      <c r="C47" s="12" t="s">
        <v>64</v>
      </c>
      <c r="D47" s="11" t="s">
        <v>22</v>
      </c>
      <c r="E47" s="6" t="s">
        <v>148</v>
      </c>
      <c r="F47" s="9">
        <v>436452</v>
      </c>
      <c r="G47" s="9">
        <v>90927</v>
      </c>
      <c r="H47" s="9">
        <v>345525</v>
      </c>
    </row>
    <row r="48" spans="1:8" ht="16.5" customHeight="1" x14ac:dyDescent="0.15">
      <c r="A48" s="26"/>
      <c r="B48" s="29"/>
      <c r="C48" s="12" t="s">
        <v>65</v>
      </c>
      <c r="D48" s="11" t="s">
        <v>22</v>
      </c>
      <c r="E48" s="6" t="s">
        <v>148</v>
      </c>
      <c r="F48" s="9">
        <v>1060841</v>
      </c>
      <c r="G48" s="9">
        <v>221008</v>
      </c>
      <c r="H48" s="9">
        <v>839833</v>
      </c>
    </row>
    <row r="49" spans="1:8" ht="16.5" customHeight="1" x14ac:dyDescent="0.15">
      <c r="A49" s="26"/>
      <c r="B49" s="29"/>
      <c r="C49" s="12" t="s">
        <v>66</v>
      </c>
      <c r="D49" s="11" t="s">
        <v>22</v>
      </c>
      <c r="E49" s="6" t="s">
        <v>148</v>
      </c>
      <c r="F49" s="9">
        <v>697157</v>
      </c>
      <c r="G49" s="9">
        <v>145239</v>
      </c>
      <c r="H49" s="9">
        <v>551918</v>
      </c>
    </row>
    <row r="50" spans="1:8" ht="16.5" customHeight="1" x14ac:dyDescent="0.15">
      <c r="A50" s="26"/>
      <c r="B50" s="29"/>
      <c r="C50" s="12" t="s">
        <v>67</v>
      </c>
      <c r="D50" s="11" t="s">
        <v>23</v>
      </c>
      <c r="E50" s="24" t="s">
        <v>119</v>
      </c>
      <c r="F50" s="9">
        <v>1979807</v>
      </c>
      <c r="G50" s="9">
        <v>143700</v>
      </c>
      <c r="H50" s="9">
        <v>1836107</v>
      </c>
    </row>
    <row r="51" spans="1:8" ht="16.5" customHeight="1" x14ac:dyDescent="0.15">
      <c r="A51" s="26"/>
      <c r="B51" s="29"/>
      <c r="C51" s="12" t="s">
        <v>68</v>
      </c>
      <c r="D51" s="11" t="s">
        <v>23</v>
      </c>
      <c r="E51" s="6" t="s">
        <v>148</v>
      </c>
      <c r="F51" s="9">
        <v>4837320</v>
      </c>
      <c r="G51" s="9">
        <v>351108</v>
      </c>
      <c r="H51" s="9">
        <v>4486212</v>
      </c>
    </row>
    <row r="52" spans="1:8" ht="16.5" customHeight="1" x14ac:dyDescent="0.15">
      <c r="A52" s="26"/>
      <c r="B52" s="29"/>
      <c r="C52" s="12" t="s">
        <v>69</v>
      </c>
      <c r="D52" s="11" t="s">
        <v>23</v>
      </c>
      <c r="E52" s="6" t="s">
        <v>148</v>
      </c>
      <c r="F52" s="9">
        <v>11559011</v>
      </c>
      <c r="G52" s="9">
        <v>838990</v>
      </c>
      <c r="H52" s="9">
        <v>10720021</v>
      </c>
    </row>
    <row r="53" spans="1:8" ht="16.5" customHeight="1" x14ac:dyDescent="0.15">
      <c r="A53" s="25"/>
      <c r="B53" s="36"/>
      <c r="C53" s="55" t="s">
        <v>13</v>
      </c>
      <c r="D53" s="56"/>
      <c r="E53" s="56"/>
      <c r="F53" s="56"/>
      <c r="G53" s="56"/>
      <c r="H53" s="18">
        <f>SUM(H38:H52)</f>
        <v>106355689</v>
      </c>
    </row>
    <row r="54" spans="1:8" ht="16.5" customHeight="1" x14ac:dyDescent="0.15">
      <c r="A54" s="51" t="s">
        <v>24</v>
      </c>
      <c r="B54" s="51"/>
      <c r="C54" s="52"/>
      <c r="D54" s="52"/>
      <c r="E54" s="52"/>
      <c r="F54" s="52"/>
      <c r="G54" s="52"/>
      <c r="H54" s="14">
        <f>H37+H53</f>
        <v>136338902</v>
      </c>
    </row>
    <row r="55" spans="1:8" ht="16.5" customHeight="1" x14ac:dyDescent="0.15">
      <c r="A55" s="45" t="s">
        <v>25</v>
      </c>
      <c r="B55" s="45"/>
      <c r="C55" s="46"/>
      <c r="D55" s="46"/>
      <c r="E55" s="46"/>
      <c r="F55" s="46"/>
      <c r="G55" s="46"/>
      <c r="H55" s="46"/>
    </row>
    <row r="56" spans="1:8" ht="16.5" customHeight="1" x14ac:dyDescent="0.15">
      <c r="A56" s="26" t="s">
        <v>21</v>
      </c>
      <c r="B56" s="35"/>
      <c r="C56" s="12" t="s">
        <v>70</v>
      </c>
      <c r="D56" s="11" t="s">
        <v>23</v>
      </c>
      <c r="E56" s="6" t="s">
        <v>149</v>
      </c>
      <c r="F56" s="9">
        <v>840000</v>
      </c>
      <c r="G56" s="9">
        <v>112560</v>
      </c>
      <c r="H56" s="9">
        <v>727440</v>
      </c>
    </row>
    <row r="57" spans="1:8" ht="16.5" customHeight="1" x14ac:dyDescent="0.15">
      <c r="A57" s="26" t="s">
        <v>21</v>
      </c>
      <c r="B57" s="29"/>
      <c r="C57" s="12" t="s">
        <v>80</v>
      </c>
      <c r="D57" s="11" t="s">
        <v>81</v>
      </c>
      <c r="E57" s="6" t="s">
        <v>148</v>
      </c>
      <c r="F57" s="9">
        <v>136480</v>
      </c>
      <c r="G57" s="9">
        <v>22746</v>
      </c>
      <c r="H57" s="9">
        <v>113734</v>
      </c>
    </row>
    <row r="58" spans="1:8" ht="16.5" customHeight="1" x14ac:dyDescent="0.15">
      <c r="A58" s="26" t="s">
        <v>26</v>
      </c>
      <c r="B58" s="29"/>
      <c r="C58" s="12" t="s">
        <v>27</v>
      </c>
      <c r="D58" s="11" t="s">
        <v>11</v>
      </c>
      <c r="E58" s="24" t="s">
        <v>151</v>
      </c>
      <c r="F58" s="9">
        <v>14800952</v>
      </c>
      <c r="G58" s="9">
        <v>2588667</v>
      </c>
      <c r="H58" s="9">
        <v>12212285</v>
      </c>
    </row>
    <row r="59" spans="1:8" ht="16.5" customHeight="1" x14ac:dyDescent="0.15">
      <c r="A59" s="26" t="s">
        <v>28</v>
      </c>
      <c r="B59" s="29"/>
      <c r="C59" s="12" t="s">
        <v>82</v>
      </c>
      <c r="D59" s="11" t="s">
        <v>11</v>
      </c>
      <c r="E59" s="24" t="s">
        <v>122</v>
      </c>
      <c r="F59" s="9">
        <v>8830483</v>
      </c>
      <c r="G59" s="9">
        <v>3223799</v>
      </c>
      <c r="H59" s="9">
        <v>5606684</v>
      </c>
    </row>
    <row r="60" spans="1:8" ht="16.5" customHeight="1" x14ac:dyDescent="0.15">
      <c r="A60" s="26" t="s">
        <v>88</v>
      </c>
      <c r="B60" s="29"/>
      <c r="C60" s="12" t="s">
        <v>83</v>
      </c>
      <c r="D60" s="11" t="s">
        <v>11</v>
      </c>
      <c r="E60" s="24" t="s">
        <v>152</v>
      </c>
      <c r="F60" s="9">
        <v>1157961</v>
      </c>
      <c r="G60" s="9">
        <v>402867</v>
      </c>
      <c r="H60" s="9">
        <v>755094</v>
      </c>
    </row>
    <row r="61" spans="1:8" ht="16.5" customHeight="1" x14ac:dyDescent="0.15">
      <c r="A61" s="26" t="s">
        <v>85</v>
      </c>
      <c r="B61" s="29"/>
      <c r="C61" s="12" t="s">
        <v>84</v>
      </c>
      <c r="D61" s="11" t="s">
        <v>11</v>
      </c>
      <c r="E61" s="6" t="s">
        <v>153</v>
      </c>
      <c r="F61" s="9">
        <v>445000</v>
      </c>
      <c r="G61" s="9">
        <v>75595</v>
      </c>
      <c r="H61" s="9">
        <v>369405</v>
      </c>
    </row>
    <row r="62" spans="1:8" ht="16.5" customHeight="1" x14ac:dyDescent="0.15">
      <c r="A62" s="26" t="s">
        <v>91</v>
      </c>
      <c r="B62" s="29"/>
      <c r="C62" s="12" t="s">
        <v>92</v>
      </c>
      <c r="D62" s="11" t="s">
        <v>81</v>
      </c>
      <c r="E62" s="6" t="s">
        <v>154</v>
      </c>
      <c r="F62" s="9">
        <v>151500</v>
      </c>
      <c r="G62" s="9">
        <v>8458</v>
      </c>
      <c r="H62" s="9">
        <v>143042</v>
      </c>
    </row>
    <row r="63" spans="1:8" ht="16.5" customHeight="1" x14ac:dyDescent="0.15">
      <c r="A63" s="26" t="s">
        <v>71</v>
      </c>
      <c r="B63" s="29"/>
      <c r="C63" s="12" t="s">
        <v>72</v>
      </c>
      <c r="D63" s="11" t="s">
        <v>23</v>
      </c>
      <c r="E63" s="12" t="s">
        <v>124</v>
      </c>
      <c r="F63" s="8" t="s">
        <v>11</v>
      </c>
      <c r="G63" s="8" t="s">
        <v>11</v>
      </c>
      <c r="H63" s="9">
        <v>0</v>
      </c>
    </row>
    <row r="64" spans="1:8" ht="16.5" customHeight="1" x14ac:dyDescent="0.15">
      <c r="A64" s="26" t="s">
        <v>73</v>
      </c>
      <c r="B64" s="29"/>
      <c r="C64" s="12" t="s">
        <v>74</v>
      </c>
      <c r="D64" s="11" t="s">
        <v>23</v>
      </c>
      <c r="E64" s="12" t="s">
        <v>123</v>
      </c>
      <c r="F64" s="8" t="s">
        <v>11</v>
      </c>
      <c r="G64" s="8" t="s">
        <v>11</v>
      </c>
      <c r="H64" s="9">
        <v>227604</v>
      </c>
    </row>
    <row r="65" spans="1:8" ht="16.5" customHeight="1" x14ac:dyDescent="0.15">
      <c r="A65" s="26" t="s">
        <v>89</v>
      </c>
      <c r="B65" s="29"/>
      <c r="C65" s="12" t="s">
        <v>159</v>
      </c>
      <c r="D65" s="11" t="s">
        <v>11</v>
      </c>
      <c r="E65" s="12" t="s">
        <v>155</v>
      </c>
      <c r="F65" s="8" t="s">
        <v>11</v>
      </c>
      <c r="G65" s="8" t="s">
        <v>11</v>
      </c>
      <c r="H65" s="9">
        <v>145872</v>
      </c>
    </row>
    <row r="66" spans="1:8" ht="16.5" customHeight="1" x14ac:dyDescent="0.15">
      <c r="A66" s="26" t="s">
        <v>90</v>
      </c>
      <c r="B66" s="29"/>
      <c r="C66" s="12" t="s">
        <v>159</v>
      </c>
      <c r="D66" s="11" t="s">
        <v>11</v>
      </c>
      <c r="E66" s="12" t="s">
        <v>156</v>
      </c>
      <c r="F66" s="8" t="s">
        <v>11</v>
      </c>
      <c r="G66" s="8" t="s">
        <v>11</v>
      </c>
      <c r="H66" s="9">
        <v>191630</v>
      </c>
    </row>
    <row r="67" spans="1:8" ht="16.5" customHeight="1" x14ac:dyDescent="0.15">
      <c r="A67" s="26" t="s">
        <v>93</v>
      </c>
      <c r="B67" s="32"/>
      <c r="C67" s="12" t="s">
        <v>94</v>
      </c>
      <c r="D67" s="11" t="s">
        <v>81</v>
      </c>
      <c r="E67" s="24" t="s">
        <v>150</v>
      </c>
      <c r="F67" s="8" t="s">
        <v>11</v>
      </c>
      <c r="G67" s="8" t="s">
        <v>11</v>
      </c>
      <c r="H67" s="9">
        <v>360000</v>
      </c>
    </row>
    <row r="68" spans="1:8" ht="16.5" customHeight="1" x14ac:dyDescent="0.15">
      <c r="A68" s="51" t="s">
        <v>29</v>
      </c>
      <c r="B68" s="51"/>
      <c r="C68" s="52"/>
      <c r="D68" s="52"/>
      <c r="E68" s="52"/>
      <c r="F68" s="52"/>
      <c r="G68" s="52"/>
      <c r="H68" s="14">
        <f>SUM(H56:H67)</f>
        <v>20852790</v>
      </c>
    </row>
    <row r="69" spans="1:8" ht="16.5" customHeight="1" x14ac:dyDescent="0.15">
      <c r="A69" s="47" t="s">
        <v>30</v>
      </c>
      <c r="B69" s="47"/>
      <c r="C69" s="48"/>
      <c r="D69" s="48"/>
      <c r="E69" s="48"/>
      <c r="F69" s="48"/>
      <c r="G69" s="48"/>
      <c r="H69" s="13">
        <f>H54+H68</f>
        <v>157191692</v>
      </c>
    </row>
    <row r="70" spans="1:8" ht="16.5" customHeight="1" x14ac:dyDescent="0.15">
      <c r="A70" s="51" t="s">
        <v>31</v>
      </c>
      <c r="B70" s="51"/>
      <c r="C70" s="52"/>
      <c r="D70" s="52"/>
      <c r="E70" s="52"/>
      <c r="F70" s="52"/>
      <c r="G70" s="52"/>
      <c r="H70" s="14">
        <f>H32+H69</f>
        <v>198848182</v>
      </c>
    </row>
    <row r="71" spans="1:8" ht="8.4499999999999993" customHeight="1" x14ac:dyDescent="0.15">
      <c r="A71" s="38"/>
      <c r="B71" s="38"/>
      <c r="C71" s="39"/>
      <c r="D71" s="39"/>
      <c r="E71" s="39"/>
      <c r="F71" s="39"/>
      <c r="G71" s="39"/>
      <c r="H71" s="40"/>
    </row>
    <row r="72" spans="1:8" ht="16.5" customHeight="1" x14ac:dyDescent="0.15">
      <c r="A72" s="45" t="s">
        <v>32</v>
      </c>
      <c r="B72" s="45"/>
      <c r="C72" s="46"/>
      <c r="D72" s="46"/>
      <c r="E72" s="46"/>
      <c r="F72" s="46"/>
      <c r="G72" s="46"/>
      <c r="H72" s="46"/>
    </row>
    <row r="73" spans="1:8" ht="16.5" customHeight="1" x14ac:dyDescent="0.15">
      <c r="A73" s="45" t="s">
        <v>33</v>
      </c>
      <c r="B73" s="45"/>
      <c r="C73" s="46"/>
      <c r="D73" s="46"/>
      <c r="E73" s="46"/>
      <c r="F73" s="46"/>
      <c r="G73" s="46"/>
      <c r="H73" s="46"/>
    </row>
    <row r="74" spans="1:8" ht="16.5" customHeight="1" x14ac:dyDescent="0.15">
      <c r="A74" s="26" t="s">
        <v>75</v>
      </c>
      <c r="B74" s="35"/>
      <c r="C74" s="12" t="s">
        <v>96</v>
      </c>
      <c r="D74" s="11" t="s">
        <v>11</v>
      </c>
      <c r="E74" s="42"/>
      <c r="F74" s="8" t="s">
        <v>11</v>
      </c>
      <c r="G74" s="8" t="s">
        <v>11</v>
      </c>
      <c r="H74" s="9">
        <v>1880871</v>
      </c>
    </row>
    <row r="75" spans="1:8" ht="16.5" customHeight="1" x14ac:dyDescent="0.15">
      <c r="A75" s="26" t="s">
        <v>77</v>
      </c>
      <c r="B75" s="29"/>
      <c r="C75" s="12" t="s">
        <v>95</v>
      </c>
      <c r="D75" s="11" t="s">
        <v>11</v>
      </c>
      <c r="E75" s="43"/>
      <c r="F75" s="8" t="s">
        <v>11</v>
      </c>
      <c r="G75" s="8" t="s">
        <v>11</v>
      </c>
      <c r="H75" s="9">
        <v>167670</v>
      </c>
    </row>
    <row r="76" spans="1:8" ht="16.5" customHeight="1" x14ac:dyDescent="0.15">
      <c r="A76" s="26" t="s">
        <v>97</v>
      </c>
      <c r="B76" s="29"/>
      <c r="C76" s="12" t="s">
        <v>101</v>
      </c>
      <c r="D76" s="11" t="s">
        <v>11</v>
      </c>
      <c r="E76" s="43"/>
      <c r="F76" s="8" t="s">
        <v>11</v>
      </c>
      <c r="G76" s="8" t="s">
        <v>11</v>
      </c>
      <c r="H76" s="9">
        <v>4476000</v>
      </c>
    </row>
    <row r="77" spans="1:8" ht="16.5" customHeight="1" x14ac:dyDescent="0.15">
      <c r="A77" s="26" t="s">
        <v>98</v>
      </c>
      <c r="B77" s="29"/>
      <c r="C77" s="12" t="s">
        <v>100</v>
      </c>
      <c r="D77" s="11" t="s">
        <v>11</v>
      </c>
      <c r="E77" s="43"/>
      <c r="F77" s="8" t="s">
        <v>11</v>
      </c>
      <c r="G77" s="8" t="s">
        <v>11</v>
      </c>
      <c r="H77" s="9">
        <v>5300000</v>
      </c>
    </row>
    <row r="78" spans="1:8" ht="16.5" customHeight="1" x14ac:dyDescent="0.15">
      <c r="A78" s="26" t="s">
        <v>98</v>
      </c>
      <c r="B78" s="29"/>
      <c r="C78" s="12" t="s">
        <v>99</v>
      </c>
      <c r="D78" s="11" t="s">
        <v>11</v>
      </c>
      <c r="E78" s="43"/>
      <c r="F78" s="8" t="s">
        <v>11</v>
      </c>
      <c r="G78" s="8" t="s">
        <v>11</v>
      </c>
      <c r="H78" s="9">
        <v>3500000</v>
      </c>
    </row>
    <row r="79" spans="1:8" ht="16.5" customHeight="1" x14ac:dyDescent="0.15">
      <c r="A79" s="26" t="s">
        <v>102</v>
      </c>
      <c r="B79" s="29"/>
      <c r="C79" s="12" t="s">
        <v>103</v>
      </c>
      <c r="D79" s="11" t="s">
        <v>11</v>
      </c>
      <c r="E79" s="43"/>
      <c r="F79" s="8" t="s">
        <v>11</v>
      </c>
      <c r="G79" s="8" t="s">
        <v>11</v>
      </c>
      <c r="H79" s="9">
        <v>529735</v>
      </c>
    </row>
    <row r="80" spans="1:8" ht="16.5" customHeight="1" x14ac:dyDescent="0.15">
      <c r="A80" s="26" t="s">
        <v>76</v>
      </c>
      <c r="B80" s="29"/>
      <c r="C80" s="12" t="s">
        <v>120</v>
      </c>
      <c r="D80" s="11" t="s">
        <v>11</v>
      </c>
      <c r="E80" s="43"/>
      <c r="F80" s="8" t="s">
        <v>11</v>
      </c>
      <c r="G80" s="8" t="s">
        <v>11</v>
      </c>
      <c r="H80" s="9">
        <v>1463291</v>
      </c>
    </row>
    <row r="81" spans="1:8" ht="16.5" customHeight="1" x14ac:dyDescent="0.15">
      <c r="A81" s="26" t="s">
        <v>78</v>
      </c>
      <c r="B81" s="32"/>
      <c r="C81" s="12" t="s">
        <v>121</v>
      </c>
      <c r="D81" s="11" t="s">
        <v>11</v>
      </c>
      <c r="E81" s="44"/>
      <c r="F81" s="8" t="s">
        <v>11</v>
      </c>
      <c r="G81" s="8" t="s">
        <v>11</v>
      </c>
      <c r="H81" s="9">
        <v>209042</v>
      </c>
    </row>
    <row r="82" spans="1:8" ht="16.5" customHeight="1" x14ac:dyDescent="0.15">
      <c r="A82" s="47" t="s">
        <v>34</v>
      </c>
      <c r="B82" s="47"/>
      <c r="C82" s="48"/>
      <c r="D82" s="48"/>
      <c r="E82" s="48"/>
      <c r="F82" s="48"/>
      <c r="G82" s="48"/>
      <c r="H82" s="13">
        <f>SUM(H74:H81)</f>
        <v>17526609</v>
      </c>
    </row>
    <row r="83" spans="1:8" ht="16.5" customHeight="1" x14ac:dyDescent="0.15">
      <c r="A83" s="45" t="s">
        <v>35</v>
      </c>
      <c r="B83" s="45"/>
      <c r="C83" s="46"/>
      <c r="D83" s="46"/>
      <c r="E83" s="46"/>
      <c r="F83" s="46"/>
      <c r="G83" s="46"/>
      <c r="H83" s="46"/>
    </row>
    <row r="84" spans="1:8" ht="16.5" customHeight="1" x14ac:dyDescent="0.15">
      <c r="A84" s="26" t="s">
        <v>36</v>
      </c>
      <c r="B84" s="35"/>
      <c r="C84" s="12" t="s">
        <v>160</v>
      </c>
      <c r="D84" s="11" t="s">
        <v>11</v>
      </c>
      <c r="E84" s="12" t="s">
        <v>161</v>
      </c>
      <c r="F84" s="8" t="s">
        <v>11</v>
      </c>
      <c r="G84" s="8" t="s">
        <v>11</v>
      </c>
      <c r="H84" s="9">
        <v>50704000</v>
      </c>
    </row>
    <row r="85" spans="1:8" ht="16.5" customHeight="1" x14ac:dyDescent="0.15">
      <c r="A85" s="26" t="s">
        <v>37</v>
      </c>
      <c r="B85" s="32"/>
      <c r="C85" s="12" t="s">
        <v>163</v>
      </c>
      <c r="D85" s="11" t="s">
        <v>11</v>
      </c>
      <c r="E85" s="12" t="s">
        <v>162</v>
      </c>
      <c r="F85" s="8" t="s">
        <v>11</v>
      </c>
      <c r="G85" s="8" t="s">
        <v>11</v>
      </c>
      <c r="H85" s="9">
        <v>9300000</v>
      </c>
    </row>
    <row r="86" spans="1:8" ht="16.5" customHeight="1" x14ac:dyDescent="0.15">
      <c r="A86" s="47" t="s">
        <v>38</v>
      </c>
      <c r="B86" s="47"/>
      <c r="C86" s="48"/>
      <c r="D86" s="48"/>
      <c r="E86" s="48"/>
      <c r="F86" s="48"/>
      <c r="G86" s="48"/>
      <c r="H86" s="13">
        <f>SUM(H84:H85)</f>
        <v>60004000</v>
      </c>
    </row>
    <row r="87" spans="1:8" ht="16.5" customHeight="1" x14ac:dyDescent="0.15">
      <c r="A87" s="51" t="s">
        <v>39</v>
      </c>
      <c r="B87" s="51"/>
      <c r="C87" s="52"/>
      <c r="D87" s="52"/>
      <c r="E87" s="52"/>
      <c r="F87" s="52"/>
      <c r="G87" s="52"/>
      <c r="H87" s="14">
        <f>H82+H86</f>
        <v>77530609</v>
      </c>
    </row>
    <row r="88" spans="1:8" ht="8.4499999999999993" customHeight="1" x14ac:dyDescent="0.15">
      <c r="A88" s="38"/>
      <c r="B88" s="38"/>
      <c r="C88" s="39"/>
      <c r="D88" s="39"/>
      <c r="E88" s="39"/>
      <c r="F88" s="39"/>
      <c r="G88" s="39"/>
      <c r="H88" s="40"/>
    </row>
    <row r="89" spans="1:8" ht="17.45" customHeight="1" x14ac:dyDescent="0.15">
      <c r="A89" s="49" t="s">
        <v>40</v>
      </c>
      <c r="B89" s="49"/>
      <c r="C89" s="50"/>
      <c r="D89" s="50"/>
      <c r="E89" s="50"/>
      <c r="F89" s="50"/>
      <c r="G89" s="50"/>
      <c r="H89" s="19">
        <f>H70-H87</f>
        <v>121317573</v>
      </c>
    </row>
  </sheetData>
  <mergeCells count="24">
    <mergeCell ref="A1:G1"/>
    <mergeCell ref="A2:G2"/>
    <mergeCell ref="A73:H73"/>
    <mergeCell ref="A33:H33"/>
    <mergeCell ref="A34:H34"/>
    <mergeCell ref="C37:G37"/>
    <mergeCell ref="C53:G53"/>
    <mergeCell ref="A54:G54"/>
    <mergeCell ref="A55:H55"/>
    <mergeCell ref="A68:G68"/>
    <mergeCell ref="A69:G69"/>
    <mergeCell ref="A3:B3"/>
    <mergeCell ref="A70:G70"/>
    <mergeCell ref="A72:H72"/>
    <mergeCell ref="A32:G32"/>
    <mergeCell ref="E74:E81"/>
    <mergeCell ref="A4:H4"/>
    <mergeCell ref="A5:H5"/>
    <mergeCell ref="C21:G21"/>
    <mergeCell ref="A89:G89"/>
    <mergeCell ref="A82:G82"/>
    <mergeCell ref="A83:H83"/>
    <mergeCell ref="A86:G86"/>
    <mergeCell ref="A87:G87"/>
  </mergeCells>
  <phoneticPr fontId="3"/>
  <printOptions horizontalCentered="1" verticalCentered="1"/>
  <pageMargins left="0.39370078740157483" right="0.39370078740157483" top="0.59055118110236227" bottom="0.39370078740157483" header="0" footer="0"/>
  <pageSetup paperSize="9" scale="71" fitToHeight="2" orientation="landscape" verticalDpi="0" r:id="rId1"/>
  <headerFooter>
    <oddFooter>&amp;C&amp;"ＭＳ 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 財産目録</vt:lpstr>
      <vt:lpstr>' 財産目録'!Print_Area</vt:lpstr>
      <vt:lpstr>' 財産目録'!Print_Titles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しいの木会</dc:creator>
  <cp:lastModifiedBy>しいの木会</cp:lastModifiedBy>
  <cp:lastPrinted>2019-06-05T07:36:46Z</cp:lastPrinted>
  <dcterms:created xsi:type="dcterms:W3CDTF">2019-05-14T04:12:53Z</dcterms:created>
  <dcterms:modified xsi:type="dcterms:W3CDTF">2019-07-01T05:06:01Z</dcterms:modified>
</cp:coreProperties>
</file>