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5332712e355089/ドキュメント/"/>
    </mc:Choice>
  </mc:AlternateContent>
  <xr:revisionPtr revIDLastSave="232" documentId="8_{FA6033BA-C909-495B-99C8-B1E9DEF0C093}" xr6:coauthVersionLast="47" xr6:coauthVersionMax="47" xr10:uidLastSave="{CB389E52-AF55-4E42-9E15-58C98FF9455A}"/>
  <bookViews>
    <workbookView xWindow="-110" yWindow="-110" windowWidth="19420" windowHeight="10420" xr2:uid="{C4A38A77-28BD-48DC-9454-5EEEEF33E5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5" i="1"/>
</calcChain>
</file>

<file path=xl/sharedStrings.xml><?xml version="1.0" encoding="utf-8"?>
<sst xmlns="http://schemas.openxmlformats.org/spreadsheetml/2006/main" count="53" uniqueCount="52">
  <si>
    <t>2021年度事業予算書</t>
    <rPh sb="4" eb="6">
      <t>ネンド</t>
    </rPh>
    <rPh sb="6" eb="8">
      <t>ジギョウ</t>
    </rPh>
    <rPh sb="8" eb="11">
      <t>ヨサンショ</t>
    </rPh>
    <phoneticPr fontId="1"/>
  </si>
  <si>
    <t>団体名　一般社団法人OHANA</t>
    <rPh sb="0" eb="2">
      <t>ダンタイ</t>
    </rPh>
    <rPh sb="2" eb="3">
      <t>メイ</t>
    </rPh>
    <rPh sb="4" eb="6">
      <t>イッパン</t>
    </rPh>
    <rPh sb="6" eb="8">
      <t>シャダン</t>
    </rPh>
    <rPh sb="8" eb="10">
      <t>ホウジン</t>
    </rPh>
    <phoneticPr fontId="1"/>
  </si>
  <si>
    <t>【非営利に関わる活動】</t>
    <rPh sb="1" eb="4">
      <t>ヒエイリ</t>
    </rPh>
    <rPh sb="5" eb="6">
      <t>カカ</t>
    </rPh>
    <rPh sb="8" eb="10">
      <t>カツドウ</t>
    </rPh>
    <phoneticPr fontId="1"/>
  </si>
  <si>
    <t>【収入の部】</t>
    <rPh sb="1" eb="3">
      <t>シュウニュウ</t>
    </rPh>
    <rPh sb="4" eb="5">
      <t>ブ</t>
    </rPh>
    <phoneticPr fontId="1"/>
  </si>
  <si>
    <t>科目</t>
    <rPh sb="0" eb="2">
      <t>カモク</t>
    </rPh>
    <phoneticPr fontId="1"/>
  </si>
  <si>
    <t>予算額</t>
    <rPh sb="0" eb="2">
      <t>ヨサン</t>
    </rPh>
    <rPh sb="2" eb="3">
      <t>ガク</t>
    </rPh>
    <phoneticPr fontId="1"/>
  </si>
  <si>
    <t>備考</t>
    <rPh sb="0" eb="2">
      <t>ビコウ</t>
    </rPh>
    <phoneticPr fontId="1"/>
  </si>
  <si>
    <t>会費</t>
    <rPh sb="0" eb="2">
      <t>カイヒ</t>
    </rPh>
    <phoneticPr fontId="1"/>
  </si>
  <si>
    <t>寄付</t>
    <rPh sb="0" eb="2">
      <t>キフ</t>
    </rPh>
    <phoneticPr fontId="1"/>
  </si>
  <si>
    <t>広告収入</t>
    <rPh sb="0" eb="2">
      <t>コウコク</t>
    </rPh>
    <rPh sb="2" eb="4">
      <t>シュウニュウ</t>
    </rPh>
    <phoneticPr fontId="1"/>
  </si>
  <si>
    <t>ネットショップ</t>
    <phoneticPr fontId="1"/>
  </si>
  <si>
    <t>助成金</t>
    <rPh sb="0" eb="3">
      <t>ジョセイキン</t>
    </rPh>
    <phoneticPr fontId="1"/>
  </si>
  <si>
    <t>その他</t>
    <rPh sb="2" eb="3">
      <t>タ</t>
    </rPh>
    <phoneticPr fontId="1"/>
  </si>
  <si>
    <t>勉強会参加費</t>
    <rPh sb="0" eb="3">
      <t>ベンキョウカイ</t>
    </rPh>
    <rPh sb="3" eb="6">
      <t>サンカヒ</t>
    </rPh>
    <phoneticPr fontId="1"/>
  </si>
  <si>
    <t>正会員5000×6=30000、賛助会員3000×10＝30000</t>
    <rPh sb="0" eb="3">
      <t>セイカイイン</t>
    </rPh>
    <rPh sb="16" eb="18">
      <t>サンジョ</t>
    </rPh>
    <rPh sb="18" eb="20">
      <t>カイイン</t>
    </rPh>
    <phoneticPr fontId="1"/>
  </si>
  <si>
    <t>ブログ広告収入</t>
    <rPh sb="3" eb="5">
      <t>コウコク</t>
    </rPh>
    <rPh sb="5" eb="7">
      <t>シュウニュウ</t>
    </rPh>
    <phoneticPr fontId="1"/>
  </si>
  <si>
    <t>ハンドメイド作品の物販</t>
    <rPh sb="6" eb="8">
      <t>サクヒン</t>
    </rPh>
    <rPh sb="9" eb="11">
      <t>ブッパン</t>
    </rPh>
    <phoneticPr fontId="1"/>
  </si>
  <si>
    <t>2000円×50名＝100000</t>
    <rPh sb="4" eb="5">
      <t>エン</t>
    </rPh>
    <rPh sb="8" eb="9">
      <t>メイ</t>
    </rPh>
    <phoneticPr fontId="1"/>
  </si>
  <si>
    <t>研修講師料　20000円</t>
    <rPh sb="0" eb="2">
      <t>ケンシュウ</t>
    </rPh>
    <rPh sb="2" eb="4">
      <t>コウシ</t>
    </rPh>
    <rPh sb="4" eb="5">
      <t>リョウ</t>
    </rPh>
    <rPh sb="11" eb="12">
      <t>エン</t>
    </rPh>
    <phoneticPr fontId="1"/>
  </si>
  <si>
    <t>繰越金</t>
    <rPh sb="0" eb="2">
      <t>クリコシ</t>
    </rPh>
    <rPh sb="2" eb="3">
      <t>キン</t>
    </rPh>
    <phoneticPr fontId="1"/>
  </si>
  <si>
    <t>【支出の部】</t>
    <rPh sb="1" eb="3">
      <t>シシュツ</t>
    </rPh>
    <rPh sb="4" eb="5">
      <t>ブ</t>
    </rPh>
    <phoneticPr fontId="1"/>
  </si>
  <si>
    <t>金額</t>
    <rPh sb="0" eb="2">
      <t>キンガク</t>
    </rPh>
    <phoneticPr fontId="1"/>
  </si>
  <si>
    <t>会場費</t>
    <rPh sb="0" eb="2">
      <t>カイジョウ</t>
    </rPh>
    <rPh sb="2" eb="3">
      <t>ヒ</t>
    </rPh>
    <phoneticPr fontId="1"/>
  </si>
  <si>
    <t>印刷、コピー代</t>
    <rPh sb="0" eb="2">
      <t>インサツ</t>
    </rPh>
    <rPh sb="6" eb="7">
      <t>ダイ</t>
    </rPh>
    <phoneticPr fontId="1"/>
  </si>
  <si>
    <t>製本費</t>
    <rPh sb="0" eb="2">
      <t>セイホン</t>
    </rPh>
    <rPh sb="2" eb="3">
      <t>ヒ</t>
    </rPh>
    <phoneticPr fontId="1"/>
  </si>
  <si>
    <t>消耗品</t>
    <rPh sb="0" eb="2">
      <t>ショウモウ</t>
    </rPh>
    <rPh sb="2" eb="3">
      <t>ヒン</t>
    </rPh>
    <phoneticPr fontId="1"/>
  </si>
  <si>
    <t>謝礼金</t>
    <rPh sb="0" eb="3">
      <t>シャレイキン</t>
    </rPh>
    <phoneticPr fontId="1"/>
  </si>
  <si>
    <t>人件費</t>
    <rPh sb="0" eb="3">
      <t>ジンケンヒ</t>
    </rPh>
    <phoneticPr fontId="1"/>
  </si>
  <si>
    <t>交通費</t>
    <rPh sb="0" eb="3">
      <t>コウツウヒ</t>
    </rPh>
    <phoneticPr fontId="1"/>
  </si>
  <si>
    <t>通信費</t>
    <rPh sb="0" eb="3">
      <t>ツウシンヒ</t>
    </rPh>
    <phoneticPr fontId="1"/>
  </si>
  <si>
    <t>広告費</t>
    <rPh sb="0" eb="3">
      <t>コウコクヒ</t>
    </rPh>
    <phoneticPr fontId="1"/>
  </si>
  <si>
    <t>衛生用品</t>
    <rPh sb="0" eb="2">
      <t>エイセイ</t>
    </rPh>
    <rPh sb="2" eb="4">
      <t>ヨウヒン</t>
    </rPh>
    <phoneticPr fontId="1"/>
  </si>
  <si>
    <t>設備費</t>
    <rPh sb="0" eb="3">
      <t>セツビヒ</t>
    </rPh>
    <phoneticPr fontId="1"/>
  </si>
  <si>
    <t>合計(A)</t>
    <rPh sb="0" eb="2">
      <t>ゴウケイ</t>
    </rPh>
    <phoneticPr fontId="1"/>
  </si>
  <si>
    <t>会議費</t>
    <rPh sb="0" eb="3">
      <t>カイギヒ</t>
    </rPh>
    <phoneticPr fontId="1"/>
  </si>
  <si>
    <t>合計(B)</t>
    <rPh sb="0" eb="2">
      <t>ゴウケイ</t>
    </rPh>
    <phoneticPr fontId="1"/>
  </si>
  <si>
    <t>繰越金（C)</t>
    <rPh sb="0" eb="2">
      <t>クリコシ</t>
    </rPh>
    <rPh sb="2" eb="3">
      <t>キン</t>
    </rPh>
    <phoneticPr fontId="1"/>
  </si>
  <si>
    <t>　　　　　　備考</t>
    <rPh sb="6" eb="8">
      <t>ビコウ</t>
    </rPh>
    <phoneticPr fontId="1"/>
  </si>
  <si>
    <t>赤い羽根中央共同募金  1848000円、キリン財団　300000円</t>
    <phoneticPr fontId="1"/>
  </si>
  <si>
    <t>レンタル棚1100×12カ月＝13300円　レンタル会員費3000円　イベント出店料3000円　ミーティング用スペース5000円×6=30000円</t>
    <rPh sb="0" eb="1">
      <t>カイ</t>
    </rPh>
    <phoneticPr fontId="1"/>
  </si>
  <si>
    <t>ボランティアスタッフの交通費、弁当代</t>
    <rPh sb="11" eb="14">
      <t>コウツウヒ</t>
    </rPh>
    <rPh sb="15" eb="17">
      <t>ベントウ</t>
    </rPh>
    <rPh sb="17" eb="18">
      <t>ダイ</t>
    </rPh>
    <phoneticPr fontId="1"/>
  </si>
  <si>
    <t>2500円×12カ月分</t>
    <rPh sb="4" eb="5">
      <t>エン</t>
    </rPh>
    <rPh sb="9" eb="10">
      <t>ゲツ</t>
    </rPh>
    <rPh sb="10" eb="11">
      <t>ブン</t>
    </rPh>
    <phoneticPr fontId="1"/>
  </si>
  <si>
    <t>団体チラシ20000円、週末シェルター用チラシ10000円、OHANALABチラシ20000円、支援者ハンドブック手引き30000円</t>
    <rPh sb="0" eb="2">
      <t>ダンタイ</t>
    </rPh>
    <rPh sb="10" eb="11">
      <t>エン</t>
    </rPh>
    <rPh sb="12" eb="14">
      <t>シュウマツ</t>
    </rPh>
    <rPh sb="19" eb="20">
      <t>ヨウ</t>
    </rPh>
    <rPh sb="28" eb="29">
      <t>エン</t>
    </rPh>
    <rPh sb="46" eb="47">
      <t>エン</t>
    </rPh>
    <rPh sb="48" eb="51">
      <t>シエンシャ</t>
    </rPh>
    <rPh sb="57" eb="59">
      <t>テビ</t>
    </rPh>
    <rPh sb="65" eb="66">
      <t>エン</t>
    </rPh>
    <phoneticPr fontId="1"/>
  </si>
  <si>
    <t>コピー用紙1000円、インク代39800円、便箋、封筒、文房具30000円</t>
    <rPh sb="3" eb="5">
      <t>ヨウシ</t>
    </rPh>
    <rPh sb="9" eb="10">
      <t>エン</t>
    </rPh>
    <rPh sb="14" eb="15">
      <t>ダイ</t>
    </rPh>
    <rPh sb="20" eb="21">
      <t>エン</t>
    </rPh>
    <rPh sb="22" eb="24">
      <t>ビンセン</t>
    </rPh>
    <rPh sb="25" eb="27">
      <t>フウトウ</t>
    </rPh>
    <rPh sb="28" eb="31">
      <t>ブンボウグ</t>
    </rPh>
    <rPh sb="36" eb="37">
      <t>エン</t>
    </rPh>
    <phoneticPr fontId="1"/>
  </si>
  <si>
    <t>50000円×2名、20000円×2名</t>
    <rPh sb="5" eb="6">
      <t>エン</t>
    </rPh>
    <rPh sb="8" eb="9">
      <t>メイ</t>
    </rPh>
    <rPh sb="15" eb="16">
      <t>エン</t>
    </rPh>
    <rPh sb="18" eb="19">
      <t>メイ</t>
    </rPh>
    <phoneticPr fontId="1"/>
  </si>
  <si>
    <t>1200円×5時間×8日×12カ月×2人</t>
    <rPh sb="4" eb="5">
      <t>エン</t>
    </rPh>
    <rPh sb="7" eb="9">
      <t>ジカン</t>
    </rPh>
    <rPh sb="11" eb="12">
      <t>ヒ</t>
    </rPh>
    <rPh sb="16" eb="17">
      <t>ゲツ</t>
    </rPh>
    <rPh sb="19" eb="20">
      <t>ヒト</t>
    </rPh>
    <phoneticPr fontId="1"/>
  </si>
  <si>
    <t>サーバー代15000円×2＝30000円　SSLセキュリティ4000円×５台</t>
    <rPh sb="4" eb="5">
      <t>ダイ</t>
    </rPh>
    <rPh sb="10" eb="11">
      <t>エン</t>
    </rPh>
    <rPh sb="19" eb="20">
      <t>エン</t>
    </rPh>
    <rPh sb="34" eb="35">
      <t>エン</t>
    </rPh>
    <rPh sb="37" eb="38">
      <t>ダイ</t>
    </rPh>
    <phoneticPr fontId="1"/>
  </si>
  <si>
    <t>SNS,ブログ等の有料のウェブ広告</t>
    <rPh sb="7" eb="8">
      <t>ナド</t>
    </rPh>
    <rPh sb="9" eb="11">
      <t>ユウリョウ</t>
    </rPh>
    <rPh sb="15" eb="17">
      <t>コウコク</t>
    </rPh>
    <phoneticPr fontId="1"/>
  </si>
  <si>
    <t>アルコール、マスク、石鹸、ペーパータオル、タオル、バスタオル、アメニティグッズ</t>
    <rPh sb="10" eb="12">
      <t>セッケン</t>
    </rPh>
    <phoneticPr fontId="1"/>
  </si>
  <si>
    <t>簡易ベット3台、布団セット3組、テーブル、椅子、</t>
    <rPh sb="0" eb="2">
      <t>カンイ</t>
    </rPh>
    <rPh sb="6" eb="7">
      <t>ダイ</t>
    </rPh>
    <rPh sb="8" eb="10">
      <t>フトン</t>
    </rPh>
    <rPh sb="14" eb="15">
      <t>クミ</t>
    </rPh>
    <rPh sb="21" eb="23">
      <t>イス</t>
    </rPh>
    <phoneticPr fontId="1"/>
  </si>
  <si>
    <t>平塚～横浜間（580円×2回）×12カ月×5人=278400円（被害当事者用）　1000円×8回×12カ月×4=384000円</t>
    <rPh sb="30" eb="31">
      <t>エン</t>
    </rPh>
    <rPh sb="32" eb="34">
      <t>ヒガイ</t>
    </rPh>
    <rPh sb="34" eb="37">
      <t>トウジシャ</t>
    </rPh>
    <rPh sb="37" eb="38">
      <t>ヨウ</t>
    </rPh>
    <rPh sb="44" eb="45">
      <t>エン</t>
    </rPh>
    <rPh sb="47" eb="48">
      <t>カイ</t>
    </rPh>
    <rPh sb="52" eb="53">
      <t>ゲツ</t>
    </rPh>
    <rPh sb="62" eb="63">
      <t>エン</t>
    </rPh>
    <phoneticPr fontId="1"/>
  </si>
  <si>
    <t>A-B=C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</si>
</sst>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left" vertical="center" indent="2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21D2B-BAB7-4D9C-9CEF-2046312C78DC}">
  <sheetPr>
    <pageSetUpPr fitToPage="1"/>
  </sheetPr>
  <dimension ref="A1:G31"/>
  <sheetViews>
    <sheetView tabSelected="1" topLeftCell="A26" zoomScale="95" zoomScaleNormal="95" workbookViewId="0">
      <selection activeCell="D3" sqref="D3"/>
    </sheetView>
  </sheetViews>
  <sheetFormatPr defaultRowHeight="18" x14ac:dyDescent="0.55000000000000004"/>
  <cols>
    <col min="1" max="1" width="17.4140625" customWidth="1"/>
    <col min="3" max="3" width="16.08203125" customWidth="1"/>
    <col min="4" max="4" width="53.58203125" customWidth="1"/>
    <col min="5" max="5" width="17.25" hidden="1" customWidth="1"/>
  </cols>
  <sheetData>
    <row r="1" spans="1:7" ht="30.5" customHeight="1" x14ac:dyDescent="0.55000000000000004">
      <c r="A1" s="10" t="s">
        <v>0</v>
      </c>
      <c r="B1" s="11"/>
      <c r="C1" s="11"/>
      <c r="D1" s="11"/>
    </row>
    <row r="3" spans="1:7" x14ac:dyDescent="0.55000000000000004">
      <c r="C3" s="9" t="s">
        <v>1</v>
      </c>
      <c r="D3" s="9"/>
    </row>
    <row r="4" spans="1:7" x14ac:dyDescent="0.55000000000000004">
      <c r="A4" t="s">
        <v>2</v>
      </c>
    </row>
    <row r="5" spans="1:7" x14ac:dyDescent="0.55000000000000004">
      <c r="A5" t="s">
        <v>3</v>
      </c>
    </row>
    <row r="6" spans="1:7" x14ac:dyDescent="0.55000000000000004">
      <c r="A6" s="12" t="s">
        <v>4</v>
      </c>
      <c r="B6" s="13"/>
      <c r="C6" s="1" t="s">
        <v>5</v>
      </c>
      <c r="D6" s="14" t="s">
        <v>6</v>
      </c>
      <c r="E6" s="13"/>
      <c r="F6" s="8"/>
    </row>
    <row r="7" spans="1:7" ht="37.5" customHeight="1" x14ac:dyDescent="0.55000000000000004">
      <c r="A7" s="12" t="s">
        <v>7</v>
      </c>
      <c r="B7" s="13"/>
      <c r="C7" s="1">
        <v>60000</v>
      </c>
      <c r="D7" s="1" t="s">
        <v>14</v>
      </c>
      <c r="E7" s="1"/>
    </row>
    <row r="8" spans="1:7" x14ac:dyDescent="0.55000000000000004">
      <c r="A8" s="12" t="s">
        <v>8</v>
      </c>
      <c r="B8" s="13"/>
      <c r="C8" s="1">
        <v>30000</v>
      </c>
      <c r="D8" s="14"/>
      <c r="E8" s="13"/>
      <c r="F8" s="8"/>
    </row>
    <row r="9" spans="1:7" x14ac:dyDescent="0.55000000000000004">
      <c r="A9" s="12" t="s">
        <v>9</v>
      </c>
      <c r="B9" s="13"/>
      <c r="C9" s="3">
        <v>10000</v>
      </c>
      <c r="D9" s="14" t="s">
        <v>15</v>
      </c>
      <c r="E9" s="13"/>
      <c r="F9" s="8"/>
    </row>
    <row r="10" spans="1:7" x14ac:dyDescent="0.55000000000000004">
      <c r="A10" s="14" t="s">
        <v>13</v>
      </c>
      <c r="B10" s="13"/>
      <c r="C10" s="1">
        <v>100000</v>
      </c>
      <c r="D10" s="14" t="s">
        <v>17</v>
      </c>
      <c r="E10" s="13"/>
      <c r="F10" s="8"/>
    </row>
    <row r="11" spans="1:7" x14ac:dyDescent="0.55000000000000004">
      <c r="A11" s="14" t="s">
        <v>10</v>
      </c>
      <c r="B11" s="13"/>
      <c r="C11" s="1">
        <v>20000</v>
      </c>
      <c r="D11" s="14" t="s">
        <v>16</v>
      </c>
      <c r="E11" s="13"/>
      <c r="F11" s="8"/>
    </row>
    <row r="12" spans="1:7" ht="32" customHeight="1" x14ac:dyDescent="0.55000000000000004">
      <c r="A12" s="14" t="s">
        <v>11</v>
      </c>
      <c r="B12" s="13"/>
      <c r="C12" s="1">
        <v>2148000</v>
      </c>
      <c r="D12" s="15" t="s">
        <v>38</v>
      </c>
      <c r="E12" s="16"/>
      <c r="F12" s="8"/>
      <c r="G12" s="7"/>
    </row>
    <row r="13" spans="1:7" ht="36.5" customHeight="1" x14ac:dyDescent="0.55000000000000004">
      <c r="A13" s="14" t="s">
        <v>12</v>
      </c>
      <c r="B13" s="13"/>
      <c r="C13" s="1">
        <v>20000</v>
      </c>
      <c r="D13" s="14" t="s">
        <v>18</v>
      </c>
      <c r="E13" s="13"/>
      <c r="F13" s="8"/>
    </row>
    <row r="14" spans="1:7" x14ac:dyDescent="0.55000000000000004">
      <c r="A14" s="14" t="s">
        <v>19</v>
      </c>
      <c r="B14" s="13"/>
      <c r="C14" s="1">
        <v>840258</v>
      </c>
      <c r="D14" s="14"/>
      <c r="E14" s="13"/>
      <c r="F14" s="8"/>
    </row>
    <row r="15" spans="1:7" x14ac:dyDescent="0.55000000000000004">
      <c r="A15" s="14" t="s">
        <v>33</v>
      </c>
      <c r="B15" s="13"/>
      <c r="C15" s="1">
        <f>SUM(C7:C14)</f>
        <v>3228258</v>
      </c>
      <c r="D15" s="14"/>
      <c r="E15" s="13"/>
      <c r="F15" s="8"/>
    </row>
    <row r="16" spans="1:7" x14ac:dyDescent="0.55000000000000004">
      <c r="A16" s="4" t="s">
        <v>20</v>
      </c>
      <c r="D16" s="6"/>
      <c r="E16" s="7"/>
      <c r="F16" s="8"/>
    </row>
    <row r="17" spans="1:5" ht="29.5" customHeight="1" x14ac:dyDescent="0.55000000000000004">
      <c r="A17" s="17" t="s">
        <v>4</v>
      </c>
      <c r="B17" s="18"/>
      <c r="C17" s="2" t="s">
        <v>21</v>
      </c>
      <c r="D17" s="1" t="s">
        <v>37</v>
      </c>
      <c r="E17" s="7"/>
    </row>
    <row r="18" spans="1:5" ht="49" customHeight="1" x14ac:dyDescent="0.55000000000000004">
      <c r="A18" s="17" t="s">
        <v>22</v>
      </c>
      <c r="B18" s="18"/>
      <c r="C18" s="1">
        <v>58000</v>
      </c>
      <c r="D18" s="5" t="s">
        <v>39</v>
      </c>
      <c r="E18" s="7"/>
    </row>
    <row r="19" spans="1:5" ht="44" customHeight="1" x14ac:dyDescent="0.55000000000000004">
      <c r="A19" s="17" t="s">
        <v>34</v>
      </c>
      <c r="B19" s="18"/>
      <c r="C19" s="1">
        <v>30000</v>
      </c>
      <c r="D19" s="1" t="s">
        <v>40</v>
      </c>
      <c r="E19" s="7"/>
    </row>
    <row r="20" spans="1:5" ht="33.5" customHeight="1" x14ac:dyDescent="0.55000000000000004">
      <c r="A20" s="17" t="s">
        <v>23</v>
      </c>
      <c r="B20" s="18"/>
      <c r="C20" s="1">
        <v>30000</v>
      </c>
      <c r="D20" s="1" t="s">
        <v>41</v>
      </c>
      <c r="E20" s="7"/>
    </row>
    <row r="21" spans="1:5" ht="66" customHeight="1" x14ac:dyDescent="0.55000000000000004">
      <c r="A21" s="17" t="s">
        <v>24</v>
      </c>
      <c r="B21" s="18"/>
      <c r="C21" s="1">
        <v>80000</v>
      </c>
      <c r="D21" s="5" t="s">
        <v>42</v>
      </c>
    </row>
    <row r="22" spans="1:5" ht="40.5" customHeight="1" x14ac:dyDescent="0.55000000000000004">
      <c r="A22" s="17" t="s">
        <v>25</v>
      </c>
      <c r="B22" s="18"/>
      <c r="C22" s="1">
        <v>77000</v>
      </c>
      <c r="D22" s="5" t="s">
        <v>43</v>
      </c>
    </row>
    <row r="23" spans="1:5" ht="31" customHeight="1" x14ac:dyDescent="0.55000000000000004">
      <c r="A23" s="17" t="s">
        <v>26</v>
      </c>
      <c r="B23" s="18"/>
      <c r="C23" s="1">
        <v>140000</v>
      </c>
      <c r="D23" s="1" t="s">
        <v>44</v>
      </c>
    </row>
    <row r="24" spans="1:5" ht="51" customHeight="1" x14ac:dyDescent="0.55000000000000004">
      <c r="A24" s="17" t="s">
        <v>27</v>
      </c>
      <c r="B24" s="18"/>
      <c r="C24" s="1">
        <v>1152000</v>
      </c>
      <c r="D24" s="1" t="s">
        <v>45</v>
      </c>
    </row>
    <row r="25" spans="1:5" ht="50.5" customHeight="1" x14ac:dyDescent="0.55000000000000004">
      <c r="A25" s="17" t="s">
        <v>28</v>
      </c>
      <c r="B25" s="18"/>
      <c r="C25" s="1">
        <v>662400</v>
      </c>
      <c r="D25" s="5" t="s">
        <v>50</v>
      </c>
    </row>
    <row r="26" spans="1:5" ht="36" x14ac:dyDescent="0.55000000000000004">
      <c r="A26" s="17" t="s">
        <v>29</v>
      </c>
      <c r="B26" s="18"/>
      <c r="C26" s="1">
        <v>50000</v>
      </c>
      <c r="D26" s="5" t="s">
        <v>46</v>
      </c>
    </row>
    <row r="27" spans="1:5" x14ac:dyDescent="0.55000000000000004">
      <c r="A27" s="17" t="s">
        <v>30</v>
      </c>
      <c r="B27" s="18"/>
      <c r="C27" s="1">
        <v>50000</v>
      </c>
      <c r="D27" s="1" t="s">
        <v>47</v>
      </c>
    </row>
    <row r="28" spans="1:5" ht="42.5" customHeight="1" x14ac:dyDescent="0.55000000000000004">
      <c r="A28" s="17" t="s">
        <v>31</v>
      </c>
      <c r="B28" s="18"/>
      <c r="C28" s="1">
        <v>70000</v>
      </c>
      <c r="D28" s="5" t="s">
        <v>48</v>
      </c>
    </row>
    <row r="29" spans="1:5" ht="36" customHeight="1" x14ac:dyDescent="0.55000000000000004">
      <c r="A29" s="17" t="s">
        <v>32</v>
      </c>
      <c r="B29" s="18"/>
      <c r="C29" s="1">
        <v>50000</v>
      </c>
      <c r="D29" s="1" t="s">
        <v>49</v>
      </c>
    </row>
    <row r="30" spans="1:5" x14ac:dyDescent="0.55000000000000004">
      <c r="A30" s="17" t="s">
        <v>35</v>
      </c>
      <c r="B30" s="18"/>
      <c r="C30" s="1">
        <f>SUM(C18:C29)</f>
        <v>2449400</v>
      </c>
      <c r="D30" s="1"/>
    </row>
    <row r="31" spans="1:5" x14ac:dyDescent="0.55000000000000004">
      <c r="A31" s="17" t="s">
        <v>36</v>
      </c>
      <c r="B31" s="18"/>
      <c r="C31" s="1">
        <v>778855</v>
      </c>
      <c r="D31" s="1" t="s">
        <v>51</v>
      </c>
    </row>
  </sheetData>
  <mergeCells count="35">
    <mergeCell ref="A29:B29"/>
    <mergeCell ref="A30:B30"/>
    <mergeCell ref="A31:B31"/>
    <mergeCell ref="A23:B23"/>
    <mergeCell ref="A24:B24"/>
    <mergeCell ref="A25:B25"/>
    <mergeCell ref="A26:B26"/>
    <mergeCell ref="A27:B27"/>
    <mergeCell ref="A28:B28"/>
    <mergeCell ref="A18:B18"/>
    <mergeCell ref="A19:B19"/>
    <mergeCell ref="A20:B20"/>
    <mergeCell ref="A21:B21"/>
    <mergeCell ref="A22:B22"/>
    <mergeCell ref="A17:B17"/>
    <mergeCell ref="A10:B10"/>
    <mergeCell ref="A13:B13"/>
    <mergeCell ref="A14:B14"/>
    <mergeCell ref="A15:B15"/>
    <mergeCell ref="D15:E15"/>
    <mergeCell ref="D8:E8"/>
    <mergeCell ref="D12:E12"/>
    <mergeCell ref="D14:E14"/>
    <mergeCell ref="D6:E6"/>
    <mergeCell ref="D9:E9"/>
    <mergeCell ref="D10:E10"/>
    <mergeCell ref="D11:E11"/>
    <mergeCell ref="D13:E13"/>
    <mergeCell ref="A1:D1"/>
    <mergeCell ref="A6:B6"/>
    <mergeCell ref="A12:B12"/>
    <mergeCell ref="A11:B11"/>
    <mergeCell ref="A7:B7"/>
    <mergeCell ref="A8:B8"/>
    <mergeCell ref="A9:B9"/>
  </mergeCells>
  <phoneticPr fontId="1"/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 Roujie</dc:creator>
  <cp:lastModifiedBy>Roujie Hand</cp:lastModifiedBy>
  <cp:lastPrinted>2021-07-21T18:14:49Z</cp:lastPrinted>
  <dcterms:created xsi:type="dcterms:W3CDTF">2021-06-08T16:58:59Z</dcterms:created>
  <dcterms:modified xsi:type="dcterms:W3CDTF">2021-07-21T18:27:16Z</dcterms:modified>
</cp:coreProperties>
</file>