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iyoshi\Desktop\"/>
    </mc:Choice>
  </mc:AlternateContent>
  <bookViews>
    <workbookView xWindow="480" yWindow="30" windowWidth="11760" windowHeight="9690" tabRatio="779"/>
  </bookViews>
  <sheets>
    <sheet name="財産目録" sheetId="50" r:id="rId1"/>
  </sheets>
  <definedNames>
    <definedName name="_xlnm.Print_Area" localSheetId="0">財産目録!$A$1:$J$36</definedName>
  </definedNames>
  <calcPr calcId="152511"/>
</workbook>
</file>

<file path=xl/calcChain.xml><?xml version="1.0" encoding="utf-8"?>
<calcChain xmlns="http://schemas.openxmlformats.org/spreadsheetml/2006/main">
  <c r="I16" i="50" l="1"/>
  <c r="J22" i="50" s="1"/>
  <c r="I31" i="50"/>
  <c r="J34" i="50" s="1"/>
  <c r="J35" i="50" l="1"/>
</calcChain>
</file>

<file path=xl/sharedStrings.xml><?xml version="1.0" encoding="utf-8"?>
<sst xmlns="http://schemas.openxmlformats.org/spreadsheetml/2006/main" count="50" uniqueCount="48">
  <si>
    <t>源泉所得税</t>
    <rPh sb="0" eb="2">
      <t>ゲンセン</t>
    </rPh>
    <rPh sb="2" eb="5">
      <t>ショトクゼイ</t>
    </rPh>
    <phoneticPr fontId="2"/>
  </si>
  <si>
    <t>摘要</t>
    <rPh sb="0" eb="2">
      <t>テキヨウ</t>
    </rPh>
    <phoneticPr fontId="2"/>
  </si>
  <si>
    <t>普通預金</t>
  </si>
  <si>
    <t>福岡銀行太宰府支店</t>
    <rPh sb="0" eb="2">
      <t>フクオカ</t>
    </rPh>
    <rPh sb="2" eb="4">
      <t>ギンコウ</t>
    </rPh>
    <rPh sb="4" eb="7">
      <t>ダザイフ</t>
    </rPh>
    <rPh sb="7" eb="9">
      <t>シテン</t>
    </rPh>
    <phoneticPr fontId="2"/>
  </si>
  <si>
    <t>ゆうちょ銀行　</t>
    <rPh sb="4" eb="6">
      <t>ギンコウ</t>
    </rPh>
    <phoneticPr fontId="2"/>
  </si>
  <si>
    <t>商品　　</t>
    <rPh sb="0" eb="2">
      <t>ショウヒン</t>
    </rPh>
    <phoneticPr fontId="2"/>
  </si>
  <si>
    <t>２．</t>
    <phoneticPr fontId="2"/>
  </si>
  <si>
    <t>固定負債</t>
    <rPh sb="0" eb="2">
      <t>コテイ</t>
    </rPh>
    <rPh sb="2" eb="4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</si>
  <si>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</si>
  <si>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正味財産</t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</si>
  <si>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</si>
  <si>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</si>
  <si>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資産の部</t>
    <rPh sb="0" eb="2">
      <t>シサン</t>
    </rPh>
    <rPh sb="3" eb="4">
      <t>ブ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</si>
  <si>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</si>
  <si>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敷金</t>
    <rPh sb="0" eb="2">
      <t>シキキン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</si>
  <si>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</si>
  <si>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</si>
  <si>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</si>
  <si>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負債の部</t>
    <rPh sb="0" eb="2">
      <t>フサイ</t>
    </rPh>
    <rPh sb="3" eb="4">
      <t>ブ</t>
    </rPh>
    <phoneticPr fontId="2"/>
  </si>
  <si>
    <t>未払費用</t>
    <rPh sb="0" eb="1">
      <t>ミ</t>
    </rPh>
    <rPh sb="1" eb="2">
      <t>バラ</t>
    </rPh>
    <rPh sb="2" eb="4">
      <t>ヒヨウ</t>
    </rPh>
    <phoneticPr fontId="2"/>
  </si>
  <si>
    <t>前受金</t>
    <rPh sb="0" eb="3">
      <t>マエウケキン</t>
    </rPh>
    <phoneticPr fontId="2"/>
  </si>
  <si>
    <t>預り金</t>
    <rPh sb="0" eb="1">
      <t>アズカ</t>
    </rPh>
    <rPh sb="2" eb="3">
      <t>キン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</si>
  <si>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</si>
  <si>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Ⅰ．</t>
    <phoneticPr fontId="2"/>
  </si>
  <si>
    <t>１．</t>
    <phoneticPr fontId="2"/>
  </si>
  <si>
    <t>２．</t>
    <phoneticPr fontId="2"/>
  </si>
  <si>
    <t>Ⅱ．</t>
    <phoneticPr fontId="2"/>
  </si>
  <si>
    <t>現金預金</t>
    <rPh sb="0" eb="2">
      <t>ゲンキン</t>
    </rPh>
    <rPh sb="2" eb="4">
      <t>ヨキン</t>
    </rPh>
    <phoneticPr fontId="2"/>
  </si>
  <si>
    <t>手元現金</t>
    <rPh sb="0" eb="2">
      <t>テモト</t>
    </rPh>
    <rPh sb="2" eb="4">
      <t>ゲンキン</t>
    </rPh>
    <phoneticPr fontId="2"/>
  </si>
  <si>
    <t>前渡金</t>
    <rPh sb="0" eb="3">
      <t>ゼントキン</t>
    </rPh>
    <phoneticPr fontId="2"/>
  </si>
  <si>
    <t>科　　目</t>
    <rPh sb="0" eb="1">
      <t>カ</t>
    </rPh>
    <rPh sb="3" eb="4">
      <t>メ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</si>
  <si>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</si>
  <si>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</si>
  <si>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</si>
  <si>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負債合計</t>
    <rPh sb="0" eb="2">
      <t>フサイ</t>
    </rPh>
    <rPh sb="2" eb="4">
      <t>ゴウケイ</t>
    </rPh>
    <phoneticPr fontId="2"/>
  </si>
  <si>
    <t>日本セラピューティック・ケア協会</t>
    <rPh sb="0" eb="2">
      <t>ニホン</t>
    </rPh>
    <rPh sb="14" eb="16">
      <t>キョウカイ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</si>
  <si>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       </t>
    </r>
    <r>
      <rPr>
        <sz val="11"/>
        <rFont val="ＭＳ Ｐゴシック"/>
        <family val="3"/>
        <charset val="128"/>
      </rPr>
      <t>特定非営利活動法人</t>
    </r>
    <phoneticPr fontId="2"/>
  </si>
  <si>
    <t>（平成２６年３月３１日現在）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</si>
  <si>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未払法人税等</t>
    <rPh sb="0" eb="2">
      <t>ミバラ</t>
    </rPh>
    <rPh sb="2" eb="5">
      <t>ホウジンゼイ</t>
    </rPh>
    <rPh sb="5" eb="6">
      <t>トウ</t>
    </rPh>
    <phoneticPr fontId="2"/>
  </si>
  <si>
    <t>未払消費税</t>
    <rPh sb="0" eb="2">
      <t>ミバラ</t>
    </rPh>
    <rPh sb="2" eb="5">
      <t>ショウヒゼイ</t>
    </rPh>
    <phoneticPr fontId="2"/>
  </si>
  <si>
    <t>平成25年度　財産目録</t>
    <rPh sb="7" eb="9">
      <t>ザイサン</t>
    </rPh>
    <rPh sb="9" eb="11">
      <t>モクロク</t>
    </rPh>
    <phoneticPr fontId="2"/>
  </si>
  <si>
    <t>教材テキスト着手金、旅費、通信認定証</t>
    <rPh sb="0" eb="2">
      <t>キョウザイ</t>
    </rPh>
    <rPh sb="6" eb="8">
      <t>チャクシュ</t>
    </rPh>
    <rPh sb="8" eb="9">
      <t>キン</t>
    </rPh>
    <rPh sb="10" eb="12">
      <t>リョヒ</t>
    </rPh>
    <rPh sb="13" eb="15">
      <t>ツウシン</t>
    </rPh>
    <rPh sb="15" eb="18">
      <t>ニンテイショウ</t>
    </rPh>
    <phoneticPr fontId="2"/>
  </si>
  <si>
    <t>書籍、乳液、ミニボトル</t>
    <rPh sb="0" eb="2">
      <t>ショセキ</t>
    </rPh>
    <phoneticPr fontId="2"/>
  </si>
  <si>
    <t>事務所</t>
    <rPh sb="0" eb="2">
      <t>ジム</t>
    </rPh>
    <rPh sb="2" eb="3">
      <t>ショ</t>
    </rPh>
    <phoneticPr fontId="2"/>
  </si>
  <si>
    <t>平成25年度ケア活動交通費援助金他</t>
    <rPh sb="0" eb="2">
      <t>ヘイセイ</t>
    </rPh>
    <rPh sb="4" eb="6">
      <t>ネンド</t>
    </rPh>
    <rPh sb="8" eb="10">
      <t>カツドウ</t>
    </rPh>
    <rPh sb="10" eb="13">
      <t>コウツウヒ</t>
    </rPh>
    <rPh sb="13" eb="15">
      <t>エンジョ</t>
    </rPh>
    <rPh sb="15" eb="16">
      <t>キン</t>
    </rPh>
    <rPh sb="16" eb="17">
      <t>ホカ</t>
    </rPh>
    <phoneticPr fontId="2"/>
  </si>
  <si>
    <t>平成26年度正会員入会金、年会費他</t>
    <rPh sb="0" eb="2">
      <t>ヘイセイ</t>
    </rPh>
    <rPh sb="4" eb="6">
      <t>ネンド</t>
    </rPh>
    <rPh sb="6" eb="9">
      <t>セイカイイン</t>
    </rPh>
    <rPh sb="9" eb="12">
      <t>ニュウカイキン</t>
    </rPh>
    <rPh sb="13" eb="16">
      <t>ネンカイヒ</t>
    </rPh>
    <rPh sb="16" eb="17">
      <t>ホカ</t>
    </rPh>
    <phoneticPr fontId="2"/>
  </si>
  <si>
    <t>法人税等</t>
    <rPh sb="0" eb="3">
      <t>ホウジンゼイ</t>
    </rPh>
    <rPh sb="3" eb="4">
      <t>トウ</t>
    </rPh>
    <phoneticPr fontId="2"/>
  </si>
  <si>
    <t>消費税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</si>
</sst>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3"/>
      <name val="HG明朝B"/>
      <family val="1"/>
      <charset val="128"/>
    </font>
    <font>
      <sz val="11"/>
      <name val="HGP明朝B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Border="1"/>
    <xf numFmtId="0" fontId="7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Border="1" applyAlignment="1">
      <alignment horizontal="center" vertical="center" textRotation="255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6" fillId="0" borderId="0" xfId="0" applyNumberFormat="1" applyFont="1" applyBorder="1"/>
    <xf numFmtId="49" fontId="6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176" fontId="7" fillId="0" borderId="8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3" xfId="0" applyFont="1" applyBorder="1"/>
    <xf numFmtId="0" fontId="7" fillId="0" borderId="4" xfId="0" applyFont="1" applyFill="1" applyBorder="1" applyAlignment="1">
      <alignment vertical="center"/>
    </xf>
    <xf numFmtId="0" fontId="7" fillId="0" borderId="9" xfId="0" applyFont="1" applyBorder="1"/>
    <xf numFmtId="0" fontId="6" fillId="0" borderId="0" xfId="0" applyNumberFormat="1" applyFont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75" zoomScaleNormal="75" zoomScaleSheetLayoutView="75" workbookViewId="0">
      <selection activeCell="S23" sqref="S23"/>
    </sheetView>
  </sheetViews>
  <sheetFormatPr defaultRowHeight="18" customHeight="1" x14ac:dyDescent="0.15"/>
  <cols>
    <col min="1" max="1" width="1.5" customWidth="1"/>
    <col min="2" max="5" width="1.625" customWidth="1"/>
    <col min="6" max="6" width="18.625" customWidth="1"/>
    <col min="7" max="7" width="30.5" customWidth="1"/>
    <col min="8" max="10" width="11.625" customWidth="1"/>
    <col min="11" max="11" width="2" customWidth="1"/>
  </cols>
  <sheetData>
    <row r="1" spans="1:11" ht="18" customHeight="1" x14ac:dyDescent="0.15">
      <c r="B1" s="8"/>
    </row>
    <row r="2" spans="1:11" ht="18" customHeight="1" x14ac:dyDescent="0.15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1" customFormat="1" ht="15" customHeight="1" x14ac:dyDescent="0.15">
      <c r="A3" s="44" t="s">
        <v>37</v>
      </c>
      <c r="B3" s="45"/>
      <c r="C3" s="45"/>
      <c r="D3" s="45"/>
      <c r="E3" s="45"/>
      <c r="F3" s="45"/>
      <c r="G3" s="45"/>
      <c r="H3" s="45"/>
      <c r="I3" s="45"/>
      <c r="J3" s="45"/>
      <c r="K3"/>
    </row>
    <row r="4" spans="1:11" s="1" customFormat="1" ht="13.5" customHeight="1" x14ac:dyDescent="0.15">
      <c r="A4" s="9"/>
      <c r="B4" s="9"/>
      <c r="C4" s="9"/>
      <c r="D4" s="9"/>
      <c r="E4" s="9"/>
      <c r="F4" s="9"/>
      <c r="G4" s="9"/>
      <c r="H4" s="19" t="s">
        <v>36</v>
      </c>
      <c r="I4" s="19"/>
      <c r="J4" s="9"/>
      <c r="K4"/>
    </row>
    <row r="5" spans="1:11" s="1" customFormat="1" ht="18" customHeight="1" x14ac:dyDescent="0.15">
      <c r="A5" s="9"/>
      <c r="B5" s="9"/>
      <c r="C5" s="9"/>
      <c r="D5" s="9"/>
      <c r="E5" s="9"/>
      <c r="F5" s="9"/>
      <c r="G5" s="9"/>
      <c r="H5" s="9"/>
      <c r="I5" s="20"/>
      <c r="J5" s="30" t="s">
        <v>35</v>
      </c>
      <c r="K5"/>
    </row>
    <row r="6" spans="1:11" s="4" customFormat="1" ht="13.5" customHeight="1" x14ac:dyDescent="0.15">
      <c r="A6" s="18"/>
      <c r="B6" s="18"/>
      <c r="C6" s="18"/>
      <c r="D6" s="18"/>
      <c r="E6" s="18"/>
      <c r="F6" s="18"/>
      <c r="G6" s="18"/>
      <c r="H6" s="18"/>
      <c r="I6" s="30"/>
      <c r="J6" s="21" t="s">
        <v>11</v>
      </c>
      <c r="K6" s="6"/>
    </row>
    <row r="7" spans="1:11" s="6" customFormat="1" ht="18" customHeight="1" x14ac:dyDescent="0.15">
      <c r="A7" s="37" t="s">
        <v>30</v>
      </c>
      <c r="B7" s="38"/>
      <c r="C7" s="38"/>
      <c r="D7" s="38"/>
      <c r="E7" s="38"/>
      <c r="F7" s="39"/>
      <c r="G7" s="11" t="s">
        <v>1</v>
      </c>
      <c r="H7" s="40" t="s">
        <v>10</v>
      </c>
      <c r="I7" s="41"/>
      <c r="J7" s="42"/>
    </row>
    <row r="8" spans="1:11" s="6" customFormat="1" ht="18" customHeight="1" x14ac:dyDescent="0.15">
      <c r="A8" s="27" t="s">
        <v>23</v>
      </c>
      <c r="B8" s="7"/>
      <c r="C8" s="2" t="s">
        <v>12</v>
      </c>
      <c r="D8" s="2"/>
      <c r="E8" s="2"/>
      <c r="F8" s="13"/>
      <c r="G8" s="3"/>
      <c r="H8" s="22"/>
      <c r="I8" s="12"/>
      <c r="J8" s="34"/>
    </row>
    <row r="9" spans="1:11" s="6" customFormat="1" ht="18" customHeight="1" x14ac:dyDescent="0.15">
      <c r="A9" s="27"/>
      <c r="B9" s="7"/>
      <c r="C9" s="16" t="s">
        <v>24</v>
      </c>
      <c r="D9" s="2"/>
      <c r="E9" s="3" t="s">
        <v>31</v>
      </c>
      <c r="F9" s="14"/>
      <c r="G9" s="3"/>
      <c r="H9" s="22"/>
      <c r="I9" s="12"/>
      <c r="J9" s="34"/>
    </row>
    <row r="10" spans="1:11" s="6" customFormat="1" ht="18" customHeight="1" x14ac:dyDescent="0.15">
      <c r="A10" s="27"/>
      <c r="B10" s="2"/>
      <c r="C10" s="2"/>
      <c r="D10" s="2"/>
      <c r="E10" s="3" t="s">
        <v>27</v>
      </c>
      <c r="F10" s="14"/>
      <c r="G10" s="3"/>
      <c r="H10" s="22"/>
      <c r="I10" s="12"/>
      <c r="J10" s="34"/>
    </row>
    <row r="11" spans="1:11" s="6" customFormat="1" ht="18" customHeight="1" x14ac:dyDescent="0.15">
      <c r="A11" s="27"/>
      <c r="B11" s="2"/>
      <c r="C11" s="2"/>
      <c r="D11" s="2"/>
      <c r="E11" s="2"/>
      <c r="F11" s="14" t="s">
        <v>28</v>
      </c>
      <c r="G11" s="3"/>
      <c r="H11" s="22">
        <v>20512</v>
      </c>
      <c r="I11" s="12"/>
      <c r="J11" s="34"/>
    </row>
    <row r="12" spans="1:11" s="6" customFormat="1" ht="18" customHeight="1" x14ac:dyDescent="0.15">
      <c r="A12" s="27"/>
      <c r="B12" s="2"/>
      <c r="C12" s="2"/>
      <c r="D12" s="2"/>
      <c r="E12" s="2"/>
      <c r="F12" s="14" t="s">
        <v>3</v>
      </c>
      <c r="G12" s="3" t="s">
        <v>2</v>
      </c>
      <c r="H12" s="22">
        <v>183711</v>
      </c>
      <c r="I12" s="12"/>
      <c r="J12" s="34"/>
    </row>
    <row r="13" spans="1:11" s="6" customFormat="1" ht="18" customHeight="1" x14ac:dyDescent="0.15">
      <c r="A13" s="27"/>
      <c r="B13" s="2"/>
      <c r="C13" s="2"/>
      <c r="D13" s="2"/>
      <c r="E13" s="2"/>
      <c r="F13" s="14" t="s">
        <v>4</v>
      </c>
      <c r="G13" s="3" t="s">
        <v>2</v>
      </c>
      <c r="H13" s="22">
        <v>6010567</v>
      </c>
      <c r="I13" s="12"/>
      <c r="J13" s="34"/>
    </row>
    <row r="14" spans="1:11" s="6" customFormat="1" ht="18" customHeight="1" x14ac:dyDescent="0.15">
      <c r="A14" s="27"/>
      <c r="B14" s="2"/>
      <c r="C14" s="2"/>
      <c r="D14" s="2"/>
      <c r="E14" s="2" t="s">
        <v>29</v>
      </c>
      <c r="F14" s="14"/>
      <c r="G14" s="2" t="s">
        <v>41</v>
      </c>
      <c r="H14" s="22">
        <v>680560</v>
      </c>
      <c r="I14" s="12"/>
      <c r="J14" s="34"/>
    </row>
    <row r="15" spans="1:11" s="6" customFormat="1" ht="18" customHeight="1" x14ac:dyDescent="0.15">
      <c r="A15" s="27"/>
      <c r="B15" s="2"/>
      <c r="C15" s="2"/>
      <c r="D15" s="2"/>
      <c r="E15" s="2" t="s">
        <v>5</v>
      </c>
      <c r="F15" s="14"/>
      <c r="G15" s="2" t="s">
        <v>42</v>
      </c>
      <c r="H15" s="22">
        <v>1509895</v>
      </c>
      <c r="I15" s="12"/>
      <c r="J15" s="34"/>
    </row>
    <row r="16" spans="1:11" s="6" customFormat="1" ht="18" customHeight="1" x14ac:dyDescent="0.15">
      <c r="A16" s="27"/>
      <c r="B16" s="2"/>
      <c r="C16" s="2"/>
      <c r="D16" s="2"/>
      <c r="E16" s="2" t="s">
        <v>13</v>
      </c>
      <c r="F16" s="14"/>
      <c r="G16" s="2"/>
      <c r="H16" s="22"/>
      <c r="I16" s="23">
        <f>SUM(H11:H15)</f>
        <v>8405245</v>
      </c>
      <c r="J16" s="34"/>
    </row>
    <row r="17" spans="1:10" s="6" customFormat="1" ht="18" customHeight="1" x14ac:dyDescent="0.15">
      <c r="A17" s="27"/>
      <c r="B17" s="2"/>
      <c r="C17" s="2"/>
      <c r="D17" s="2"/>
      <c r="E17" s="2"/>
      <c r="F17" s="14"/>
      <c r="G17" s="3"/>
      <c r="H17" s="22"/>
      <c r="I17" s="12"/>
      <c r="J17" s="34"/>
    </row>
    <row r="18" spans="1:10" s="6" customFormat="1" ht="18" customHeight="1" x14ac:dyDescent="0.15">
      <c r="A18" s="27"/>
      <c r="B18" s="2"/>
      <c r="C18" s="16" t="s">
        <v>25</v>
      </c>
      <c r="D18" s="2"/>
      <c r="E18" s="28" t="s">
        <v>32</v>
      </c>
      <c r="F18" s="33"/>
      <c r="G18" s="28"/>
      <c r="H18" s="22"/>
      <c r="I18" s="12"/>
      <c r="J18" s="34"/>
    </row>
    <row r="19" spans="1:10" s="6" customFormat="1" ht="18" customHeight="1" x14ac:dyDescent="0.15">
      <c r="A19" s="27"/>
      <c r="B19" s="2"/>
      <c r="C19" s="2"/>
      <c r="D19" s="2"/>
      <c r="E19" s="2"/>
      <c r="F19" s="14" t="s">
        <v>15</v>
      </c>
      <c r="G19" s="2"/>
      <c r="H19" s="26"/>
      <c r="I19" s="12"/>
      <c r="J19" s="34"/>
    </row>
    <row r="20" spans="1:10" s="6" customFormat="1" ht="18" customHeight="1" x14ac:dyDescent="0.15">
      <c r="A20" s="27"/>
      <c r="B20" s="2"/>
      <c r="C20" s="2"/>
      <c r="D20" s="2"/>
      <c r="E20" s="2"/>
      <c r="F20" s="14" t="s">
        <v>14</v>
      </c>
      <c r="G20" s="3" t="s">
        <v>43</v>
      </c>
      <c r="H20" s="32">
        <v>220000</v>
      </c>
      <c r="I20" s="12"/>
      <c r="J20" s="34"/>
    </row>
    <row r="21" spans="1:10" s="6" customFormat="1" ht="18" customHeight="1" x14ac:dyDescent="0.15">
      <c r="A21" s="27"/>
      <c r="B21" s="2"/>
      <c r="C21" s="2"/>
      <c r="D21" s="2"/>
      <c r="E21" s="2" t="s">
        <v>16</v>
      </c>
      <c r="F21" s="33"/>
      <c r="G21" s="28"/>
      <c r="H21" s="26"/>
      <c r="I21" s="23">
        <v>220000</v>
      </c>
      <c r="J21" s="34"/>
    </row>
    <row r="22" spans="1:10" s="6" customFormat="1" ht="18" customHeight="1" x14ac:dyDescent="0.15">
      <c r="A22" s="27"/>
      <c r="B22" s="2"/>
      <c r="C22" s="2" t="s">
        <v>17</v>
      </c>
      <c r="D22" s="2"/>
      <c r="E22" s="2"/>
      <c r="F22" s="33"/>
      <c r="G22" s="28"/>
      <c r="H22" s="26"/>
      <c r="I22" s="12"/>
      <c r="J22" s="35">
        <f>SUM(I16,I21)</f>
        <v>8625245</v>
      </c>
    </row>
    <row r="23" spans="1:10" s="6" customFormat="1" ht="18" customHeight="1" x14ac:dyDescent="0.15">
      <c r="A23" s="27"/>
      <c r="B23" s="2"/>
      <c r="C23" s="2"/>
      <c r="D23" s="2"/>
      <c r="E23" s="2"/>
      <c r="F23" s="33"/>
      <c r="G23" s="28"/>
      <c r="H23" s="26"/>
      <c r="I23" s="12"/>
      <c r="J23" s="34"/>
    </row>
    <row r="24" spans="1:10" s="6" customFormat="1" ht="18" customHeight="1" x14ac:dyDescent="0.15">
      <c r="A24" s="27" t="s">
        <v>26</v>
      </c>
      <c r="B24" s="2"/>
      <c r="C24" s="2" t="s">
        <v>18</v>
      </c>
      <c r="D24" s="2"/>
      <c r="E24" s="2"/>
      <c r="F24" s="33"/>
      <c r="G24" s="28"/>
      <c r="H24" s="26"/>
      <c r="I24" s="12"/>
      <c r="J24" s="34"/>
    </row>
    <row r="25" spans="1:10" s="6" customFormat="1" ht="18" customHeight="1" x14ac:dyDescent="0.15">
      <c r="A25" s="27"/>
      <c r="B25" s="2"/>
      <c r="C25" s="16" t="s">
        <v>24</v>
      </c>
      <c r="D25" s="2"/>
      <c r="E25" s="3" t="s">
        <v>33</v>
      </c>
      <c r="F25" s="14"/>
      <c r="G25" s="3"/>
      <c r="H25" s="26"/>
      <c r="I25" s="12"/>
      <c r="J25" s="34"/>
    </row>
    <row r="26" spans="1:10" s="6" customFormat="1" ht="18" customHeight="1" x14ac:dyDescent="0.15">
      <c r="A26" s="27"/>
      <c r="B26" s="2"/>
      <c r="C26" s="2"/>
      <c r="D26" s="2"/>
      <c r="E26" s="2" t="s">
        <v>19</v>
      </c>
      <c r="F26" s="33"/>
      <c r="G26" s="28" t="s">
        <v>44</v>
      </c>
      <c r="H26" s="26">
        <v>734150</v>
      </c>
      <c r="I26" s="12"/>
      <c r="J26" s="34"/>
    </row>
    <row r="27" spans="1:10" s="6" customFormat="1" ht="18" customHeight="1" x14ac:dyDescent="0.15">
      <c r="A27" s="27"/>
      <c r="B27" s="2"/>
      <c r="C27" s="2"/>
      <c r="D27" s="2"/>
      <c r="E27" s="2" t="s">
        <v>20</v>
      </c>
      <c r="F27" s="14"/>
      <c r="G27" s="28" t="s">
        <v>45</v>
      </c>
      <c r="H27" s="26">
        <v>244600</v>
      </c>
      <c r="I27" s="12"/>
      <c r="J27" s="34"/>
    </row>
    <row r="28" spans="1:10" s="6" customFormat="1" ht="18" customHeight="1" x14ac:dyDescent="0.15">
      <c r="A28" s="27"/>
      <c r="B28" s="2"/>
      <c r="C28" s="2"/>
      <c r="D28" s="2"/>
      <c r="E28" s="2" t="s">
        <v>21</v>
      </c>
      <c r="F28" s="14"/>
      <c r="G28" s="3" t="s">
        <v>0</v>
      </c>
      <c r="H28" s="26">
        <v>5580</v>
      </c>
      <c r="I28" s="12"/>
      <c r="J28" s="34"/>
    </row>
    <row r="29" spans="1:10" s="6" customFormat="1" ht="18" customHeight="1" x14ac:dyDescent="0.15">
      <c r="A29" s="27"/>
      <c r="B29" s="2"/>
      <c r="C29" s="2"/>
      <c r="D29" s="2"/>
      <c r="E29" s="2" t="s">
        <v>38</v>
      </c>
      <c r="F29" s="14"/>
      <c r="G29" s="24" t="s">
        <v>46</v>
      </c>
      <c r="H29" s="26">
        <v>81000</v>
      </c>
      <c r="I29" s="12"/>
      <c r="J29" s="34"/>
    </row>
    <row r="30" spans="1:10" s="6" customFormat="1" ht="18" customHeight="1" x14ac:dyDescent="0.15">
      <c r="A30" s="27"/>
      <c r="B30" s="2"/>
      <c r="C30" s="2"/>
      <c r="D30" s="2"/>
      <c r="E30" s="2" t="s">
        <v>39</v>
      </c>
      <c r="F30" s="14"/>
      <c r="G30" s="3" t="s">
        <v>47</v>
      </c>
      <c r="H30" s="26">
        <v>341800</v>
      </c>
      <c r="I30" s="12"/>
      <c r="J30" s="34"/>
    </row>
    <row r="31" spans="1:10" s="6" customFormat="1" ht="18" customHeight="1" x14ac:dyDescent="0.15">
      <c r="A31" s="27"/>
      <c r="B31" s="2"/>
      <c r="C31" s="2"/>
      <c r="D31" s="2"/>
      <c r="E31" s="3" t="s">
        <v>22</v>
      </c>
      <c r="F31" s="14"/>
      <c r="G31" s="3"/>
      <c r="H31" s="26"/>
      <c r="I31" s="23">
        <f>SUM(H26:H30)</f>
        <v>1407130</v>
      </c>
      <c r="J31" s="34"/>
    </row>
    <row r="32" spans="1:10" s="6" customFormat="1" ht="18" customHeight="1" x14ac:dyDescent="0.15">
      <c r="A32" s="27"/>
      <c r="B32" s="2"/>
      <c r="C32" s="16" t="s">
        <v>6</v>
      </c>
      <c r="D32" s="2"/>
      <c r="E32" s="2" t="s">
        <v>7</v>
      </c>
      <c r="F32" s="14"/>
      <c r="G32" s="3"/>
      <c r="H32" s="26"/>
      <c r="I32" s="12"/>
      <c r="J32" s="34"/>
    </row>
    <row r="33" spans="1:10" s="6" customFormat="1" ht="18" customHeight="1" x14ac:dyDescent="0.15">
      <c r="A33" s="27"/>
      <c r="B33" s="2"/>
      <c r="C33" s="16"/>
      <c r="D33" s="2"/>
      <c r="E33" s="3" t="s">
        <v>8</v>
      </c>
      <c r="F33" s="14"/>
      <c r="G33" s="3"/>
      <c r="H33" s="26"/>
      <c r="I33" s="23">
        <v>0</v>
      </c>
      <c r="J33" s="34"/>
    </row>
    <row r="34" spans="1:10" s="6" customFormat="1" ht="18" customHeight="1" x14ac:dyDescent="0.15">
      <c r="A34" s="27"/>
      <c r="B34" s="2"/>
      <c r="C34" s="2" t="s">
        <v>34</v>
      </c>
      <c r="D34" s="2"/>
      <c r="E34" s="2"/>
      <c r="F34" s="14"/>
      <c r="G34" s="3"/>
      <c r="H34" s="26"/>
      <c r="I34" s="12"/>
      <c r="J34" s="35">
        <f>SUM(I31)</f>
        <v>1407130</v>
      </c>
    </row>
    <row r="35" spans="1:10" s="6" customFormat="1" ht="18" customHeight="1" thickBot="1" x14ac:dyDescent="0.2">
      <c r="A35" s="29"/>
      <c r="B35" s="5"/>
      <c r="C35" s="17" t="s">
        <v>9</v>
      </c>
      <c r="D35" s="5"/>
      <c r="E35" s="5"/>
      <c r="F35" s="15"/>
      <c r="G35" s="10"/>
      <c r="H35" s="31"/>
      <c r="I35" s="25"/>
      <c r="J35" s="36">
        <f>SUM(J22-J34)</f>
        <v>7218115</v>
      </c>
    </row>
    <row r="36" spans="1:10" ht="18" customHeight="1" thickTop="1" x14ac:dyDescent="0.15"/>
  </sheetData>
  <mergeCells count="4">
    <mergeCell ref="A7:F7"/>
    <mergeCell ref="H7:J7"/>
    <mergeCell ref="A2:J2"/>
    <mergeCell ref="A3:J3"/>
  </mergeCells>
  <phoneticPr fontId="2"/>
  <printOptions horizontalCentered="1"/>
  <pageMargins left="0.78740157480314965" right="0.43307086614173229" top="0.59055118110236227" bottom="0.59055118110236227" header="0.51181102362204722" footer="0.43307086614173229"/>
  <pageSetup paperSize="9" scale="95" orientation="portrait" r:id="rId1"/>
  <headerFooter alignWithMargins="0">
    <oddFooter>&amp;C15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michiko7</dc:creator>
  <cp:lastModifiedBy>akiyoshi</cp:lastModifiedBy>
  <cp:lastPrinted>2014-05-29T04:37:34Z</cp:lastPrinted>
  <dcterms:created xsi:type="dcterms:W3CDTF">1997-01-08T22:48:59Z</dcterms:created>
  <dcterms:modified xsi:type="dcterms:W3CDTF">2014-10-20T07:32:49Z</dcterms:modified>
</cp:coreProperties>
</file>