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2\Desktop\"/>
    </mc:Choice>
  </mc:AlternateContent>
  <bookViews>
    <workbookView xWindow="0" yWindow="0" windowWidth="20490" windowHeight="777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7" i="1" l="1"/>
  <c r="I196" i="1"/>
  <c r="I193" i="1"/>
  <c r="E193" i="1"/>
  <c r="J167" i="1"/>
  <c r="G167" i="1"/>
  <c r="H150" i="1"/>
  <c r="F150" i="1"/>
  <c r="H124" i="1"/>
  <c r="F124" i="1"/>
  <c r="G105" i="1"/>
  <c r="F105" i="1"/>
  <c r="I96" i="1"/>
  <c r="I64" i="1"/>
  <c r="I63" i="1"/>
  <c r="I62" i="1"/>
  <c r="H61" i="1"/>
  <c r="H66" i="1" s="1"/>
  <c r="I66" i="1" s="1"/>
  <c r="I60" i="1"/>
  <c r="H59" i="1"/>
  <c r="I58" i="1"/>
  <c r="I57" i="1"/>
  <c r="I56" i="1"/>
  <c r="I59" i="1" s="1"/>
  <c r="I43" i="1"/>
  <c r="E32" i="1"/>
</calcChain>
</file>

<file path=xl/sharedStrings.xml><?xml version="1.0" encoding="utf-8"?>
<sst xmlns="http://schemas.openxmlformats.org/spreadsheetml/2006/main" count="234" uniqueCount="192">
  <si>
    <t>財務諸表の注記</t>
    <rPh sb="0" eb="2">
      <t>ザイム</t>
    </rPh>
    <rPh sb="2" eb="4">
      <t>ショヒョウ</t>
    </rPh>
    <rPh sb="5" eb="7">
      <t>チュウキ</t>
    </rPh>
    <phoneticPr fontId="4"/>
  </si>
  <si>
    <t>１．重要な会計方針</t>
    <rPh sb="2" eb="4">
      <t>ジュウヨウ</t>
    </rPh>
    <rPh sb="5" eb="7">
      <t>カイケイ</t>
    </rPh>
    <rPh sb="7" eb="9">
      <t>ホウシン</t>
    </rPh>
    <phoneticPr fontId="4"/>
  </si>
  <si>
    <t>　財務諸表の作成は、NPO法人会計基準（2010年7月20日　2011年11月20日一部改正NPO法人会計基準協議</t>
    <rPh sb="1" eb="3">
      <t>ザイム</t>
    </rPh>
    <rPh sb="3" eb="5">
      <t>ショヒョウ</t>
    </rPh>
    <rPh sb="6" eb="8">
      <t>サクセイ</t>
    </rPh>
    <rPh sb="13" eb="15">
      <t>ホウジン</t>
    </rPh>
    <rPh sb="15" eb="17">
      <t>カイケイ</t>
    </rPh>
    <rPh sb="17" eb="19">
      <t>キジュン</t>
    </rPh>
    <rPh sb="24" eb="25">
      <t>ネン</t>
    </rPh>
    <rPh sb="26" eb="27">
      <t>ガツ</t>
    </rPh>
    <rPh sb="29" eb="30">
      <t>ニチ</t>
    </rPh>
    <rPh sb="35" eb="36">
      <t>ネン</t>
    </rPh>
    <rPh sb="38" eb="39">
      <t>ガツ</t>
    </rPh>
    <rPh sb="41" eb="42">
      <t>ニチ</t>
    </rPh>
    <rPh sb="42" eb="44">
      <t>イチブ</t>
    </rPh>
    <rPh sb="44" eb="46">
      <t>カイセイ</t>
    </rPh>
    <phoneticPr fontId="4"/>
  </si>
  <si>
    <t>会）によっています。</t>
    <phoneticPr fontId="4"/>
  </si>
  <si>
    <t>　（１）施設の提供等の物的サービスを受けた場合の会計処理</t>
    <rPh sb="4" eb="6">
      <t>シセツ</t>
    </rPh>
    <rPh sb="7" eb="10">
      <t>テイキョウトウ</t>
    </rPh>
    <rPh sb="11" eb="13">
      <t>ブッテキ</t>
    </rPh>
    <rPh sb="18" eb="19">
      <t>ウ</t>
    </rPh>
    <rPh sb="21" eb="23">
      <t>バアイ</t>
    </rPh>
    <rPh sb="24" eb="26">
      <t>カイケイ</t>
    </rPh>
    <rPh sb="26" eb="28">
      <t>ショリ</t>
    </rPh>
    <phoneticPr fontId="4"/>
  </si>
  <si>
    <t>　　　　　施設の提供等の物的サービスの受け入れは、活動計算書に計上しています。</t>
    <rPh sb="5" eb="7">
      <t>シセツ</t>
    </rPh>
    <rPh sb="8" eb="11">
      <t>テイキョウトウ</t>
    </rPh>
    <rPh sb="12" eb="14">
      <t>ブッテキ</t>
    </rPh>
    <rPh sb="19" eb="20">
      <t>ウ</t>
    </rPh>
    <rPh sb="21" eb="22">
      <t>イ</t>
    </rPh>
    <rPh sb="25" eb="27">
      <t>カツドウ</t>
    </rPh>
    <rPh sb="27" eb="30">
      <t>ケイサンショ</t>
    </rPh>
    <rPh sb="31" eb="33">
      <t>ケイジョウ</t>
    </rPh>
    <phoneticPr fontId="4"/>
  </si>
  <si>
    <t>　　　　また、計上額の査定方法は「３　施設提供等の物的サービスの受け入れの内訳」に記載しています。</t>
    <rPh sb="7" eb="9">
      <t>ケイジョウ</t>
    </rPh>
    <rPh sb="9" eb="10">
      <t>ガク</t>
    </rPh>
    <rPh sb="11" eb="13">
      <t>サテイ</t>
    </rPh>
    <rPh sb="13" eb="15">
      <t>ホウホウ</t>
    </rPh>
    <rPh sb="19" eb="21">
      <t>シセツ</t>
    </rPh>
    <rPh sb="21" eb="24">
      <t>テイキョウトウ</t>
    </rPh>
    <rPh sb="25" eb="27">
      <t>ブッテキ</t>
    </rPh>
    <rPh sb="32" eb="33">
      <t>ウ</t>
    </rPh>
    <rPh sb="34" eb="35">
      <t>イ</t>
    </rPh>
    <rPh sb="37" eb="39">
      <t>ウチワケ</t>
    </rPh>
    <phoneticPr fontId="4"/>
  </si>
  <si>
    <t>　　　　</t>
    <phoneticPr fontId="4"/>
  </si>
  <si>
    <t>　（２）ボランティアによる役務の提供</t>
    <rPh sb="13" eb="15">
      <t>エキム</t>
    </rPh>
    <rPh sb="16" eb="18">
      <t>テイキョウ</t>
    </rPh>
    <phoneticPr fontId="4"/>
  </si>
  <si>
    <t>　　　　　ボランティアによる役務の提供は、「５　活動の原価の算定にあたって必要なボランティア役務の提供の</t>
    <rPh sb="14" eb="16">
      <t>エキム</t>
    </rPh>
    <rPh sb="17" eb="19">
      <t>テイキョウ</t>
    </rPh>
    <rPh sb="24" eb="26">
      <t>カツドウ</t>
    </rPh>
    <rPh sb="27" eb="29">
      <t>ゲンカ</t>
    </rPh>
    <rPh sb="30" eb="32">
      <t>サンテイ</t>
    </rPh>
    <rPh sb="37" eb="39">
      <t>ヒツヨウ</t>
    </rPh>
    <phoneticPr fontId="4"/>
  </si>
  <si>
    <t>　　　　内訳」として注記しています。</t>
    <rPh sb="4" eb="6">
      <t>ウチワケ</t>
    </rPh>
    <rPh sb="10" eb="12">
      <t>チュウキ</t>
    </rPh>
    <phoneticPr fontId="4"/>
  </si>
  <si>
    <t>　　　　　ボランティアによる役務の内訳は、「６　ボランティアによる役務の事業科目ごとの内訳」として注記して</t>
    <rPh sb="14" eb="16">
      <t>エキム</t>
    </rPh>
    <rPh sb="17" eb="19">
      <t>ウチワケ</t>
    </rPh>
    <rPh sb="33" eb="35">
      <t>エキム</t>
    </rPh>
    <rPh sb="36" eb="38">
      <t>ジギョウ</t>
    </rPh>
    <rPh sb="38" eb="40">
      <t>カモク</t>
    </rPh>
    <rPh sb="43" eb="44">
      <t>ウチ</t>
    </rPh>
    <phoneticPr fontId="4"/>
  </si>
  <si>
    <t>　　　　います。</t>
    <phoneticPr fontId="4"/>
  </si>
  <si>
    <t>　（３）消費税等の会計処理</t>
    <rPh sb="4" eb="7">
      <t>ショウヒゼイ</t>
    </rPh>
    <rPh sb="7" eb="8">
      <t>トウ</t>
    </rPh>
    <rPh sb="9" eb="11">
      <t>カイケイ</t>
    </rPh>
    <rPh sb="11" eb="13">
      <t>ショリ</t>
    </rPh>
    <phoneticPr fontId="4"/>
  </si>
  <si>
    <t>　　　　　消費税等の会計処理は、税込方式によっています。</t>
    <rPh sb="5" eb="8">
      <t>ショウヒゼイ</t>
    </rPh>
    <rPh sb="8" eb="9">
      <t>トウ</t>
    </rPh>
    <rPh sb="10" eb="12">
      <t>カイケイ</t>
    </rPh>
    <rPh sb="12" eb="14">
      <t>ショリ</t>
    </rPh>
    <rPh sb="16" eb="18">
      <t>ゼイコミ</t>
    </rPh>
    <rPh sb="18" eb="20">
      <t>ホウシキ</t>
    </rPh>
    <phoneticPr fontId="4"/>
  </si>
  <si>
    <t>２．会計方針</t>
    <rPh sb="2" eb="4">
      <t>カイケイ</t>
    </rPh>
    <rPh sb="4" eb="6">
      <t>ホウシン</t>
    </rPh>
    <phoneticPr fontId="4"/>
  </si>
  <si>
    <t>　会計処理を2011年NPO法人会計基準にて処理しています。</t>
    <rPh sb="1" eb="3">
      <t>カイケイ</t>
    </rPh>
    <rPh sb="3" eb="5">
      <t>ショリ</t>
    </rPh>
    <rPh sb="10" eb="11">
      <t>ネン</t>
    </rPh>
    <rPh sb="14" eb="16">
      <t>ホウジン</t>
    </rPh>
    <rPh sb="16" eb="18">
      <t>カイケイ</t>
    </rPh>
    <rPh sb="18" eb="20">
      <t>キジュン</t>
    </rPh>
    <rPh sb="22" eb="24">
      <t>ショリ</t>
    </rPh>
    <phoneticPr fontId="4"/>
  </si>
  <si>
    <t>３．施設の提供等の物的サービスの受け入れの内訳</t>
    <rPh sb="2" eb="4">
      <t>シセツ</t>
    </rPh>
    <rPh sb="5" eb="7">
      <t>テイキョウ</t>
    </rPh>
    <rPh sb="7" eb="8">
      <t>トウ</t>
    </rPh>
    <rPh sb="9" eb="11">
      <t>ブッテキ</t>
    </rPh>
    <rPh sb="16" eb="17">
      <t>ウ</t>
    </rPh>
    <rPh sb="18" eb="19">
      <t>イ</t>
    </rPh>
    <rPh sb="21" eb="23">
      <t>ウチワケ</t>
    </rPh>
    <phoneticPr fontId="4"/>
  </si>
  <si>
    <t>（単位：円）</t>
    <rPh sb="1" eb="3">
      <t>タンイ</t>
    </rPh>
    <rPh sb="4" eb="5">
      <t>エン</t>
    </rPh>
    <phoneticPr fontId="4"/>
  </si>
  <si>
    <t>内　　　容</t>
    <rPh sb="0" eb="1">
      <t>ナイ</t>
    </rPh>
    <rPh sb="4" eb="5">
      <t>カタチ</t>
    </rPh>
    <phoneticPr fontId="4"/>
  </si>
  <si>
    <t>金　　額</t>
    <rPh sb="0" eb="1">
      <t>キン</t>
    </rPh>
    <rPh sb="3" eb="4">
      <t>ガク</t>
    </rPh>
    <phoneticPr fontId="4"/>
  </si>
  <si>
    <t>算　　　定　　　基　　　準</t>
    <rPh sb="0" eb="1">
      <t>ザン</t>
    </rPh>
    <rPh sb="4" eb="5">
      <t>テイ</t>
    </rPh>
    <rPh sb="8" eb="9">
      <t>モト</t>
    </rPh>
    <rPh sb="12" eb="13">
      <t>ジュン</t>
    </rPh>
    <phoneticPr fontId="4"/>
  </si>
  <si>
    <t>水上バイク陸置料</t>
    <rPh sb="0" eb="2">
      <t>スイジョウ</t>
    </rPh>
    <rPh sb="5" eb="6">
      <t>リク</t>
    </rPh>
    <rPh sb="6" eb="7">
      <t>オ</t>
    </rPh>
    <rPh sb="7" eb="8">
      <t>リョウ</t>
    </rPh>
    <phoneticPr fontId="4"/>
  </si>
  <si>
    <t>いまりマリーナ料金表によっています</t>
    <rPh sb="7" eb="9">
      <t>リョウキン</t>
    </rPh>
    <rPh sb="9" eb="10">
      <t>ヒョウ</t>
    </rPh>
    <phoneticPr fontId="4"/>
  </si>
  <si>
    <t>無償保管</t>
    <rPh sb="0" eb="2">
      <t>ムショウ</t>
    </rPh>
    <rPh sb="2" eb="4">
      <t>ホカン</t>
    </rPh>
    <phoneticPr fontId="4"/>
  </si>
  <si>
    <t>1艇86,400×4艇</t>
    <rPh sb="1" eb="2">
      <t>テイ</t>
    </rPh>
    <rPh sb="10" eb="11">
      <t>テイ</t>
    </rPh>
    <phoneticPr fontId="4"/>
  </si>
  <si>
    <t>水上バイク揚降料</t>
    <rPh sb="0" eb="2">
      <t>スイジョウ</t>
    </rPh>
    <rPh sb="5" eb="6">
      <t>ヨウ</t>
    </rPh>
    <rPh sb="6" eb="7">
      <t>コウ</t>
    </rPh>
    <rPh sb="7" eb="8">
      <t>リョウ</t>
    </rPh>
    <phoneticPr fontId="4"/>
  </si>
  <si>
    <t>無償揚降</t>
    <rPh sb="0" eb="2">
      <t>ムショウ</t>
    </rPh>
    <rPh sb="2" eb="3">
      <t>ヨウ</t>
    </rPh>
    <rPh sb="3" eb="4">
      <t>コウ</t>
    </rPh>
    <phoneticPr fontId="4"/>
  </si>
  <si>
    <t>1回4,320×56回</t>
    <rPh sb="1" eb="2">
      <t>カイ</t>
    </rPh>
    <rPh sb="10" eb="11">
      <t>カイ</t>
    </rPh>
    <phoneticPr fontId="4"/>
  </si>
  <si>
    <t>４．施設提供等の物的サービスの事業科目ごとの按分比率</t>
    <rPh sb="2" eb="4">
      <t>シセツ</t>
    </rPh>
    <rPh sb="4" eb="6">
      <t>テイキョウ</t>
    </rPh>
    <rPh sb="6" eb="7">
      <t>トウ</t>
    </rPh>
    <rPh sb="8" eb="10">
      <t>ブツテキ</t>
    </rPh>
    <rPh sb="15" eb="17">
      <t>ジギョウ</t>
    </rPh>
    <rPh sb="17" eb="19">
      <t>カモク</t>
    </rPh>
    <rPh sb="22" eb="24">
      <t>アンブン</t>
    </rPh>
    <rPh sb="24" eb="26">
      <t>ヒリツ</t>
    </rPh>
    <phoneticPr fontId="4"/>
  </si>
  <si>
    <t>施設提供等の物的サービスの事業科目ごとの按分比率は事業費割合で按分し以下の通りです。</t>
    <rPh sb="13" eb="15">
      <t>ジギョウ</t>
    </rPh>
    <rPh sb="15" eb="17">
      <t>カモク</t>
    </rPh>
    <rPh sb="20" eb="22">
      <t>アンブン</t>
    </rPh>
    <rPh sb="22" eb="24">
      <t>ヒリツ</t>
    </rPh>
    <rPh sb="27" eb="28">
      <t>ヒ</t>
    </rPh>
    <rPh sb="28" eb="30">
      <t>ワリアイ</t>
    </rPh>
    <phoneticPr fontId="4"/>
  </si>
  <si>
    <t>事　　　　業　　　　名</t>
    <rPh sb="0" eb="1">
      <t>コト</t>
    </rPh>
    <rPh sb="5" eb="6">
      <t>ギョウ</t>
    </rPh>
    <rPh sb="10" eb="11">
      <t>メイ</t>
    </rPh>
    <phoneticPr fontId="4"/>
  </si>
  <si>
    <t>按分比率</t>
    <rPh sb="0" eb="2">
      <t>アンブン</t>
    </rPh>
    <rPh sb="2" eb="4">
      <t>ヒリツ</t>
    </rPh>
    <phoneticPr fontId="4"/>
  </si>
  <si>
    <t>金額</t>
    <rPh sb="0" eb="2">
      <t>キンガク</t>
    </rPh>
    <phoneticPr fontId="4"/>
  </si>
  <si>
    <t>伊万里湾清掃と水辺に親しむ事業</t>
    <rPh sb="0" eb="3">
      <t>イマリ</t>
    </rPh>
    <rPh sb="3" eb="4">
      <t>ワン</t>
    </rPh>
    <rPh sb="4" eb="6">
      <t>セイソウ</t>
    </rPh>
    <rPh sb="7" eb="9">
      <t>ミズベ</t>
    </rPh>
    <rPh sb="10" eb="11">
      <t>シタ</t>
    </rPh>
    <rPh sb="13" eb="15">
      <t>ジギョウ</t>
    </rPh>
    <phoneticPr fontId="4"/>
  </si>
  <si>
    <t>水難救済と救難所の育成・強化事業</t>
    <rPh sb="0" eb="2">
      <t>スイナン</t>
    </rPh>
    <rPh sb="2" eb="4">
      <t>キュウサイ</t>
    </rPh>
    <rPh sb="5" eb="7">
      <t>キュウナン</t>
    </rPh>
    <rPh sb="7" eb="8">
      <t>ショ</t>
    </rPh>
    <rPh sb="9" eb="11">
      <t>イクセイ</t>
    </rPh>
    <rPh sb="12" eb="14">
      <t>キョウカ</t>
    </rPh>
    <rPh sb="14" eb="16">
      <t>ジギョウ</t>
    </rPh>
    <phoneticPr fontId="4"/>
  </si>
  <si>
    <t>小型船舶航行安全指導推進事業</t>
    <rPh sb="0" eb="2">
      <t>コガタ</t>
    </rPh>
    <rPh sb="2" eb="4">
      <t>センパク</t>
    </rPh>
    <rPh sb="4" eb="6">
      <t>コウコウ</t>
    </rPh>
    <rPh sb="6" eb="8">
      <t>アンゼン</t>
    </rPh>
    <rPh sb="8" eb="10">
      <t>シドウ</t>
    </rPh>
    <rPh sb="10" eb="12">
      <t>スイシン</t>
    </rPh>
    <rPh sb="12" eb="14">
      <t>ジギョウ</t>
    </rPh>
    <phoneticPr fontId="4"/>
  </si>
  <si>
    <t>合　　　計</t>
    <rPh sb="0" eb="1">
      <t>ゴウ</t>
    </rPh>
    <rPh sb="4" eb="5">
      <t>ケイ</t>
    </rPh>
    <phoneticPr fontId="4"/>
  </si>
  <si>
    <t>５．活動の原価の算定にあたって必要なボランティアによる役務の提供の内訳</t>
    <rPh sb="2" eb="4">
      <t>カツドウ</t>
    </rPh>
    <rPh sb="5" eb="7">
      <t>ゲンカ</t>
    </rPh>
    <rPh sb="8" eb="10">
      <t>サンテイ</t>
    </rPh>
    <rPh sb="15" eb="17">
      <t>ヒツヨウ</t>
    </rPh>
    <rPh sb="27" eb="29">
      <t>エキム</t>
    </rPh>
    <rPh sb="30" eb="32">
      <t>テイキョウ</t>
    </rPh>
    <rPh sb="33" eb="35">
      <t>ウチワケ</t>
    </rPh>
    <phoneticPr fontId="4"/>
  </si>
  <si>
    <t>事務作業員</t>
    <rPh sb="0" eb="2">
      <t>ジム</t>
    </rPh>
    <rPh sb="2" eb="5">
      <t>サギョウイン</t>
    </rPh>
    <phoneticPr fontId="4"/>
  </si>
  <si>
    <t>単価は佐賀県の最低賃金によって算定しています</t>
    <rPh sb="0" eb="2">
      <t>タンカ</t>
    </rPh>
    <rPh sb="3" eb="6">
      <t>サガケン</t>
    </rPh>
    <rPh sb="7" eb="9">
      <t>サイテイ</t>
    </rPh>
    <rPh sb="9" eb="11">
      <t>チンギン</t>
    </rPh>
    <rPh sb="15" eb="17">
      <t>サンテイ</t>
    </rPh>
    <phoneticPr fontId="4"/>
  </si>
  <si>
    <t>694円×２82H(１名）</t>
    <rPh sb="3" eb="4">
      <t>エン</t>
    </rPh>
    <rPh sb="11" eb="12">
      <t>メイ</t>
    </rPh>
    <phoneticPr fontId="4"/>
  </si>
  <si>
    <t>６．ボランティアによる役務の事業科目ごとの内訳</t>
    <rPh sb="14" eb="16">
      <t>ジギョウ</t>
    </rPh>
    <rPh sb="16" eb="18">
      <t>カモク</t>
    </rPh>
    <rPh sb="21" eb="23">
      <t>ウチワケ</t>
    </rPh>
    <phoneticPr fontId="4"/>
  </si>
  <si>
    <t>時　間</t>
    <rPh sb="0" eb="1">
      <t>トキ</t>
    </rPh>
    <rPh sb="2" eb="3">
      <t>カン</t>
    </rPh>
    <phoneticPr fontId="4"/>
  </si>
  <si>
    <t>非営利活動</t>
    <rPh sb="0" eb="3">
      <t>ヒエイリ</t>
    </rPh>
    <rPh sb="3" eb="5">
      <t>カツドウ</t>
    </rPh>
    <phoneticPr fontId="4"/>
  </si>
  <si>
    <t>　　　　伊万里湾清掃と水辺に親しむ事業</t>
    <rPh sb="4" eb="7">
      <t>イマリ</t>
    </rPh>
    <rPh sb="7" eb="8">
      <t>ワン</t>
    </rPh>
    <rPh sb="8" eb="10">
      <t>セイソウ</t>
    </rPh>
    <rPh sb="11" eb="13">
      <t>ミズベ</t>
    </rPh>
    <rPh sb="14" eb="15">
      <t>シタ</t>
    </rPh>
    <rPh sb="17" eb="19">
      <t>ジギョウ</t>
    </rPh>
    <phoneticPr fontId="4"/>
  </si>
  <si>
    <t>　　　　水難救済と救難所の育成・強化事業</t>
    <rPh sb="4" eb="6">
      <t>スイナン</t>
    </rPh>
    <rPh sb="6" eb="8">
      <t>キュウサイ</t>
    </rPh>
    <rPh sb="9" eb="11">
      <t>キュウナン</t>
    </rPh>
    <rPh sb="11" eb="12">
      <t>ショ</t>
    </rPh>
    <rPh sb="13" eb="15">
      <t>イクセイ</t>
    </rPh>
    <rPh sb="16" eb="18">
      <t>キョウカ</t>
    </rPh>
    <rPh sb="18" eb="20">
      <t>ジギョウ</t>
    </rPh>
    <phoneticPr fontId="4"/>
  </si>
  <si>
    <t>　　　　小型船舶の航行安全指導の推進事業</t>
    <rPh sb="4" eb="6">
      <t>コガタ</t>
    </rPh>
    <rPh sb="6" eb="8">
      <t>センパク</t>
    </rPh>
    <rPh sb="9" eb="11">
      <t>コウコウ</t>
    </rPh>
    <rPh sb="11" eb="13">
      <t>アンゼン</t>
    </rPh>
    <rPh sb="13" eb="15">
      <t>シドウ</t>
    </rPh>
    <rPh sb="16" eb="18">
      <t>スイシン</t>
    </rPh>
    <rPh sb="18" eb="20">
      <t>ジギョウ</t>
    </rPh>
    <phoneticPr fontId="4"/>
  </si>
  <si>
    <t>　事業小計</t>
    <rPh sb="1" eb="3">
      <t>ジギョウ</t>
    </rPh>
    <rPh sb="3" eb="5">
      <t>ショウケイ</t>
    </rPh>
    <phoneticPr fontId="4"/>
  </si>
  <si>
    <t>　管理費</t>
    <rPh sb="1" eb="4">
      <t>カンリヒ</t>
    </rPh>
    <phoneticPr fontId="4"/>
  </si>
  <si>
    <t>非営利活動事業　　合計</t>
    <rPh sb="0" eb="3">
      <t>ヒエイリ</t>
    </rPh>
    <rPh sb="3" eb="5">
      <t>カツドウ</t>
    </rPh>
    <rPh sb="5" eb="7">
      <t>ジギョウ</t>
    </rPh>
    <rPh sb="9" eb="10">
      <t>ゴウ</t>
    </rPh>
    <rPh sb="10" eb="11">
      <t>ケイ</t>
    </rPh>
    <phoneticPr fontId="4"/>
  </si>
  <si>
    <t>その他の事業</t>
    <rPh sb="2" eb="3">
      <t>タ</t>
    </rPh>
    <rPh sb="4" eb="6">
      <t>ジギョウ</t>
    </rPh>
    <phoneticPr fontId="4"/>
  </si>
  <si>
    <t>　その他の事業　　　合計</t>
    <rPh sb="3" eb="4">
      <t>タ</t>
    </rPh>
    <rPh sb="5" eb="7">
      <t>ジギョウ</t>
    </rPh>
    <rPh sb="10" eb="12">
      <t>ゴウケイ</t>
    </rPh>
    <phoneticPr fontId="4"/>
  </si>
  <si>
    <t>ボランティア役務合計</t>
    <rPh sb="6" eb="8">
      <t>エキム</t>
    </rPh>
    <rPh sb="8" eb="10">
      <t>ゴウケイ</t>
    </rPh>
    <phoneticPr fontId="4"/>
  </si>
  <si>
    <t>７．　寄附金の内訳</t>
    <rPh sb="3" eb="6">
      <t>キフキン</t>
    </rPh>
    <rPh sb="7" eb="9">
      <t>ウチワケ</t>
    </rPh>
    <phoneticPr fontId="4"/>
  </si>
  <si>
    <t>寄付金の内訳は以下の通りです</t>
    <rPh sb="0" eb="3">
      <t>キフキン</t>
    </rPh>
    <rPh sb="4" eb="6">
      <t>ウチワケ</t>
    </rPh>
    <rPh sb="7" eb="9">
      <t>イカ</t>
    </rPh>
    <rPh sb="10" eb="11">
      <t>トオ</t>
    </rPh>
    <phoneticPr fontId="4"/>
  </si>
  <si>
    <t>使途等が制約された寄付金は備考欄に使途を明記しています</t>
    <rPh sb="0" eb="3">
      <t>シトトウ</t>
    </rPh>
    <rPh sb="4" eb="6">
      <t>セイヤク</t>
    </rPh>
    <rPh sb="9" eb="12">
      <t>キフキン</t>
    </rPh>
    <rPh sb="13" eb="15">
      <t>ビコウ</t>
    </rPh>
    <rPh sb="15" eb="16">
      <t>ラン</t>
    </rPh>
    <rPh sb="17" eb="19">
      <t>シト</t>
    </rPh>
    <rPh sb="20" eb="22">
      <t>メイキ</t>
    </rPh>
    <phoneticPr fontId="4"/>
  </si>
  <si>
    <t>寄　　　付　　　者</t>
    <rPh sb="0" eb="1">
      <t>ヨ</t>
    </rPh>
    <rPh sb="4" eb="5">
      <t>ツキ</t>
    </rPh>
    <rPh sb="8" eb="9">
      <t>シャ</t>
    </rPh>
    <phoneticPr fontId="4"/>
  </si>
  <si>
    <t>寄付額</t>
    <rPh sb="0" eb="2">
      <t>キフ</t>
    </rPh>
    <rPh sb="2" eb="3">
      <t>ガク</t>
    </rPh>
    <phoneticPr fontId="4"/>
  </si>
  <si>
    <t>備　　　考</t>
    <rPh sb="0" eb="1">
      <t>ビ</t>
    </rPh>
    <rPh sb="4" eb="5">
      <t>コウ</t>
    </rPh>
    <phoneticPr fontId="4"/>
  </si>
  <si>
    <t>一般寄付金</t>
    <rPh sb="0" eb="2">
      <t>イッパン</t>
    </rPh>
    <rPh sb="2" eb="5">
      <t>キフキン</t>
    </rPh>
    <phoneticPr fontId="4"/>
  </si>
  <si>
    <t>佐賀県CSO支援自動販売機</t>
    <rPh sb="0" eb="3">
      <t>サガケン</t>
    </rPh>
    <rPh sb="6" eb="8">
      <t>シエン</t>
    </rPh>
    <rPh sb="8" eb="10">
      <t>ジドウ</t>
    </rPh>
    <rPh sb="10" eb="13">
      <t>ハンバイキ</t>
    </rPh>
    <phoneticPr fontId="4"/>
  </si>
  <si>
    <t>　　佐賀富士ベンディング</t>
    <rPh sb="2" eb="4">
      <t>サガ</t>
    </rPh>
    <rPh sb="4" eb="6">
      <t>フジ</t>
    </rPh>
    <phoneticPr fontId="4"/>
  </si>
  <si>
    <t>　　西日本ビバレッジ</t>
    <rPh sb="2" eb="3">
      <t>ニシ</t>
    </rPh>
    <rPh sb="3" eb="5">
      <t>ニホン</t>
    </rPh>
    <phoneticPr fontId="4"/>
  </si>
  <si>
    <t>（一社）日本エンパワーメントコンソーシアム</t>
    <rPh sb="1" eb="2">
      <t>イッ</t>
    </rPh>
    <rPh sb="2" eb="3">
      <t>シャ</t>
    </rPh>
    <rPh sb="4" eb="6">
      <t>ニホン</t>
    </rPh>
    <phoneticPr fontId="4"/>
  </si>
  <si>
    <t>セブンイレブン記念財団</t>
    <rPh sb="7" eb="9">
      <t>キネン</t>
    </rPh>
    <rPh sb="9" eb="11">
      <t>ザイダン</t>
    </rPh>
    <phoneticPr fontId="4"/>
  </si>
  <si>
    <t>助成金剰余分</t>
    <rPh sb="0" eb="3">
      <t>ジョセイキン</t>
    </rPh>
    <rPh sb="3" eb="5">
      <t>ジョウヨ</t>
    </rPh>
    <rPh sb="5" eb="6">
      <t>ブン</t>
    </rPh>
    <phoneticPr fontId="4"/>
  </si>
  <si>
    <t>　　　　　　　　　　　　　　　　　　一般寄付金計</t>
    <rPh sb="18" eb="20">
      <t>イッパン</t>
    </rPh>
    <rPh sb="20" eb="23">
      <t>キフキン</t>
    </rPh>
    <rPh sb="23" eb="24">
      <t>ケイ</t>
    </rPh>
    <phoneticPr fontId="4"/>
  </si>
  <si>
    <t>指定寄付金</t>
    <rPh sb="0" eb="2">
      <t>シテイ</t>
    </rPh>
    <rPh sb="2" eb="5">
      <t>キフキン</t>
    </rPh>
    <phoneticPr fontId="4"/>
  </si>
  <si>
    <t>あいおいニッセイ同和損害保険</t>
    <rPh sb="8" eb="10">
      <t>ドウワ</t>
    </rPh>
    <rPh sb="10" eb="12">
      <t>ソンガイ</t>
    </rPh>
    <rPh sb="12" eb="14">
      <t>ホケン</t>
    </rPh>
    <phoneticPr fontId="4"/>
  </si>
  <si>
    <t>環境活動資金として</t>
    <rPh sb="0" eb="2">
      <t>カンキョウ</t>
    </rPh>
    <rPh sb="2" eb="4">
      <t>カツドウ</t>
    </rPh>
    <rPh sb="4" eb="6">
      <t>シキン</t>
    </rPh>
    <phoneticPr fontId="4"/>
  </si>
  <si>
    <t>九州版炭素マイレージ制度推進協議会</t>
    <rPh sb="0" eb="2">
      <t>キュウシュウ</t>
    </rPh>
    <rPh sb="2" eb="3">
      <t>バン</t>
    </rPh>
    <rPh sb="3" eb="5">
      <t>タンソ</t>
    </rPh>
    <rPh sb="10" eb="12">
      <t>セイド</t>
    </rPh>
    <rPh sb="12" eb="14">
      <t>スイシン</t>
    </rPh>
    <rPh sb="14" eb="17">
      <t>キョウギカイ</t>
    </rPh>
    <phoneticPr fontId="4"/>
  </si>
  <si>
    <t>海上清掃参加者へ謝礼160人分</t>
    <rPh sb="0" eb="2">
      <t>カイジョウ</t>
    </rPh>
    <rPh sb="2" eb="4">
      <t>セイソウ</t>
    </rPh>
    <rPh sb="4" eb="7">
      <t>サンカシャ</t>
    </rPh>
    <rPh sb="8" eb="10">
      <t>シャレイ</t>
    </rPh>
    <rPh sb="13" eb="14">
      <t>ニン</t>
    </rPh>
    <rPh sb="14" eb="15">
      <t>ブン</t>
    </rPh>
    <phoneticPr fontId="4"/>
  </si>
  <si>
    <t>　　　　　　　　　　　　　　　　　　　事業寄付金計</t>
    <rPh sb="19" eb="21">
      <t>ジギョウ</t>
    </rPh>
    <rPh sb="21" eb="24">
      <t>キフキン</t>
    </rPh>
    <rPh sb="24" eb="25">
      <t>ケイ</t>
    </rPh>
    <phoneticPr fontId="4"/>
  </si>
  <si>
    <t>計</t>
    <rPh sb="0" eb="1">
      <t>ケイ</t>
    </rPh>
    <phoneticPr fontId="4"/>
  </si>
  <si>
    <t>８．　一般寄附金の事業別按分比率</t>
    <rPh sb="3" eb="5">
      <t>イッパン</t>
    </rPh>
    <rPh sb="5" eb="8">
      <t>キフキン</t>
    </rPh>
    <rPh sb="9" eb="11">
      <t>ジギョウ</t>
    </rPh>
    <rPh sb="11" eb="12">
      <t>ベツ</t>
    </rPh>
    <rPh sb="12" eb="14">
      <t>アンブン</t>
    </rPh>
    <rPh sb="14" eb="16">
      <t>ヒリツ</t>
    </rPh>
    <phoneticPr fontId="4"/>
  </si>
  <si>
    <t>一般寄附金は事業別按分比率は事業費割合で按分し以下の通りです</t>
    <rPh sb="0" eb="2">
      <t>イッパン</t>
    </rPh>
    <rPh sb="2" eb="5">
      <t>キフキン</t>
    </rPh>
    <rPh sb="6" eb="8">
      <t>ジギョウ</t>
    </rPh>
    <rPh sb="8" eb="9">
      <t>ベツ</t>
    </rPh>
    <rPh sb="9" eb="11">
      <t>アンブン</t>
    </rPh>
    <rPh sb="11" eb="13">
      <t>ヒリツ</t>
    </rPh>
    <rPh sb="14" eb="17">
      <t>ジギョウヒ</t>
    </rPh>
    <rPh sb="17" eb="19">
      <t>ワリアイ</t>
    </rPh>
    <rPh sb="20" eb="21">
      <t>アン</t>
    </rPh>
    <rPh sb="21" eb="22">
      <t>ブン</t>
    </rPh>
    <rPh sb="23" eb="25">
      <t>イカ</t>
    </rPh>
    <rPh sb="26" eb="27">
      <t>トオ</t>
    </rPh>
    <phoneticPr fontId="4"/>
  </si>
  <si>
    <t>管理費</t>
    <rPh sb="0" eb="3">
      <t>カンリヒ</t>
    </rPh>
    <phoneticPr fontId="4"/>
  </si>
  <si>
    <t>９．固定資産の増減内訳</t>
    <rPh sb="2" eb="4">
      <t>コテイ</t>
    </rPh>
    <rPh sb="4" eb="6">
      <t>シサン</t>
    </rPh>
    <rPh sb="7" eb="9">
      <t>ゾウゲン</t>
    </rPh>
    <rPh sb="9" eb="11">
      <t>ウチワケ</t>
    </rPh>
    <phoneticPr fontId="4"/>
  </si>
  <si>
    <t>品　　　名</t>
    <rPh sb="0" eb="1">
      <t>ヒン</t>
    </rPh>
    <rPh sb="4" eb="5">
      <t>メイ</t>
    </rPh>
    <phoneticPr fontId="4"/>
  </si>
  <si>
    <t>取得日</t>
    <rPh sb="0" eb="2">
      <t>シュトク</t>
    </rPh>
    <rPh sb="2" eb="3">
      <t>ビ</t>
    </rPh>
    <phoneticPr fontId="4"/>
  </si>
  <si>
    <t>取得価格</t>
    <rPh sb="0" eb="2">
      <t>シュトク</t>
    </rPh>
    <rPh sb="2" eb="4">
      <t>カカク</t>
    </rPh>
    <phoneticPr fontId="4"/>
  </si>
  <si>
    <t>期末簿価</t>
    <rPh sb="0" eb="2">
      <t>キマツ</t>
    </rPh>
    <rPh sb="2" eb="4">
      <t>ボカ</t>
    </rPh>
    <phoneticPr fontId="4"/>
  </si>
  <si>
    <t>備　　　　考</t>
    <rPh sb="0" eb="1">
      <t>ビ</t>
    </rPh>
    <rPh sb="5" eb="6">
      <t>コウ</t>
    </rPh>
    <phoneticPr fontId="4"/>
  </si>
  <si>
    <t>水上バイク</t>
    <rPh sb="0" eb="2">
      <t>スイジョウ</t>
    </rPh>
    <phoneticPr fontId="4"/>
  </si>
  <si>
    <t>平成２０年</t>
    <rPh sb="0" eb="2">
      <t>ヘイセイ</t>
    </rPh>
    <rPh sb="4" eb="5">
      <t>ネン</t>
    </rPh>
    <phoneticPr fontId="4"/>
  </si>
  <si>
    <t>助成金による取得のため圧縮</t>
    <rPh sb="0" eb="3">
      <t>ジョセイキン</t>
    </rPh>
    <rPh sb="6" eb="8">
      <t>シュトク</t>
    </rPh>
    <rPh sb="11" eb="13">
      <t>アッシュク</t>
    </rPh>
    <phoneticPr fontId="4"/>
  </si>
  <si>
    <t>平成２１年</t>
    <rPh sb="0" eb="2">
      <t>ヘイセイ</t>
    </rPh>
    <rPh sb="4" eb="5">
      <t>ネン</t>
    </rPh>
    <phoneticPr fontId="4"/>
  </si>
  <si>
    <t>平成２２年</t>
    <rPh sb="0" eb="2">
      <t>ヘイセイ</t>
    </rPh>
    <rPh sb="4" eb="5">
      <t>ネン</t>
    </rPh>
    <phoneticPr fontId="4"/>
  </si>
  <si>
    <t>（特活）日本青バイ隊より無償貸与</t>
    <rPh sb="1" eb="2">
      <t>トク</t>
    </rPh>
    <rPh sb="2" eb="3">
      <t>カツ</t>
    </rPh>
    <rPh sb="4" eb="6">
      <t>ニホン</t>
    </rPh>
    <rPh sb="6" eb="7">
      <t>アオ</t>
    </rPh>
    <rPh sb="9" eb="10">
      <t>タイ</t>
    </rPh>
    <rPh sb="12" eb="14">
      <t>ムショウ</t>
    </rPh>
    <rPh sb="14" eb="16">
      <t>タイヨ</t>
    </rPh>
    <phoneticPr fontId="4"/>
  </si>
  <si>
    <t>平成２６年</t>
    <rPh sb="0" eb="2">
      <t>ヘイセイ</t>
    </rPh>
    <rPh sb="4" eb="5">
      <t>ネン</t>
    </rPh>
    <phoneticPr fontId="4"/>
  </si>
  <si>
    <t>合計</t>
    <rPh sb="0" eb="2">
      <t>ゴウケイ</t>
    </rPh>
    <phoneticPr fontId="4"/>
  </si>
  <si>
    <t>１０．役員及びその近親者との取引の内容</t>
    <rPh sb="3" eb="5">
      <t>ヤクイン</t>
    </rPh>
    <rPh sb="5" eb="6">
      <t>オヨ</t>
    </rPh>
    <rPh sb="9" eb="11">
      <t>キンシン</t>
    </rPh>
    <rPh sb="11" eb="12">
      <t>シャ</t>
    </rPh>
    <rPh sb="14" eb="16">
      <t>トリヒキ</t>
    </rPh>
    <rPh sb="17" eb="19">
      <t>ナイヨウ</t>
    </rPh>
    <phoneticPr fontId="4"/>
  </si>
  <si>
    <t>役員及びその近親者との取引は以下の通りです。</t>
    <rPh sb="0" eb="2">
      <t>ヤクイン</t>
    </rPh>
    <rPh sb="2" eb="3">
      <t>オヨ</t>
    </rPh>
    <rPh sb="6" eb="9">
      <t>キンシンシャ</t>
    </rPh>
    <rPh sb="11" eb="13">
      <t>トリヒキ</t>
    </rPh>
    <rPh sb="14" eb="16">
      <t>イカ</t>
    </rPh>
    <rPh sb="17" eb="18">
      <t>トオ</t>
    </rPh>
    <phoneticPr fontId="4"/>
  </si>
  <si>
    <t>科目</t>
    <rPh sb="0" eb="2">
      <t>カモク</t>
    </rPh>
    <phoneticPr fontId="4"/>
  </si>
  <si>
    <t>財務諸表に計上された金額</t>
    <rPh sb="0" eb="2">
      <t>ザイム</t>
    </rPh>
    <rPh sb="2" eb="4">
      <t>ショヒョウ</t>
    </rPh>
    <rPh sb="5" eb="7">
      <t>ケイジョウ</t>
    </rPh>
    <rPh sb="10" eb="12">
      <t>キンガク</t>
    </rPh>
    <phoneticPr fontId="4"/>
  </si>
  <si>
    <t>内役員及び近親者との取引</t>
    <rPh sb="0" eb="1">
      <t>ウチ</t>
    </rPh>
    <rPh sb="1" eb="3">
      <t>ヤクイン</t>
    </rPh>
    <rPh sb="3" eb="4">
      <t>オヨ</t>
    </rPh>
    <rPh sb="5" eb="8">
      <t>キンシンシャ</t>
    </rPh>
    <rPh sb="10" eb="12">
      <t>トリヒキ</t>
    </rPh>
    <phoneticPr fontId="4"/>
  </si>
  <si>
    <t>（活動計算書）</t>
    <rPh sb="1" eb="3">
      <t>カツドウ</t>
    </rPh>
    <rPh sb="3" eb="6">
      <t>ケイサンショ</t>
    </rPh>
    <phoneticPr fontId="4"/>
  </si>
  <si>
    <t>経常収益</t>
    <rPh sb="0" eb="2">
      <t>ケイジョウ</t>
    </rPh>
    <rPh sb="2" eb="4">
      <t>シュウエキ</t>
    </rPh>
    <phoneticPr fontId="4"/>
  </si>
  <si>
    <t>　受取会費</t>
    <rPh sb="1" eb="3">
      <t>ウケトリ</t>
    </rPh>
    <rPh sb="3" eb="5">
      <t>カイヒ</t>
    </rPh>
    <phoneticPr fontId="4"/>
  </si>
  <si>
    <t>　　会費</t>
    <rPh sb="2" eb="4">
      <t>カイヒ</t>
    </rPh>
    <phoneticPr fontId="4"/>
  </si>
  <si>
    <t>　　法人会費</t>
    <rPh sb="2" eb="4">
      <t>ホウジン</t>
    </rPh>
    <rPh sb="4" eb="6">
      <t>カイヒ</t>
    </rPh>
    <phoneticPr fontId="4"/>
  </si>
  <si>
    <t>　受取寄附金</t>
    <rPh sb="1" eb="3">
      <t>ウケトリ</t>
    </rPh>
    <rPh sb="3" eb="6">
      <t>キフキン</t>
    </rPh>
    <phoneticPr fontId="4"/>
  </si>
  <si>
    <t>　　施設等受入評価益</t>
    <rPh sb="2" eb="4">
      <t>シセツ</t>
    </rPh>
    <rPh sb="4" eb="5">
      <t>トウ</t>
    </rPh>
    <rPh sb="5" eb="7">
      <t>ウケイレ</t>
    </rPh>
    <rPh sb="7" eb="9">
      <t>ヒョウカ</t>
    </rPh>
    <rPh sb="9" eb="10">
      <t>エキ</t>
    </rPh>
    <phoneticPr fontId="4"/>
  </si>
  <si>
    <t>　　ボランティア受入評価益</t>
    <rPh sb="8" eb="10">
      <t>ウケイレ</t>
    </rPh>
    <rPh sb="10" eb="12">
      <t>ヒョウカ</t>
    </rPh>
    <rPh sb="12" eb="13">
      <t>エキ</t>
    </rPh>
    <phoneticPr fontId="4"/>
  </si>
  <si>
    <t>　その他の収益</t>
    <rPh sb="3" eb="4">
      <t>タ</t>
    </rPh>
    <rPh sb="5" eb="7">
      <t>シュウエキ</t>
    </rPh>
    <phoneticPr fontId="4"/>
  </si>
  <si>
    <t>　　広告料収益</t>
    <rPh sb="2" eb="5">
      <t>コウコクリョウ</t>
    </rPh>
    <rPh sb="5" eb="7">
      <t>シュウエキ</t>
    </rPh>
    <phoneticPr fontId="4"/>
  </si>
  <si>
    <t>　活動計算書計</t>
    <rPh sb="1" eb="3">
      <t>カツドウ</t>
    </rPh>
    <rPh sb="3" eb="6">
      <t>ケイサンショ</t>
    </rPh>
    <rPh sb="6" eb="7">
      <t>ケイ</t>
    </rPh>
    <phoneticPr fontId="4"/>
  </si>
  <si>
    <t>経常費用</t>
    <rPh sb="0" eb="2">
      <t>ケイジョウ</t>
    </rPh>
    <rPh sb="2" eb="4">
      <t>ヒヨウ</t>
    </rPh>
    <phoneticPr fontId="4"/>
  </si>
  <si>
    <t>事業費</t>
    <rPh sb="0" eb="3">
      <t>ジギョウヒ</t>
    </rPh>
    <phoneticPr fontId="4"/>
  </si>
  <si>
    <t>　人件費</t>
    <rPh sb="1" eb="4">
      <t>ジンケンヒ</t>
    </rPh>
    <phoneticPr fontId="4"/>
  </si>
  <si>
    <t>　　人件費</t>
    <rPh sb="2" eb="5">
      <t>ジンケンヒ</t>
    </rPh>
    <phoneticPr fontId="4"/>
  </si>
  <si>
    <t>　　ボランティア受入評価費用</t>
    <rPh sb="8" eb="10">
      <t>ウケイレ</t>
    </rPh>
    <rPh sb="10" eb="12">
      <t>ヒョウカ</t>
    </rPh>
    <rPh sb="12" eb="14">
      <t>ヒヨウ</t>
    </rPh>
    <phoneticPr fontId="4"/>
  </si>
  <si>
    <t>　その他の経費</t>
    <rPh sb="3" eb="4">
      <t>タ</t>
    </rPh>
    <rPh sb="5" eb="7">
      <t>ケイヒ</t>
    </rPh>
    <phoneticPr fontId="4"/>
  </si>
  <si>
    <t>　　港管理外注費</t>
    <rPh sb="2" eb="3">
      <t>ミナト</t>
    </rPh>
    <rPh sb="3" eb="5">
      <t>カンリ</t>
    </rPh>
    <rPh sb="5" eb="8">
      <t>ガイチュウヒ</t>
    </rPh>
    <phoneticPr fontId="4"/>
  </si>
  <si>
    <t>　　指導員活動費</t>
    <rPh sb="2" eb="5">
      <t>シドウイン</t>
    </rPh>
    <rPh sb="5" eb="7">
      <t>カツドウ</t>
    </rPh>
    <rPh sb="7" eb="8">
      <t>ヒ</t>
    </rPh>
    <phoneticPr fontId="4"/>
  </si>
  <si>
    <t>　　艇借上げ</t>
    <rPh sb="2" eb="3">
      <t>テイ</t>
    </rPh>
    <rPh sb="3" eb="5">
      <t>カリア</t>
    </rPh>
    <phoneticPr fontId="4"/>
  </si>
  <si>
    <t>　　燃料代</t>
    <rPh sb="2" eb="5">
      <t>ネンリョウダイ</t>
    </rPh>
    <rPh sb="4" eb="5">
      <t>ダイ</t>
    </rPh>
    <phoneticPr fontId="4"/>
  </si>
  <si>
    <t>　　器材</t>
    <rPh sb="2" eb="4">
      <t>キザイ</t>
    </rPh>
    <phoneticPr fontId="4"/>
  </si>
  <si>
    <t xml:space="preserve">    運搬費</t>
    <rPh sb="4" eb="6">
      <t>ウンパン</t>
    </rPh>
    <rPh sb="6" eb="7">
      <t>ヒ</t>
    </rPh>
    <phoneticPr fontId="4"/>
  </si>
  <si>
    <t>　　水上バイク維持管理費</t>
    <rPh sb="2" eb="4">
      <t>スイジョウ</t>
    </rPh>
    <rPh sb="7" eb="12">
      <t>イジカンリヒ</t>
    </rPh>
    <phoneticPr fontId="4"/>
  </si>
  <si>
    <t>　　施設受入評価費用</t>
    <rPh sb="2" eb="4">
      <t>シセツ</t>
    </rPh>
    <rPh sb="4" eb="6">
      <t>ウケイレ</t>
    </rPh>
    <rPh sb="6" eb="8">
      <t>ヒョウカ</t>
    </rPh>
    <rPh sb="8" eb="10">
      <t>ヒヨウ</t>
    </rPh>
    <phoneticPr fontId="4"/>
  </si>
  <si>
    <t>　　雑費</t>
    <rPh sb="2" eb="4">
      <t>ザッピ</t>
    </rPh>
    <phoneticPr fontId="4"/>
  </si>
  <si>
    <t>　　総会</t>
    <rPh sb="2" eb="4">
      <t>ソウカイ</t>
    </rPh>
    <phoneticPr fontId="4"/>
  </si>
  <si>
    <t>　　会議費</t>
    <rPh sb="2" eb="5">
      <t>カイギヒ</t>
    </rPh>
    <phoneticPr fontId="4"/>
  </si>
  <si>
    <t>　　旅費交通費</t>
    <rPh sb="2" eb="4">
      <t>リョヒ</t>
    </rPh>
    <rPh sb="4" eb="7">
      <t>コウツウヒ</t>
    </rPh>
    <phoneticPr fontId="4"/>
  </si>
  <si>
    <t>　　事務用品費</t>
    <rPh sb="2" eb="4">
      <t>ジム</t>
    </rPh>
    <rPh sb="4" eb="6">
      <t>ヨウヒン</t>
    </rPh>
    <rPh sb="6" eb="7">
      <t>ヒ</t>
    </rPh>
    <phoneticPr fontId="4"/>
  </si>
  <si>
    <t>　　渉外費</t>
    <rPh sb="2" eb="5">
      <t>ショウガイヒ</t>
    </rPh>
    <phoneticPr fontId="4"/>
  </si>
  <si>
    <t>１１．助成事業収支報告書</t>
    <rPh sb="3" eb="5">
      <t>ジョセイ</t>
    </rPh>
    <rPh sb="5" eb="7">
      <t>ジギョウ</t>
    </rPh>
    <rPh sb="7" eb="9">
      <t>シュウシ</t>
    </rPh>
    <rPh sb="9" eb="12">
      <t>ホウコクショ</t>
    </rPh>
    <phoneticPr fontId="4"/>
  </si>
  <si>
    <t>（１）伊万里港水域清掃業務委託（佐賀県協働事業）</t>
    <rPh sb="3" eb="6">
      <t>イマリ</t>
    </rPh>
    <rPh sb="6" eb="7">
      <t>コウ</t>
    </rPh>
    <rPh sb="7" eb="9">
      <t>スイイキ</t>
    </rPh>
    <rPh sb="9" eb="11">
      <t>セイソウ</t>
    </rPh>
    <rPh sb="11" eb="13">
      <t>ギョウム</t>
    </rPh>
    <rPh sb="13" eb="15">
      <t>イタク</t>
    </rPh>
    <phoneticPr fontId="4"/>
  </si>
  <si>
    <t>収支報告書</t>
    <rPh sb="0" eb="2">
      <t>シュウシ</t>
    </rPh>
    <rPh sb="2" eb="5">
      <t>ホウコクショ</t>
    </rPh>
    <phoneticPr fontId="4"/>
  </si>
  <si>
    <t>平成２７年７月１日～平成２７年１０月３１日</t>
    <rPh sb="0" eb="2">
      <t>ヘイセイ</t>
    </rPh>
    <rPh sb="4" eb="5">
      <t>ネン</t>
    </rPh>
    <rPh sb="6" eb="7">
      <t>ガツ</t>
    </rPh>
    <rPh sb="8" eb="9">
      <t>ニチ</t>
    </rPh>
    <rPh sb="10" eb="12">
      <t>ヘイセイ</t>
    </rPh>
    <rPh sb="14" eb="15">
      <t>ネン</t>
    </rPh>
    <rPh sb="17" eb="18">
      <t>ガツ</t>
    </rPh>
    <rPh sb="20" eb="21">
      <t>ニチ</t>
    </rPh>
    <phoneticPr fontId="4"/>
  </si>
  <si>
    <t>品　　　　　名</t>
    <rPh sb="0" eb="1">
      <t>シナ</t>
    </rPh>
    <rPh sb="6" eb="7">
      <t>メイ</t>
    </rPh>
    <phoneticPr fontId="4"/>
  </si>
  <si>
    <t>予算</t>
    <rPh sb="0" eb="1">
      <t>ヨ</t>
    </rPh>
    <rPh sb="1" eb="2">
      <t>ザン</t>
    </rPh>
    <phoneticPr fontId="4"/>
  </si>
  <si>
    <t>実績（消費税込）</t>
    <rPh sb="0" eb="1">
      <t>ジツ</t>
    </rPh>
    <rPh sb="1" eb="2">
      <t>イサオ</t>
    </rPh>
    <rPh sb="3" eb="5">
      <t>ショウヒ</t>
    </rPh>
    <rPh sb="5" eb="7">
      <t>ゼイコミ</t>
    </rPh>
    <phoneticPr fontId="4"/>
  </si>
  <si>
    <t>数量</t>
    <rPh sb="0" eb="1">
      <t>カズ</t>
    </rPh>
    <rPh sb="1" eb="2">
      <t>リョウ</t>
    </rPh>
    <phoneticPr fontId="4"/>
  </si>
  <si>
    <t>　単価</t>
    <rPh sb="1" eb="2">
      <t>タン</t>
    </rPh>
    <rPh sb="2" eb="3">
      <t>アタイ</t>
    </rPh>
    <phoneticPr fontId="4"/>
  </si>
  <si>
    <t>金額</t>
    <rPh sb="0" eb="1">
      <t>キン</t>
    </rPh>
    <rPh sb="1" eb="2">
      <t>ガク</t>
    </rPh>
    <phoneticPr fontId="4"/>
  </si>
  <si>
    <t>　艇借り上げ（燃料込み）</t>
    <rPh sb="1" eb="2">
      <t>テイ</t>
    </rPh>
    <rPh sb="2" eb="3">
      <t>カ</t>
    </rPh>
    <rPh sb="4" eb="5">
      <t>ア</t>
    </rPh>
    <rPh sb="7" eb="9">
      <t>ネンリョウ</t>
    </rPh>
    <rPh sb="9" eb="10">
      <t>コ</t>
    </rPh>
    <phoneticPr fontId="4"/>
  </si>
  <si>
    <t>40艇</t>
    <rPh sb="2" eb="3">
      <t>テイ</t>
    </rPh>
    <phoneticPr fontId="4"/>
  </si>
  <si>
    <t>52艇</t>
    <rPh sb="2" eb="3">
      <t>テイ</t>
    </rPh>
    <phoneticPr fontId="4"/>
  </si>
  <si>
    <t>　艇借上げ（水上バイク）</t>
    <rPh sb="1" eb="2">
      <t>テイ</t>
    </rPh>
    <rPh sb="2" eb="4">
      <t>カリア</t>
    </rPh>
    <rPh sb="6" eb="8">
      <t>スイジョウ</t>
    </rPh>
    <phoneticPr fontId="4"/>
  </si>
  <si>
    <t>45艇</t>
    <rPh sb="2" eb="3">
      <t>テイ</t>
    </rPh>
    <phoneticPr fontId="4"/>
  </si>
  <si>
    <t xml:space="preserve">  水上バイク燃料代</t>
    <rPh sb="2" eb="4">
      <t>スイジョウ</t>
    </rPh>
    <rPh sb="7" eb="10">
      <t>ネンリョウダイ</t>
    </rPh>
    <phoneticPr fontId="4"/>
  </si>
  <si>
    <t>　収集ごみ運搬乗務員費</t>
    <rPh sb="1" eb="3">
      <t>シュウシュウ</t>
    </rPh>
    <rPh sb="5" eb="7">
      <t>ウンパン</t>
    </rPh>
    <rPh sb="7" eb="10">
      <t>ジョウムイン</t>
    </rPh>
    <rPh sb="10" eb="11">
      <t>ヒ</t>
    </rPh>
    <phoneticPr fontId="4"/>
  </si>
  <si>
    <t>4回</t>
    <rPh sb="1" eb="2">
      <t>カイ</t>
    </rPh>
    <phoneticPr fontId="4"/>
  </si>
  <si>
    <t>　印刷費</t>
    <rPh sb="1" eb="3">
      <t>インサツ</t>
    </rPh>
    <rPh sb="3" eb="4">
      <t>ヒ</t>
    </rPh>
    <phoneticPr fontId="4"/>
  </si>
  <si>
    <t>１式</t>
    <rPh sb="1" eb="2">
      <t>シキ</t>
    </rPh>
    <phoneticPr fontId="4"/>
  </si>
  <si>
    <t>　傷害保険料　　　　</t>
    <rPh sb="1" eb="3">
      <t>ショウガイ</t>
    </rPh>
    <rPh sb="3" eb="5">
      <t>ホケン</t>
    </rPh>
    <rPh sb="5" eb="6">
      <t>リョウ</t>
    </rPh>
    <phoneticPr fontId="4"/>
  </si>
  <si>
    <t>37,999円セブンイレブンより補助</t>
    <rPh sb="6" eb="7">
      <t>エン</t>
    </rPh>
    <rPh sb="16" eb="18">
      <t>ホジョ</t>
    </rPh>
    <phoneticPr fontId="4"/>
  </si>
  <si>
    <t>　諸経費</t>
    <rPh sb="1" eb="4">
      <t>ショケイヒ</t>
    </rPh>
    <phoneticPr fontId="4"/>
  </si>
  <si>
    <t>1式</t>
    <rPh sb="1" eb="2">
      <t>シキ</t>
    </rPh>
    <phoneticPr fontId="4"/>
  </si>
  <si>
    <t>　　　　　小　　計</t>
    <rPh sb="5" eb="6">
      <t>ショウ</t>
    </rPh>
    <rPh sb="8" eb="9">
      <t>ケイ</t>
    </rPh>
    <phoneticPr fontId="4"/>
  </si>
  <si>
    <t>　消費税相当額</t>
    <rPh sb="1" eb="4">
      <t>ショウヒゼイ</t>
    </rPh>
    <rPh sb="4" eb="6">
      <t>ソウトウ</t>
    </rPh>
    <rPh sb="6" eb="7">
      <t>ガク</t>
    </rPh>
    <phoneticPr fontId="4"/>
  </si>
  <si>
    <t>税込</t>
    <rPh sb="0" eb="2">
      <t>ゼイコミ</t>
    </rPh>
    <phoneticPr fontId="4"/>
  </si>
  <si>
    <t>　伊万里湾小型船安全協会負担</t>
    <rPh sb="1" eb="4">
      <t>イマリ</t>
    </rPh>
    <rPh sb="4" eb="5">
      <t>ワン</t>
    </rPh>
    <rPh sb="5" eb="8">
      <t>コガタセン</t>
    </rPh>
    <rPh sb="8" eb="10">
      <t>アンゼン</t>
    </rPh>
    <rPh sb="10" eb="12">
      <t>キョウカイ</t>
    </rPh>
    <rPh sb="12" eb="14">
      <t>フタン</t>
    </rPh>
    <phoneticPr fontId="4"/>
  </si>
  <si>
    <t>▲394,317</t>
    <phoneticPr fontId="4"/>
  </si>
  <si>
    <t>　　　　　合　　計</t>
    <rPh sb="5" eb="6">
      <t>ゴウ</t>
    </rPh>
    <rPh sb="8" eb="9">
      <t>ケイ</t>
    </rPh>
    <phoneticPr fontId="4"/>
  </si>
  <si>
    <t>内訳明細</t>
    <rPh sb="0" eb="2">
      <t>ウチワケ</t>
    </rPh>
    <rPh sb="2" eb="4">
      <t>メイサイ</t>
    </rPh>
    <phoneticPr fontId="4"/>
  </si>
  <si>
    <t>収集ごみ運搬燃料費</t>
    <phoneticPr fontId="4"/>
  </si>
  <si>
    <t>　　印刷費</t>
    <rPh sb="2" eb="4">
      <t>インサツ</t>
    </rPh>
    <rPh sb="4" eb="5">
      <t>ヒ</t>
    </rPh>
    <phoneticPr fontId="4"/>
  </si>
  <si>
    <t>傷害保険料（セブンイレブン記念財団）</t>
    <rPh sb="0" eb="2">
      <t>ショウガイ</t>
    </rPh>
    <rPh sb="2" eb="4">
      <t>ホケン</t>
    </rPh>
    <rPh sb="4" eb="5">
      <t>リョウ</t>
    </rPh>
    <rPh sb="13" eb="15">
      <t>キネン</t>
    </rPh>
    <rPh sb="15" eb="17">
      <t>ザイダン</t>
    </rPh>
    <phoneticPr fontId="4"/>
  </si>
  <si>
    <t>　　ポスター作製</t>
    <rPh sb="6" eb="8">
      <t>サクセイ</t>
    </rPh>
    <phoneticPr fontId="4"/>
  </si>
  <si>
    <t>1２,000円</t>
    <rPh sb="6" eb="7">
      <t>エン</t>
    </rPh>
    <phoneticPr fontId="4"/>
  </si>
  <si>
    <t>8月８日、１０日、23日</t>
    <rPh sb="1" eb="2">
      <t>ガツ</t>
    </rPh>
    <rPh sb="3" eb="4">
      <t>ニチ</t>
    </rPh>
    <rPh sb="7" eb="8">
      <t>ニチ</t>
    </rPh>
    <rPh sb="11" eb="12">
      <t>ニチ</t>
    </rPh>
    <phoneticPr fontId="4"/>
  </si>
  <si>
    <t>　　諸経費</t>
    <rPh sb="2" eb="5">
      <t>ショケイヒ</t>
    </rPh>
    <phoneticPr fontId="4"/>
  </si>
  <si>
    <t>10月10日、17日</t>
    <rPh sb="2" eb="3">
      <t>ガツ</t>
    </rPh>
    <rPh sb="5" eb="6">
      <t>ニチ</t>
    </rPh>
    <rPh sb="9" eb="10">
      <t>ニチ</t>
    </rPh>
    <phoneticPr fontId="4"/>
  </si>
  <si>
    <t>計４回</t>
    <rPh sb="0" eb="1">
      <t>ケイ</t>
    </rPh>
    <rPh sb="2" eb="3">
      <t>カイ</t>
    </rPh>
    <phoneticPr fontId="4"/>
  </si>
  <si>
    <t>　　お茶</t>
    <rPh sb="3" eb="4">
      <t>チャ</t>
    </rPh>
    <phoneticPr fontId="4"/>
  </si>
  <si>
    <t>3７,５６０円</t>
    <rPh sb="6" eb="7">
      <t>エン</t>
    </rPh>
    <phoneticPr fontId="4"/>
  </si>
  <si>
    <t>計７契約</t>
    <rPh sb="0" eb="1">
      <t>ケイ</t>
    </rPh>
    <rPh sb="2" eb="4">
      <t>ケイヤク</t>
    </rPh>
    <phoneticPr fontId="4"/>
  </si>
  <si>
    <t>参加者　677名　</t>
    <rPh sb="0" eb="3">
      <t>サンカシャ</t>
    </rPh>
    <rPh sb="7" eb="8">
      <t>メイ</t>
    </rPh>
    <phoneticPr fontId="4"/>
  </si>
  <si>
    <t>収集ゴミ　391㎏</t>
    <rPh sb="0" eb="2">
      <t>シュウシュウ</t>
    </rPh>
    <phoneticPr fontId="4"/>
  </si>
  <si>
    <t>実施回数15回</t>
    <rPh sb="0" eb="2">
      <t>ジッシ</t>
    </rPh>
    <rPh sb="2" eb="4">
      <t>カイスウ</t>
    </rPh>
    <rPh sb="6" eb="7">
      <t>カイ</t>
    </rPh>
    <phoneticPr fontId="4"/>
  </si>
  <si>
    <t>（２）セブンイレブン助成金会計報告書</t>
    <rPh sb="10" eb="13">
      <t>ジョセイキン</t>
    </rPh>
    <rPh sb="13" eb="15">
      <t>カイケイ</t>
    </rPh>
    <rPh sb="15" eb="17">
      <t>ホウコク</t>
    </rPh>
    <rPh sb="17" eb="18">
      <t>ショ</t>
    </rPh>
    <phoneticPr fontId="4"/>
  </si>
  <si>
    <t>平成２７年６月１日～平成２７年１１月３０日</t>
    <rPh sb="0" eb="2">
      <t>ヘイセイ</t>
    </rPh>
    <rPh sb="4" eb="5">
      <t>ネン</t>
    </rPh>
    <rPh sb="6" eb="7">
      <t>ガツ</t>
    </rPh>
    <rPh sb="8" eb="9">
      <t>ニチ</t>
    </rPh>
    <rPh sb="10" eb="12">
      <t>ヘイセイ</t>
    </rPh>
    <rPh sb="14" eb="15">
      <t>ネン</t>
    </rPh>
    <rPh sb="17" eb="18">
      <t>ガツ</t>
    </rPh>
    <rPh sb="20" eb="21">
      <t>ニチ</t>
    </rPh>
    <phoneticPr fontId="4"/>
  </si>
  <si>
    <t>収　　入</t>
    <rPh sb="0" eb="1">
      <t>オサム</t>
    </rPh>
    <rPh sb="3" eb="4">
      <t>イ</t>
    </rPh>
    <phoneticPr fontId="4"/>
  </si>
  <si>
    <t>支出</t>
    <rPh sb="0" eb="2">
      <t>シシュツ</t>
    </rPh>
    <phoneticPr fontId="4"/>
  </si>
  <si>
    <t>科　　　目</t>
    <rPh sb="0" eb="1">
      <t>カ</t>
    </rPh>
    <rPh sb="4" eb="5">
      <t>メ</t>
    </rPh>
    <phoneticPr fontId="4"/>
  </si>
  <si>
    <t>金　　　額</t>
    <rPh sb="0" eb="1">
      <t>キン</t>
    </rPh>
    <rPh sb="4" eb="5">
      <t>ガク</t>
    </rPh>
    <phoneticPr fontId="4"/>
  </si>
  <si>
    <t>助成金</t>
    <rPh sb="0" eb="3">
      <t>ジョセイキン</t>
    </rPh>
    <phoneticPr fontId="4"/>
  </si>
  <si>
    <t>回収網</t>
    <rPh sb="0" eb="2">
      <t>カイシュウ</t>
    </rPh>
    <rPh sb="2" eb="3">
      <t>アミ</t>
    </rPh>
    <phoneticPr fontId="4"/>
  </si>
  <si>
    <t>返金額</t>
    <rPh sb="0" eb="2">
      <t>ヘンキン</t>
    </rPh>
    <rPh sb="2" eb="3">
      <t>ガク</t>
    </rPh>
    <phoneticPr fontId="4"/>
  </si>
  <si>
    <t>救命胴衣</t>
    <rPh sb="0" eb="2">
      <t>キュウメイ</t>
    </rPh>
    <rPh sb="2" eb="4">
      <t>ドウイ</t>
    </rPh>
    <phoneticPr fontId="4"/>
  </si>
  <si>
    <t>剰余金寄附</t>
    <rPh sb="0" eb="3">
      <t>ジョウヨキン</t>
    </rPh>
    <rPh sb="3" eb="5">
      <t>キフ</t>
    </rPh>
    <phoneticPr fontId="4"/>
  </si>
  <si>
    <t>軍手</t>
    <rPh sb="0" eb="2">
      <t>グンテ</t>
    </rPh>
    <phoneticPr fontId="4"/>
  </si>
  <si>
    <t>保険料</t>
    <rPh sb="0" eb="2">
      <t>ホケン</t>
    </rPh>
    <rPh sb="2" eb="3">
      <t>リョウ</t>
    </rPh>
    <phoneticPr fontId="4"/>
  </si>
  <si>
    <t>助成金合計</t>
    <rPh sb="0" eb="3">
      <t>ジョセイキン</t>
    </rPh>
    <rPh sb="3" eb="4">
      <t>ゴウ</t>
    </rPh>
    <rPh sb="4" eb="5">
      <t>ケイ</t>
    </rPh>
    <phoneticPr fontId="4"/>
  </si>
  <si>
    <t>小　　計</t>
    <rPh sb="0" eb="1">
      <t>ショウ</t>
    </rPh>
    <rPh sb="3" eb="4">
      <t>ケイ</t>
    </rPh>
    <phoneticPr fontId="4"/>
  </si>
  <si>
    <t>回収網超過額負担</t>
    <rPh sb="0" eb="2">
      <t>カイシュウ</t>
    </rPh>
    <rPh sb="2" eb="3">
      <t>アミ</t>
    </rPh>
    <rPh sb="3" eb="6">
      <t>チョウカガク</t>
    </rPh>
    <rPh sb="6" eb="8">
      <t>フタン</t>
    </rPh>
    <phoneticPr fontId="4"/>
  </si>
  <si>
    <t>救命胴衣超過額負担</t>
    <rPh sb="0" eb="2">
      <t>キュウメイ</t>
    </rPh>
    <rPh sb="2" eb="4">
      <t>ドウイ</t>
    </rPh>
    <rPh sb="4" eb="7">
      <t>チョウカガク</t>
    </rPh>
    <rPh sb="7" eb="9">
      <t>フタン</t>
    </rPh>
    <phoneticPr fontId="4"/>
  </si>
  <si>
    <t>協会負担金計</t>
    <rPh sb="0" eb="2">
      <t>キョウカイ</t>
    </rPh>
    <rPh sb="2" eb="5">
      <t>フタンキン</t>
    </rPh>
    <rPh sb="5" eb="6">
      <t>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</si>
</sst>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0\)"/>
  </numFmts>
  <fonts count="7"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10"/>
      <color indexed="8"/>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indexed="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medium">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8">
    <xf numFmtId="0" fontId="0" fillId="0" borderId="0" xfId="0">
      <alignment vertical="center"/>
    </xf>
    <xf numFmtId="0" fontId="2" fillId="0" borderId="0" xfId="0" applyFont="1" applyAlignment="1"/>
    <xf numFmtId="0" fontId="2" fillId="0" borderId="0" xfId="0" applyFont="1" applyAlignment="1">
      <alignment horizontal="right"/>
    </xf>
    <xf numFmtId="0" fontId="2" fillId="0" borderId="1"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3" fontId="2" fillId="0" borderId="2" xfId="0" applyNumberFormat="1" applyFont="1" applyBorder="1" applyAlignment="1">
      <alignment horizontal="right" vertical="center"/>
    </xf>
    <xf numFmtId="0" fontId="2" fillId="0" borderId="2" xfId="0" applyFont="1" applyBorder="1" applyAlignment="1">
      <alignment horizontal="left"/>
    </xf>
    <xf numFmtId="0" fontId="2" fillId="0" borderId="3" xfId="0" applyFont="1" applyBorder="1" applyAlignment="1">
      <alignment horizontal="center"/>
    </xf>
    <xf numFmtId="3" fontId="2" fillId="0" borderId="3" xfId="0" applyNumberFormat="1" applyFont="1" applyBorder="1" applyAlignment="1">
      <alignment horizontal="right" vertical="center"/>
    </xf>
    <xf numFmtId="0" fontId="2" fillId="0" borderId="3" xfId="0" applyFont="1" applyBorder="1" applyAlignment="1">
      <alignment horizontal="left"/>
    </xf>
    <xf numFmtId="0" fontId="2" fillId="0" borderId="4" xfId="0" applyFont="1" applyBorder="1" applyAlignment="1">
      <alignment horizontal="center"/>
    </xf>
    <xf numFmtId="3" fontId="2" fillId="0" borderId="4" xfId="0" applyNumberFormat="1" applyFont="1" applyBorder="1" applyAlignment="1">
      <alignment horizontal="right" vertical="center"/>
    </xf>
    <xf numFmtId="0" fontId="2" fillId="0" borderId="4" xfId="0" applyFont="1" applyBorder="1" applyAlignment="1">
      <alignment horizontal="left"/>
    </xf>
    <xf numFmtId="0" fontId="2" fillId="0" borderId="5" xfId="0" applyFont="1" applyBorder="1" applyAlignment="1">
      <alignment horizontal="center"/>
    </xf>
    <xf numFmtId="3" fontId="2" fillId="0" borderId="5" xfId="0" applyNumberFormat="1" applyFont="1" applyBorder="1" applyAlignment="1">
      <alignment horizontal="right" vertical="center"/>
    </xf>
    <xf numFmtId="0" fontId="2" fillId="0" borderId="0" xfId="0" applyFont="1" applyBorder="1" applyAlignment="1">
      <alignment horizontal="center"/>
    </xf>
    <xf numFmtId="3" fontId="2" fillId="0" borderId="0" xfId="0" applyNumberFormat="1" applyFont="1" applyBorder="1" applyAlignment="1">
      <alignment horizontal="right" vertical="center"/>
    </xf>
    <xf numFmtId="0" fontId="2" fillId="0" borderId="0" xfId="0" applyFont="1" applyBorder="1" applyAlignment="1">
      <alignment horizontal="left"/>
    </xf>
    <xf numFmtId="0" fontId="2" fillId="0" borderId="0"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9" fontId="2" fillId="0" borderId="1" xfId="0" applyNumberFormat="1" applyFont="1" applyBorder="1" applyAlignment="1">
      <alignment horizontal="right"/>
    </xf>
    <xf numFmtId="38" fontId="2" fillId="0" borderId="7" xfId="1" applyFont="1" applyBorder="1" applyAlignment="1">
      <alignment horizontal="right"/>
    </xf>
    <xf numFmtId="38" fontId="2" fillId="0" borderId="9" xfId="1" applyFont="1" applyBorder="1" applyAlignment="1">
      <alignment horizontal="righ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9" fontId="2" fillId="0" borderId="13" xfId="0" applyNumberFormat="1" applyFont="1" applyBorder="1" applyAlignment="1">
      <alignment horizontal="right"/>
    </xf>
    <xf numFmtId="38" fontId="2" fillId="0" borderId="10" xfId="1" applyFont="1" applyBorder="1" applyAlignment="1">
      <alignment horizontal="right"/>
    </xf>
    <xf numFmtId="38" fontId="2" fillId="0" borderId="12" xfId="1" applyFont="1" applyBorder="1" applyAlignment="1">
      <alignment horizontal="right"/>
    </xf>
    <xf numFmtId="0" fontId="2" fillId="0" borderId="14" xfId="0" applyFont="1" applyBorder="1" applyAlignment="1">
      <alignment horizontal="left"/>
    </xf>
    <xf numFmtId="0" fontId="2" fillId="0" borderId="15" xfId="0" applyFont="1" applyBorder="1" applyAlignment="1">
      <alignment horizontal="left"/>
    </xf>
    <xf numFmtId="0" fontId="2" fillId="0" borderId="16" xfId="0" applyFont="1" applyBorder="1" applyAlignment="1">
      <alignment horizontal="left"/>
    </xf>
    <xf numFmtId="9" fontId="2" fillId="0" borderId="5" xfId="0" applyNumberFormat="1" applyFont="1" applyBorder="1" applyAlignment="1">
      <alignment horizontal="right"/>
    </xf>
    <xf numFmtId="38" fontId="2" fillId="0" borderId="14" xfId="1" applyFont="1" applyBorder="1" applyAlignment="1">
      <alignment horizontal="right"/>
    </xf>
    <xf numFmtId="38" fontId="2" fillId="0" borderId="16" xfId="1" applyFont="1" applyBorder="1" applyAlignment="1">
      <alignment horizontal="right"/>
    </xf>
    <xf numFmtId="38" fontId="2" fillId="0" borderId="0" xfId="1" applyFont="1" applyBorder="1" applyAlignment="1">
      <alignment horizontal="right"/>
    </xf>
    <xf numFmtId="0" fontId="2" fillId="0" borderId="17"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2" fillId="0" borderId="2" xfId="0" applyFont="1" applyBorder="1" applyAlignment="1"/>
    <xf numFmtId="0" fontId="2" fillId="0" borderId="2" xfId="0" applyFont="1" applyBorder="1" applyAlignment="1">
      <alignment horizontal="right"/>
    </xf>
    <xf numFmtId="0" fontId="2" fillId="0" borderId="20" xfId="0" applyFont="1" applyBorder="1" applyAlignment="1">
      <alignment horizontal="left" shrinkToFit="1"/>
    </xf>
    <xf numFmtId="0" fontId="2" fillId="0" borderId="21" xfId="0" applyFont="1" applyBorder="1" applyAlignment="1">
      <alignment horizontal="left" shrinkToFit="1"/>
    </xf>
    <xf numFmtId="0" fontId="2" fillId="0" borderId="22" xfId="0" applyFont="1" applyBorder="1" applyAlignment="1">
      <alignment horizontal="left" shrinkToFit="1"/>
    </xf>
    <xf numFmtId="0" fontId="2" fillId="0" borderId="23" xfId="0" applyFont="1" applyBorder="1" applyAlignment="1"/>
    <xf numFmtId="3" fontId="2" fillId="0" borderId="23" xfId="0" applyNumberFormat="1" applyFont="1" applyBorder="1" applyAlignment="1">
      <alignment horizontal="right"/>
    </xf>
    <xf numFmtId="0" fontId="2" fillId="0" borderId="1" xfId="0" applyFont="1" applyBorder="1" applyAlignment="1"/>
    <xf numFmtId="3" fontId="2" fillId="0" borderId="2" xfId="0" applyNumberFormat="1" applyFont="1" applyBorder="1" applyAlignment="1">
      <alignment horizontal="right"/>
    </xf>
    <xf numFmtId="0" fontId="2" fillId="0" borderId="13" xfId="0" applyFont="1" applyBorder="1" applyAlignment="1"/>
    <xf numFmtId="3" fontId="2" fillId="0" borderId="13" xfId="0" applyNumberFormat="1" applyFont="1" applyBorder="1" applyAlignment="1">
      <alignment horizontal="right"/>
    </xf>
    <xf numFmtId="0" fontId="2" fillId="0" borderId="24" xfId="0" applyFont="1" applyBorder="1" applyAlignment="1">
      <alignment horizontal="left"/>
    </xf>
    <xf numFmtId="0" fontId="2" fillId="0" borderId="25" xfId="0" applyFont="1" applyBorder="1" applyAlignment="1">
      <alignment horizontal="left"/>
    </xf>
    <xf numFmtId="0" fontId="2" fillId="0" borderId="3" xfId="0" applyFont="1" applyBorder="1" applyAlignment="1"/>
    <xf numFmtId="3" fontId="2" fillId="0" borderId="26" xfId="0" applyNumberFormat="1" applyFont="1" applyBorder="1" applyAlignment="1">
      <alignment horizontal="right"/>
    </xf>
    <xf numFmtId="3" fontId="2" fillId="0" borderId="1" xfId="0" applyNumberFormat="1" applyFont="1" applyBorder="1" applyAlignment="1">
      <alignment horizontal="right"/>
    </xf>
    <xf numFmtId="0" fontId="2" fillId="0" borderId="5" xfId="0" applyFont="1" applyBorder="1" applyAlignment="1"/>
    <xf numFmtId="3" fontId="2" fillId="0" borderId="27" xfId="0" applyNumberFormat="1" applyFont="1" applyBorder="1" applyAlignment="1">
      <alignment horizontal="right"/>
    </xf>
    <xf numFmtId="0" fontId="2" fillId="0" borderId="28" xfId="0" applyFont="1" applyBorder="1" applyAlignment="1"/>
    <xf numFmtId="0" fontId="2" fillId="0" borderId="29" xfId="0" applyFont="1" applyBorder="1" applyAlignment="1">
      <alignment horizontal="left"/>
    </xf>
    <xf numFmtId="0" fontId="2" fillId="0" borderId="30" xfId="0" applyFont="1" applyBorder="1" applyAlignment="1">
      <alignment horizontal="left"/>
    </xf>
    <xf numFmtId="0" fontId="2" fillId="0" borderId="31" xfId="0" applyFont="1" applyBorder="1" applyAlignment="1">
      <alignment horizontal="left"/>
    </xf>
    <xf numFmtId="0" fontId="2" fillId="0" borderId="2" xfId="0" applyFont="1" applyBorder="1" applyAlignment="1">
      <alignment horizontal="center"/>
    </xf>
    <xf numFmtId="0" fontId="2" fillId="0" borderId="23" xfId="0" applyFont="1" applyBorder="1" applyAlignment="1">
      <alignment horizontal="left"/>
    </xf>
    <xf numFmtId="3" fontId="2" fillId="0" borderId="23" xfId="0" applyNumberFormat="1" applyFont="1" applyBorder="1" applyAlignment="1"/>
    <xf numFmtId="0" fontId="2" fillId="0" borderId="23" xfId="0" applyFont="1" applyBorder="1" applyAlignment="1">
      <alignment horizontal="center"/>
    </xf>
    <xf numFmtId="176" fontId="2" fillId="0" borderId="23" xfId="0" applyNumberFormat="1" applyFont="1" applyBorder="1" applyAlignment="1"/>
    <xf numFmtId="0" fontId="2" fillId="0" borderId="20"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13" xfId="0" applyFont="1" applyBorder="1" applyAlignment="1">
      <alignment horizontal="center"/>
    </xf>
    <xf numFmtId="3" fontId="2" fillId="0" borderId="13" xfId="0" applyNumberFormat="1" applyFont="1" applyBorder="1" applyAlignment="1"/>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3" fontId="2" fillId="0" borderId="35" xfId="0" applyNumberFormat="1" applyFont="1" applyBorder="1" applyAlignment="1"/>
    <xf numFmtId="0" fontId="2" fillId="0" borderId="32" xfId="0" applyFont="1" applyBorder="1" applyAlignment="1">
      <alignment horizontal="center"/>
    </xf>
    <xf numFmtId="0" fontId="2" fillId="0" borderId="33" xfId="0" applyFont="1" applyBorder="1" applyAlignment="1">
      <alignment horizontal="center"/>
    </xf>
    <xf numFmtId="0" fontId="2" fillId="0" borderId="34" xfId="0" applyFont="1" applyBorder="1" applyAlignment="1">
      <alignment horizontal="center"/>
    </xf>
    <xf numFmtId="3" fontId="2" fillId="0" borderId="26" xfId="0" applyNumberFormat="1" applyFont="1" applyBorder="1" applyAlignment="1"/>
    <xf numFmtId="0" fontId="2" fillId="0" borderId="23" xfId="0" applyFont="1" applyBorder="1" applyAlignment="1">
      <alignment horizontal="left" shrinkToFit="1"/>
    </xf>
    <xf numFmtId="0" fontId="2" fillId="0" borderId="13" xfId="0" applyFont="1" applyBorder="1" applyAlignment="1">
      <alignment horizontal="left"/>
    </xf>
    <xf numFmtId="0" fontId="2" fillId="0" borderId="13" xfId="0" applyFont="1" applyBorder="1" applyAlignment="1">
      <alignment horizontal="center" shrinkToFit="1"/>
    </xf>
    <xf numFmtId="3" fontId="2" fillId="0" borderId="5" xfId="0" applyNumberFormat="1" applyFont="1" applyBorder="1" applyAlignment="1"/>
    <xf numFmtId="0" fontId="2" fillId="0" borderId="0" xfId="0" applyFont="1" applyAlignment="1">
      <alignment horizontal="left"/>
    </xf>
    <xf numFmtId="3" fontId="2" fillId="0" borderId="0" xfId="0" applyNumberFormat="1" applyFont="1" applyBorder="1" applyAlignment="1"/>
    <xf numFmtId="9" fontId="2" fillId="0" borderId="23" xfId="0" applyNumberFormat="1" applyFont="1" applyBorder="1" applyAlignment="1">
      <alignment horizontal="right"/>
    </xf>
    <xf numFmtId="38" fontId="2" fillId="0" borderId="23" xfId="1" applyFont="1" applyBorder="1" applyAlignment="1">
      <alignment horizontal="right"/>
    </xf>
    <xf numFmtId="0" fontId="2" fillId="0" borderId="26" xfId="0" applyFont="1" applyBorder="1" applyAlignment="1">
      <alignment horizontal="left"/>
    </xf>
    <xf numFmtId="9" fontId="2" fillId="0" borderId="26" xfId="0" applyNumberFormat="1" applyFont="1" applyBorder="1" applyAlignment="1">
      <alignment horizontal="right"/>
    </xf>
    <xf numFmtId="38" fontId="2" fillId="0" borderId="26" xfId="1" applyFont="1" applyBorder="1" applyAlignment="1">
      <alignment horizontal="right"/>
    </xf>
    <xf numFmtId="0" fontId="2" fillId="0" borderId="36" xfId="0" applyFont="1" applyBorder="1" applyAlignment="1">
      <alignment horizontal="left"/>
    </xf>
    <xf numFmtId="9" fontId="2" fillId="0" borderId="36" xfId="0" applyNumberFormat="1" applyFont="1" applyBorder="1" applyAlignment="1">
      <alignment horizontal="right"/>
    </xf>
    <xf numFmtId="38" fontId="2" fillId="0" borderId="36" xfId="1" applyFont="1" applyBorder="1" applyAlignment="1">
      <alignment horizontal="right"/>
    </xf>
    <xf numFmtId="0" fontId="2" fillId="0" borderId="5" xfId="0" applyFont="1" applyBorder="1" applyAlignment="1">
      <alignment horizontal="left"/>
    </xf>
    <xf numFmtId="38" fontId="2" fillId="2" borderId="5" xfId="1" applyFont="1" applyFill="1" applyBorder="1" applyAlignment="1">
      <alignment horizontal="right"/>
    </xf>
    <xf numFmtId="0" fontId="2" fillId="0" borderId="28" xfId="0" applyFont="1" applyBorder="1" applyAlignment="1">
      <alignment horizontal="center"/>
    </xf>
    <xf numFmtId="38" fontId="2" fillId="2" borderId="0" xfId="1" applyFont="1" applyFill="1" applyBorder="1" applyAlignment="1">
      <alignment horizontal="right"/>
    </xf>
    <xf numFmtId="0" fontId="2" fillId="0" borderId="0" xfId="0" applyFont="1" applyAlignment="1">
      <alignment horizontal="left"/>
    </xf>
    <xf numFmtId="0" fontId="2" fillId="0" borderId="1" xfId="0" applyFont="1" applyBorder="1" applyAlignment="1">
      <alignment horizontal="left"/>
    </xf>
    <xf numFmtId="3" fontId="2" fillId="0" borderId="1" xfId="0" applyNumberFormat="1" applyFont="1" applyBorder="1" applyAlignment="1"/>
    <xf numFmtId="0" fontId="2" fillId="0" borderId="1" xfId="0" applyFont="1" applyBorder="1" applyAlignment="1">
      <alignment horizontal="center" shrinkToFit="1"/>
    </xf>
    <xf numFmtId="3" fontId="2" fillId="0" borderId="0" xfId="0" applyNumberFormat="1" applyFont="1" applyBorder="1" applyAlignment="1">
      <alignment horizontal="right"/>
    </xf>
    <xf numFmtId="3" fontId="2" fillId="0" borderId="2" xfId="0" applyNumberFormat="1" applyFont="1" applyBorder="1" applyAlignment="1"/>
    <xf numFmtId="0" fontId="2" fillId="0" borderId="13" xfId="0" applyFont="1" applyBorder="1" applyAlignment="1">
      <alignment horizontal="left"/>
    </xf>
    <xf numFmtId="3" fontId="2" fillId="0" borderId="5" xfId="0" applyNumberFormat="1" applyFont="1" applyBorder="1" applyAlignment="1">
      <alignment horizontal="center"/>
    </xf>
    <xf numFmtId="0" fontId="2" fillId="0" borderId="0" xfId="0" applyFont="1" applyAlignment="1">
      <alignment horizontal="center"/>
    </xf>
    <xf numFmtId="3" fontId="2" fillId="0" borderId="0" xfId="0" applyNumberFormat="1" applyFont="1" applyAlignment="1"/>
    <xf numFmtId="0" fontId="2" fillId="0" borderId="1" xfId="0" applyFont="1" applyBorder="1" applyAlignment="1">
      <alignment horizontal="center" vertical="top"/>
    </xf>
    <xf numFmtId="0" fontId="2" fillId="0" borderId="1" xfId="0" applyFont="1" applyBorder="1" applyAlignment="1">
      <alignment horizontal="left" wrapText="1"/>
    </xf>
    <xf numFmtId="0" fontId="2" fillId="0" borderId="2" xfId="0" applyFont="1" applyBorder="1" applyAlignment="1">
      <alignment horizontal="center" vertical="top"/>
    </xf>
    <xf numFmtId="0" fontId="2" fillId="0" borderId="2" xfId="0" applyFont="1" applyBorder="1" applyAlignment="1">
      <alignment horizontal="left" wrapText="1"/>
    </xf>
    <xf numFmtId="38" fontId="2" fillId="0" borderId="23" xfId="1" applyFont="1" applyBorder="1" applyAlignment="1">
      <alignment horizontal="center"/>
    </xf>
    <xf numFmtId="38" fontId="2" fillId="0" borderId="20" xfId="1" applyFont="1" applyBorder="1" applyAlignment="1">
      <alignment horizontal="center"/>
    </xf>
    <xf numFmtId="38" fontId="2" fillId="0" borderId="22" xfId="1" applyFont="1" applyBorder="1" applyAlignment="1">
      <alignment horizontal="center"/>
    </xf>
    <xf numFmtId="38" fontId="2" fillId="0" borderId="20" xfId="1" applyFont="1" applyBorder="1" applyAlignment="1">
      <alignment horizontal="right"/>
    </xf>
    <xf numFmtId="38" fontId="2" fillId="0" borderId="22" xfId="1" applyFont="1" applyBorder="1" applyAlignment="1">
      <alignment horizontal="right"/>
    </xf>
    <xf numFmtId="0" fontId="2" fillId="0" borderId="37" xfId="0" applyFont="1" applyBorder="1" applyAlignment="1">
      <alignment horizontal="left"/>
    </xf>
    <xf numFmtId="38" fontId="2" fillId="0" borderId="37" xfId="1" applyFont="1" applyBorder="1" applyAlignment="1">
      <alignment horizontal="right"/>
    </xf>
    <xf numFmtId="38" fontId="2" fillId="0" borderId="20" xfId="1" applyFont="1" applyBorder="1" applyAlignment="1">
      <alignment horizontal="right"/>
    </xf>
    <xf numFmtId="38" fontId="2" fillId="0" borderId="22" xfId="1" applyFont="1" applyBorder="1" applyAlignment="1">
      <alignment horizontal="right"/>
    </xf>
    <xf numFmtId="0" fontId="2" fillId="0" borderId="38" xfId="0" applyFont="1" applyBorder="1" applyAlignment="1">
      <alignment horizontal="left"/>
    </xf>
    <xf numFmtId="0" fontId="2" fillId="0" borderId="39" xfId="0" applyFont="1" applyBorder="1" applyAlignment="1">
      <alignment horizontal="left"/>
    </xf>
    <xf numFmtId="0" fontId="2" fillId="0" borderId="40" xfId="0" applyFont="1" applyBorder="1" applyAlignment="1">
      <alignment horizontal="left"/>
    </xf>
    <xf numFmtId="38" fontId="2" fillId="0" borderId="38" xfId="1" applyFont="1" applyBorder="1" applyAlignment="1">
      <alignment horizontal="right"/>
    </xf>
    <xf numFmtId="38" fontId="2" fillId="0" borderId="40" xfId="1" applyFont="1" applyBorder="1" applyAlignment="1">
      <alignment horizontal="right"/>
    </xf>
    <xf numFmtId="0" fontId="2" fillId="0" borderId="27" xfId="0" applyFont="1" applyBorder="1" applyAlignment="1">
      <alignment horizontal="left"/>
    </xf>
    <xf numFmtId="38" fontId="2" fillId="0" borderId="27" xfId="1" applyFont="1" applyBorder="1" applyAlignment="1">
      <alignment horizontal="right"/>
    </xf>
    <xf numFmtId="0" fontId="2" fillId="0" borderId="0" xfId="0" applyFont="1" applyAlignment="1">
      <alignment horizontal="center"/>
    </xf>
    <xf numFmtId="0" fontId="2" fillId="0" borderId="41" xfId="0" applyFont="1" applyBorder="1" applyAlignment="1">
      <alignmen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41" xfId="0" applyFont="1" applyBorder="1" applyAlignment="1"/>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left"/>
    </xf>
    <xf numFmtId="0" fontId="2" fillId="0" borderId="46" xfId="0" applyFont="1" applyBorder="1" applyAlignment="1">
      <alignment horizontal="left"/>
    </xf>
    <xf numFmtId="0" fontId="2" fillId="0" borderId="47" xfId="0" applyFont="1" applyBorder="1" applyAlignment="1">
      <alignment horizontal="left"/>
    </xf>
    <xf numFmtId="0" fontId="2" fillId="0" borderId="48" xfId="0" applyFont="1" applyBorder="1" applyAlignment="1">
      <alignment horizontal="center"/>
    </xf>
    <xf numFmtId="3" fontId="2" fillId="0" borderId="46" xfId="0" applyNumberFormat="1" applyFont="1" applyBorder="1" applyAlignment="1"/>
    <xf numFmtId="3" fontId="2" fillId="0" borderId="47" xfId="0" applyNumberFormat="1" applyFont="1" applyBorder="1" applyAlignment="1"/>
    <xf numFmtId="3" fontId="5" fillId="0" borderId="47" xfId="0" applyNumberFormat="1" applyFont="1" applyBorder="1" applyAlignment="1"/>
    <xf numFmtId="0" fontId="2" fillId="0" borderId="20"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49" xfId="0" applyFont="1" applyBorder="1" applyAlignment="1">
      <alignment horizontal="center"/>
    </xf>
    <xf numFmtId="3" fontId="2" fillId="0" borderId="50" xfId="0" applyNumberFormat="1" applyFont="1" applyBorder="1" applyAlignment="1"/>
    <xf numFmtId="3" fontId="2" fillId="0" borderId="51" xfId="0" applyNumberFormat="1" applyFont="1" applyBorder="1" applyAlignment="1"/>
    <xf numFmtId="3" fontId="5" fillId="0" borderId="51" xfId="0" applyNumberFormat="1" applyFont="1" applyBorder="1" applyAlignment="1"/>
    <xf numFmtId="0" fontId="2" fillId="0" borderId="52" xfId="0" applyFont="1" applyBorder="1" applyAlignment="1">
      <alignment horizontal="left"/>
    </xf>
    <xf numFmtId="0" fontId="2" fillId="0" borderId="50" xfId="0" applyFont="1" applyBorder="1" applyAlignment="1">
      <alignment horizontal="left"/>
    </xf>
    <xf numFmtId="0" fontId="2" fillId="0" borderId="51" xfId="0" applyFont="1" applyBorder="1" applyAlignment="1">
      <alignment horizontal="left"/>
    </xf>
    <xf numFmtId="38" fontId="2" fillId="0" borderId="50" xfId="1" applyFont="1" applyBorder="1" applyAlignment="1"/>
    <xf numFmtId="0" fontId="2" fillId="0" borderId="50" xfId="0" applyFont="1" applyBorder="1" applyAlignment="1"/>
    <xf numFmtId="0" fontId="5" fillId="0" borderId="21" xfId="0" applyFont="1" applyBorder="1" applyAlignment="1"/>
    <xf numFmtId="0" fontId="5" fillId="0" borderId="49" xfId="0" applyFont="1" applyBorder="1" applyAlignment="1"/>
    <xf numFmtId="3" fontId="2" fillId="0" borderId="53" xfId="0" applyNumberFormat="1" applyFont="1" applyBorder="1" applyAlignment="1"/>
    <xf numFmtId="0" fontId="2" fillId="0" borderId="54" xfId="0" applyFont="1" applyBorder="1" applyAlignment="1">
      <alignment horizontal="left"/>
    </xf>
    <xf numFmtId="0" fontId="2" fillId="0" borderId="55" xfId="0" applyFont="1" applyBorder="1" applyAlignment="1">
      <alignment horizontal="left"/>
    </xf>
    <xf numFmtId="0" fontId="2" fillId="0" borderId="56" xfId="0" applyFont="1" applyBorder="1" applyAlignment="1">
      <alignment horizontal="left"/>
    </xf>
    <xf numFmtId="9" fontId="2" fillId="0" borderId="42" xfId="0" applyNumberFormat="1" applyFont="1" applyBorder="1" applyAlignment="1">
      <alignment horizontal="center"/>
    </xf>
    <xf numFmtId="0" fontId="2" fillId="0" borderId="43" xfId="0" applyFont="1" applyBorder="1" applyAlignment="1"/>
    <xf numFmtId="3" fontId="2" fillId="0" borderId="57" xfId="0" applyNumberFormat="1" applyFont="1" applyBorder="1" applyAlignment="1"/>
    <xf numFmtId="3" fontId="5" fillId="0" borderId="57" xfId="0" applyNumberFormat="1" applyFont="1" applyBorder="1" applyAlignment="1"/>
    <xf numFmtId="9" fontId="2" fillId="0" borderId="48" xfId="0" applyNumberFormat="1" applyFont="1" applyBorder="1" applyAlignment="1">
      <alignment horizontal="center"/>
    </xf>
    <xf numFmtId="0" fontId="2" fillId="0" borderId="46" xfId="0" applyFont="1" applyBorder="1" applyAlignment="1"/>
    <xf numFmtId="3" fontId="2" fillId="0" borderId="58" xfId="0" applyNumberFormat="1" applyFont="1" applyBorder="1" applyAlignment="1"/>
    <xf numFmtId="0" fontId="2" fillId="0" borderId="54" xfId="0" applyFont="1" applyBorder="1" applyAlignment="1">
      <alignment horizontal="left" shrinkToFit="1"/>
    </xf>
    <xf numFmtId="0" fontId="2" fillId="0" borderId="55" xfId="0" applyFont="1" applyBorder="1" applyAlignment="1">
      <alignment horizontal="left" shrinkToFit="1"/>
    </xf>
    <xf numFmtId="0" fontId="2" fillId="0" borderId="56" xfId="0" applyFont="1" applyBorder="1" applyAlignment="1">
      <alignment horizontal="left" shrinkToFit="1"/>
    </xf>
    <xf numFmtId="0" fontId="2" fillId="0" borderId="42" xfId="0" applyFont="1" applyBorder="1" applyAlignment="1">
      <alignment horizontal="center"/>
    </xf>
    <xf numFmtId="0" fontId="2" fillId="0" borderId="53" xfId="0" applyFont="1" applyBorder="1" applyAlignment="1">
      <alignment horizontal="right"/>
    </xf>
    <xf numFmtId="38" fontId="5" fillId="0" borderId="53" xfId="1" applyFont="1" applyBorder="1" applyAlignment="1">
      <alignment horizontal="right"/>
    </xf>
    <xf numFmtId="0" fontId="2" fillId="0" borderId="24" xfId="0" applyFont="1" applyBorder="1" applyAlignment="1">
      <alignment horizontal="left"/>
    </xf>
    <xf numFmtId="0" fontId="2" fillId="0" borderId="6" xfId="0" applyFont="1" applyBorder="1" applyAlignment="1">
      <alignment horizontal="left"/>
    </xf>
    <xf numFmtId="0" fontId="2" fillId="0" borderId="25" xfId="0" applyFont="1" applyBorder="1" applyAlignment="1">
      <alignment horizontal="left"/>
    </xf>
    <xf numFmtId="0" fontId="2" fillId="0" borderId="59" xfId="0" applyFont="1" applyBorder="1" applyAlignment="1">
      <alignment horizontal="center" vertical="center"/>
    </xf>
    <xf numFmtId="0" fontId="2" fillId="0" borderId="60" xfId="0" applyFont="1" applyBorder="1" applyAlignment="1"/>
    <xf numFmtId="3" fontId="2" fillId="0" borderId="61" xfId="0" applyNumberFormat="1" applyFont="1" applyBorder="1" applyAlignment="1"/>
    <xf numFmtId="3" fontId="5" fillId="0" borderId="61" xfId="0" applyNumberFormat="1" applyFont="1" applyBorder="1" applyAlignment="1"/>
    <xf numFmtId="0" fontId="2" fillId="0" borderId="0" xfId="0" applyFont="1" applyAlignment="1">
      <alignment vertical="top"/>
    </xf>
    <xf numFmtId="56" fontId="2" fillId="0" borderId="0" xfId="0" applyNumberFormat="1" applyFont="1" applyAlignment="1"/>
    <xf numFmtId="56" fontId="2" fillId="0" borderId="0" xfId="0" applyNumberFormat="1" applyFont="1" applyAlignment="1">
      <alignment horizontal="left"/>
    </xf>
    <xf numFmtId="56" fontId="2" fillId="0" borderId="0" xfId="0" applyNumberFormat="1" applyFont="1" applyAlignment="1">
      <alignment horizontal="left"/>
    </xf>
    <xf numFmtId="0" fontId="2" fillId="0" borderId="0" xfId="0" applyNumberFormat="1" applyFont="1" applyAlignment="1"/>
    <xf numFmtId="56" fontId="6" fillId="0" borderId="0" xfId="0" applyNumberFormat="1" applyFont="1" applyBorder="1" applyAlignment="1">
      <alignment horizontal="left"/>
    </xf>
    <xf numFmtId="56" fontId="2" fillId="0" borderId="6" xfId="0" applyNumberFormat="1" applyFont="1" applyBorder="1" applyAlignment="1">
      <alignment horizontal="right"/>
    </xf>
    <xf numFmtId="0" fontId="2" fillId="0" borderId="0" xfId="0" applyNumberFormat="1" applyFont="1" applyBorder="1" applyAlignment="1">
      <alignment horizontal="left"/>
    </xf>
    <xf numFmtId="56" fontId="2" fillId="0" borderId="0" xfId="0" applyNumberFormat="1" applyFont="1" applyBorder="1" applyAlignment="1">
      <alignment horizontal="left"/>
    </xf>
    <xf numFmtId="56" fontId="2" fillId="0" borderId="6" xfId="0" applyNumberFormat="1" applyFont="1" applyBorder="1" applyAlignment="1">
      <alignment horizontal="left"/>
    </xf>
    <xf numFmtId="0" fontId="2" fillId="0" borderId="30" xfId="0" applyFont="1" applyBorder="1" applyAlignment="1">
      <alignment horizontal="center"/>
    </xf>
    <xf numFmtId="0" fontId="2" fillId="0" borderId="0" xfId="0" applyFont="1" applyBorder="1" applyAlignment="1"/>
    <xf numFmtId="56" fontId="2" fillId="0" borderId="0" xfId="0" applyNumberFormat="1" applyFont="1" applyBorder="1" applyAlignment="1">
      <alignment horizontal="left"/>
    </xf>
    <xf numFmtId="0" fontId="2" fillId="0" borderId="30" xfId="0" applyFont="1" applyBorder="1" applyAlignment="1">
      <alignment horizontal="right"/>
    </xf>
    <xf numFmtId="0" fontId="2" fillId="0" borderId="0" xfId="0" applyFont="1" applyBorder="1" applyAlignment="1">
      <alignment horizontal="right"/>
    </xf>
    <xf numFmtId="0" fontId="0" fillId="0" borderId="0" xfId="0" applyAlignment="1">
      <alignment horizontal="center"/>
    </xf>
    <xf numFmtId="0" fontId="2" fillId="0" borderId="6" xfId="0" applyFont="1" applyBorder="1" applyAlignment="1">
      <alignment horizontal="center"/>
    </xf>
    <xf numFmtId="0" fontId="0" fillId="0" borderId="1" xfId="0" applyBorder="1" applyAlignment="1">
      <alignment horizontal="center"/>
    </xf>
    <xf numFmtId="0" fontId="0" fillId="0" borderId="1" xfId="0" applyBorder="1" applyAlignment="1">
      <alignment horizontal="left"/>
    </xf>
    <xf numFmtId="38" fontId="0" fillId="0" borderId="1" xfId="1" applyFont="1" applyBorder="1" applyAlignment="1">
      <alignment horizontal="right"/>
    </xf>
    <xf numFmtId="38" fontId="0" fillId="0" borderId="1" xfId="1" applyFont="1" applyBorder="1" applyAlignment="1">
      <alignment horizontal="left"/>
    </xf>
    <xf numFmtId="3" fontId="0" fillId="0" borderId="1" xfId="1" applyNumberFormat="1" applyFont="1" applyBorder="1" applyAlignment="1">
      <alignment horizontal="right"/>
    </xf>
    <xf numFmtId="0" fontId="0" fillId="0" borderId="2" xfId="0" applyBorder="1" applyAlignment="1">
      <alignment horizontal="left"/>
    </xf>
    <xf numFmtId="38" fontId="0" fillId="0" borderId="2" xfId="1" applyFont="1" applyBorder="1" applyAlignment="1">
      <alignment horizontal="right"/>
    </xf>
    <xf numFmtId="38" fontId="0" fillId="0" borderId="2" xfId="1" applyFont="1" applyBorder="1" applyAlignment="1">
      <alignment horizontal="left"/>
    </xf>
    <xf numFmtId="0" fontId="0" fillId="0" borderId="62" xfId="0" applyBorder="1" applyAlignment="1">
      <alignment horizontal="center"/>
    </xf>
    <xf numFmtId="38" fontId="0" fillId="0" borderId="62" xfId="1" applyFont="1" applyBorder="1" applyAlignment="1">
      <alignment horizontal="right"/>
    </xf>
    <xf numFmtId="38" fontId="0" fillId="0" borderId="63" xfId="1" applyFont="1" applyBorder="1" applyAlignment="1">
      <alignment horizontal="right"/>
    </xf>
    <xf numFmtId="0" fontId="0" fillId="0" borderId="0" xfId="0" applyBorder="1" applyAlignment="1"/>
    <xf numFmtId="38" fontId="0" fillId="0" borderId="28" xfId="1" applyFont="1" applyBorder="1" applyAlignment="1"/>
    <xf numFmtId="38" fontId="0" fillId="0" borderId="0" xfId="1" applyFont="1" applyBorder="1" applyAlignment="1"/>
    <xf numFmtId="38" fontId="0" fillId="0" borderId="64" xfId="1" applyFont="1" applyBorder="1" applyAlignment="1">
      <alignment horizontal="left"/>
    </xf>
    <xf numFmtId="38" fontId="0" fillId="0" borderId="64" xfId="1" applyFont="1" applyBorder="1" applyAlignment="1">
      <alignment horizontal="right"/>
    </xf>
    <xf numFmtId="38" fontId="0" fillId="0" borderId="2" xfId="1" applyFont="1" applyBorder="1" applyAlignment="1">
      <alignment horizontal="left"/>
    </xf>
    <xf numFmtId="38" fontId="0" fillId="0" borderId="13" xfId="1" applyFont="1" applyBorder="1" applyAlignment="1">
      <alignment horizontal="right"/>
    </xf>
    <xf numFmtId="38" fontId="0" fillId="0" borderId="26" xfId="1" applyFont="1" applyBorder="1" applyAlignment="1">
      <alignment horizontal="right"/>
    </xf>
    <xf numFmtId="38" fontId="0" fillId="0" borderId="62"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
  <sheetViews>
    <sheetView tabSelected="1" workbookViewId="0">
      <selection activeCell="D8" sqref="D8"/>
    </sheetView>
  </sheetViews>
  <sheetFormatPr defaultRowHeight="12" x14ac:dyDescent="0.15"/>
  <cols>
    <col min="1" max="1" width="9" style="1"/>
    <col min="2" max="2" width="5" style="1" customWidth="1"/>
    <col min="3" max="5" width="9" style="1"/>
    <col min="6" max="6" width="9.25" style="1" bestFit="1" customWidth="1"/>
    <col min="7" max="10" width="9" style="1"/>
    <col min="11" max="11" width="8.75" style="1" customWidth="1"/>
    <col min="12" max="257" width="9" style="1"/>
    <col min="258" max="258" width="5" style="1" customWidth="1"/>
    <col min="259" max="261" width="9" style="1"/>
    <col min="262" max="262" width="9.25" style="1" bestFit="1" customWidth="1"/>
    <col min="263" max="266" width="9" style="1"/>
    <col min="267" max="267" width="8.75" style="1" customWidth="1"/>
    <col min="268" max="513" width="9" style="1"/>
    <col min="514" max="514" width="5" style="1" customWidth="1"/>
    <col min="515" max="517" width="9" style="1"/>
    <col min="518" max="518" width="9.25" style="1" bestFit="1" customWidth="1"/>
    <col min="519" max="522" width="9" style="1"/>
    <col min="523" max="523" width="8.75" style="1" customWidth="1"/>
    <col min="524" max="769" width="9" style="1"/>
    <col min="770" max="770" width="5" style="1" customWidth="1"/>
    <col min="771" max="773" width="9" style="1"/>
    <col min="774" max="774" width="9.25" style="1" bestFit="1" customWidth="1"/>
    <col min="775" max="778" width="9" style="1"/>
    <col min="779" max="779" width="8.75" style="1" customWidth="1"/>
    <col min="780" max="1025" width="9" style="1"/>
    <col min="1026" max="1026" width="5" style="1" customWidth="1"/>
    <col min="1027" max="1029" width="9" style="1"/>
    <col min="1030" max="1030" width="9.25" style="1" bestFit="1" customWidth="1"/>
    <col min="1031" max="1034" width="9" style="1"/>
    <col min="1035" max="1035" width="8.75" style="1" customWidth="1"/>
    <col min="1036" max="1281" width="9" style="1"/>
    <col min="1282" max="1282" width="5" style="1" customWidth="1"/>
    <col min="1283" max="1285" width="9" style="1"/>
    <col min="1286" max="1286" width="9.25" style="1" bestFit="1" customWidth="1"/>
    <col min="1287" max="1290" width="9" style="1"/>
    <col min="1291" max="1291" width="8.75" style="1" customWidth="1"/>
    <col min="1292" max="1537" width="9" style="1"/>
    <col min="1538" max="1538" width="5" style="1" customWidth="1"/>
    <col min="1539" max="1541" width="9" style="1"/>
    <col min="1542" max="1542" width="9.25" style="1" bestFit="1" customWidth="1"/>
    <col min="1543" max="1546" width="9" style="1"/>
    <col min="1547" max="1547" width="8.75" style="1" customWidth="1"/>
    <col min="1548" max="1793" width="9" style="1"/>
    <col min="1794" max="1794" width="5" style="1" customWidth="1"/>
    <col min="1795" max="1797" width="9" style="1"/>
    <col min="1798" max="1798" width="9.25" style="1" bestFit="1" customWidth="1"/>
    <col min="1799" max="1802" width="9" style="1"/>
    <col min="1803" max="1803" width="8.75" style="1" customWidth="1"/>
    <col min="1804" max="2049" width="9" style="1"/>
    <col min="2050" max="2050" width="5" style="1" customWidth="1"/>
    <col min="2051" max="2053" width="9" style="1"/>
    <col min="2054" max="2054" width="9.25" style="1" bestFit="1" customWidth="1"/>
    <col min="2055" max="2058" width="9" style="1"/>
    <col min="2059" max="2059" width="8.75" style="1" customWidth="1"/>
    <col min="2060" max="2305" width="9" style="1"/>
    <col min="2306" max="2306" width="5" style="1" customWidth="1"/>
    <col min="2307" max="2309" width="9" style="1"/>
    <col min="2310" max="2310" width="9.25" style="1" bestFit="1" customWidth="1"/>
    <col min="2311" max="2314" width="9" style="1"/>
    <col min="2315" max="2315" width="8.75" style="1" customWidth="1"/>
    <col min="2316" max="2561" width="9" style="1"/>
    <col min="2562" max="2562" width="5" style="1" customWidth="1"/>
    <col min="2563" max="2565" width="9" style="1"/>
    <col min="2566" max="2566" width="9.25" style="1" bestFit="1" customWidth="1"/>
    <col min="2567" max="2570" width="9" style="1"/>
    <col min="2571" max="2571" width="8.75" style="1" customWidth="1"/>
    <col min="2572" max="2817" width="9" style="1"/>
    <col min="2818" max="2818" width="5" style="1" customWidth="1"/>
    <col min="2819" max="2821" width="9" style="1"/>
    <col min="2822" max="2822" width="9.25" style="1" bestFit="1" customWidth="1"/>
    <col min="2823" max="2826" width="9" style="1"/>
    <col min="2827" max="2827" width="8.75" style="1" customWidth="1"/>
    <col min="2828" max="3073" width="9" style="1"/>
    <col min="3074" max="3074" width="5" style="1" customWidth="1"/>
    <col min="3075" max="3077" width="9" style="1"/>
    <col min="3078" max="3078" width="9.25" style="1" bestFit="1" customWidth="1"/>
    <col min="3079" max="3082" width="9" style="1"/>
    <col min="3083" max="3083" width="8.75" style="1" customWidth="1"/>
    <col min="3084" max="3329" width="9" style="1"/>
    <col min="3330" max="3330" width="5" style="1" customWidth="1"/>
    <col min="3331" max="3333" width="9" style="1"/>
    <col min="3334" max="3334" width="9.25" style="1" bestFit="1" customWidth="1"/>
    <col min="3335" max="3338" width="9" style="1"/>
    <col min="3339" max="3339" width="8.75" style="1" customWidth="1"/>
    <col min="3340" max="3585" width="9" style="1"/>
    <col min="3586" max="3586" width="5" style="1" customWidth="1"/>
    <col min="3587" max="3589" width="9" style="1"/>
    <col min="3590" max="3590" width="9.25" style="1" bestFit="1" customWidth="1"/>
    <col min="3591" max="3594" width="9" style="1"/>
    <col min="3595" max="3595" width="8.75" style="1" customWidth="1"/>
    <col min="3596" max="3841" width="9" style="1"/>
    <col min="3842" max="3842" width="5" style="1" customWidth="1"/>
    <col min="3843" max="3845" width="9" style="1"/>
    <col min="3846" max="3846" width="9.25" style="1" bestFit="1" customWidth="1"/>
    <col min="3847" max="3850" width="9" style="1"/>
    <col min="3851" max="3851" width="8.75" style="1" customWidth="1"/>
    <col min="3852" max="4097" width="9" style="1"/>
    <col min="4098" max="4098" width="5" style="1" customWidth="1"/>
    <col min="4099" max="4101" width="9" style="1"/>
    <col min="4102" max="4102" width="9.25" style="1" bestFit="1" customWidth="1"/>
    <col min="4103" max="4106" width="9" style="1"/>
    <col min="4107" max="4107" width="8.75" style="1" customWidth="1"/>
    <col min="4108" max="4353" width="9" style="1"/>
    <col min="4354" max="4354" width="5" style="1" customWidth="1"/>
    <col min="4355" max="4357" width="9" style="1"/>
    <col min="4358" max="4358" width="9.25" style="1" bestFit="1" customWidth="1"/>
    <col min="4359" max="4362" width="9" style="1"/>
    <col min="4363" max="4363" width="8.75" style="1" customWidth="1"/>
    <col min="4364" max="4609" width="9" style="1"/>
    <col min="4610" max="4610" width="5" style="1" customWidth="1"/>
    <col min="4611" max="4613" width="9" style="1"/>
    <col min="4614" max="4614" width="9.25" style="1" bestFit="1" customWidth="1"/>
    <col min="4615" max="4618" width="9" style="1"/>
    <col min="4619" max="4619" width="8.75" style="1" customWidth="1"/>
    <col min="4620" max="4865" width="9" style="1"/>
    <col min="4866" max="4866" width="5" style="1" customWidth="1"/>
    <col min="4867" max="4869" width="9" style="1"/>
    <col min="4870" max="4870" width="9.25" style="1" bestFit="1" customWidth="1"/>
    <col min="4871" max="4874" width="9" style="1"/>
    <col min="4875" max="4875" width="8.75" style="1" customWidth="1"/>
    <col min="4876" max="5121" width="9" style="1"/>
    <col min="5122" max="5122" width="5" style="1" customWidth="1"/>
    <col min="5123" max="5125" width="9" style="1"/>
    <col min="5126" max="5126" width="9.25" style="1" bestFit="1" customWidth="1"/>
    <col min="5127" max="5130" width="9" style="1"/>
    <col min="5131" max="5131" width="8.75" style="1" customWidth="1"/>
    <col min="5132" max="5377" width="9" style="1"/>
    <col min="5378" max="5378" width="5" style="1" customWidth="1"/>
    <col min="5379" max="5381" width="9" style="1"/>
    <col min="5382" max="5382" width="9.25" style="1" bestFit="1" customWidth="1"/>
    <col min="5383" max="5386" width="9" style="1"/>
    <col min="5387" max="5387" width="8.75" style="1" customWidth="1"/>
    <col min="5388" max="5633" width="9" style="1"/>
    <col min="5634" max="5634" width="5" style="1" customWidth="1"/>
    <col min="5635" max="5637" width="9" style="1"/>
    <col min="5638" max="5638" width="9.25" style="1" bestFit="1" customWidth="1"/>
    <col min="5639" max="5642" width="9" style="1"/>
    <col min="5643" max="5643" width="8.75" style="1" customWidth="1"/>
    <col min="5644" max="5889" width="9" style="1"/>
    <col min="5890" max="5890" width="5" style="1" customWidth="1"/>
    <col min="5891" max="5893" width="9" style="1"/>
    <col min="5894" max="5894" width="9.25" style="1" bestFit="1" customWidth="1"/>
    <col min="5895" max="5898" width="9" style="1"/>
    <col min="5899" max="5899" width="8.75" style="1" customWidth="1"/>
    <col min="5900" max="6145" width="9" style="1"/>
    <col min="6146" max="6146" width="5" style="1" customWidth="1"/>
    <col min="6147" max="6149" width="9" style="1"/>
    <col min="6150" max="6150" width="9.25" style="1" bestFit="1" customWidth="1"/>
    <col min="6151" max="6154" width="9" style="1"/>
    <col min="6155" max="6155" width="8.75" style="1" customWidth="1"/>
    <col min="6156" max="6401" width="9" style="1"/>
    <col min="6402" max="6402" width="5" style="1" customWidth="1"/>
    <col min="6403" max="6405" width="9" style="1"/>
    <col min="6406" max="6406" width="9.25" style="1" bestFit="1" customWidth="1"/>
    <col min="6407" max="6410" width="9" style="1"/>
    <col min="6411" max="6411" width="8.75" style="1" customWidth="1"/>
    <col min="6412" max="6657" width="9" style="1"/>
    <col min="6658" max="6658" width="5" style="1" customWidth="1"/>
    <col min="6659" max="6661" width="9" style="1"/>
    <col min="6662" max="6662" width="9.25" style="1" bestFit="1" customWidth="1"/>
    <col min="6663" max="6666" width="9" style="1"/>
    <col min="6667" max="6667" width="8.75" style="1" customWidth="1"/>
    <col min="6668" max="6913" width="9" style="1"/>
    <col min="6914" max="6914" width="5" style="1" customWidth="1"/>
    <col min="6915" max="6917" width="9" style="1"/>
    <col min="6918" max="6918" width="9.25" style="1" bestFit="1" customWidth="1"/>
    <col min="6919" max="6922" width="9" style="1"/>
    <col min="6923" max="6923" width="8.75" style="1" customWidth="1"/>
    <col min="6924" max="7169" width="9" style="1"/>
    <col min="7170" max="7170" width="5" style="1" customWidth="1"/>
    <col min="7171" max="7173" width="9" style="1"/>
    <col min="7174" max="7174" width="9.25" style="1" bestFit="1" customWidth="1"/>
    <col min="7175" max="7178" width="9" style="1"/>
    <col min="7179" max="7179" width="8.75" style="1" customWidth="1"/>
    <col min="7180" max="7425" width="9" style="1"/>
    <col min="7426" max="7426" width="5" style="1" customWidth="1"/>
    <col min="7427" max="7429" width="9" style="1"/>
    <col min="7430" max="7430" width="9.25" style="1" bestFit="1" customWidth="1"/>
    <col min="7431" max="7434" width="9" style="1"/>
    <col min="7435" max="7435" width="8.75" style="1" customWidth="1"/>
    <col min="7436" max="7681" width="9" style="1"/>
    <col min="7682" max="7682" width="5" style="1" customWidth="1"/>
    <col min="7683" max="7685" width="9" style="1"/>
    <col min="7686" max="7686" width="9.25" style="1" bestFit="1" customWidth="1"/>
    <col min="7687" max="7690" width="9" style="1"/>
    <col min="7691" max="7691" width="8.75" style="1" customWidth="1"/>
    <col min="7692" max="7937" width="9" style="1"/>
    <col min="7938" max="7938" width="5" style="1" customWidth="1"/>
    <col min="7939" max="7941" width="9" style="1"/>
    <col min="7942" max="7942" width="9.25" style="1" bestFit="1" customWidth="1"/>
    <col min="7943" max="7946" width="9" style="1"/>
    <col min="7947" max="7947" width="8.75" style="1" customWidth="1"/>
    <col min="7948" max="8193" width="9" style="1"/>
    <col min="8194" max="8194" width="5" style="1" customWidth="1"/>
    <col min="8195" max="8197" width="9" style="1"/>
    <col min="8198" max="8198" width="9.25" style="1" bestFit="1" customWidth="1"/>
    <col min="8199" max="8202" width="9" style="1"/>
    <col min="8203" max="8203" width="8.75" style="1" customWidth="1"/>
    <col min="8204" max="8449" width="9" style="1"/>
    <col min="8450" max="8450" width="5" style="1" customWidth="1"/>
    <col min="8451" max="8453" width="9" style="1"/>
    <col min="8454" max="8454" width="9.25" style="1" bestFit="1" customWidth="1"/>
    <col min="8455" max="8458" width="9" style="1"/>
    <col min="8459" max="8459" width="8.75" style="1" customWidth="1"/>
    <col min="8460" max="8705" width="9" style="1"/>
    <col min="8706" max="8706" width="5" style="1" customWidth="1"/>
    <col min="8707" max="8709" width="9" style="1"/>
    <col min="8710" max="8710" width="9.25" style="1" bestFit="1" customWidth="1"/>
    <col min="8711" max="8714" width="9" style="1"/>
    <col min="8715" max="8715" width="8.75" style="1" customWidth="1"/>
    <col min="8716" max="8961" width="9" style="1"/>
    <col min="8962" max="8962" width="5" style="1" customWidth="1"/>
    <col min="8963" max="8965" width="9" style="1"/>
    <col min="8966" max="8966" width="9.25" style="1" bestFit="1" customWidth="1"/>
    <col min="8967" max="8970" width="9" style="1"/>
    <col min="8971" max="8971" width="8.75" style="1" customWidth="1"/>
    <col min="8972" max="9217" width="9" style="1"/>
    <col min="9218" max="9218" width="5" style="1" customWidth="1"/>
    <col min="9219" max="9221" width="9" style="1"/>
    <col min="9222" max="9222" width="9.25" style="1" bestFit="1" customWidth="1"/>
    <col min="9223" max="9226" width="9" style="1"/>
    <col min="9227" max="9227" width="8.75" style="1" customWidth="1"/>
    <col min="9228" max="9473" width="9" style="1"/>
    <col min="9474" max="9474" width="5" style="1" customWidth="1"/>
    <col min="9475" max="9477" width="9" style="1"/>
    <col min="9478" max="9478" width="9.25" style="1" bestFit="1" customWidth="1"/>
    <col min="9479" max="9482" width="9" style="1"/>
    <col min="9483" max="9483" width="8.75" style="1" customWidth="1"/>
    <col min="9484" max="9729" width="9" style="1"/>
    <col min="9730" max="9730" width="5" style="1" customWidth="1"/>
    <col min="9731" max="9733" width="9" style="1"/>
    <col min="9734" max="9734" width="9.25" style="1" bestFit="1" customWidth="1"/>
    <col min="9735" max="9738" width="9" style="1"/>
    <col min="9739" max="9739" width="8.75" style="1" customWidth="1"/>
    <col min="9740" max="9985" width="9" style="1"/>
    <col min="9986" max="9986" width="5" style="1" customWidth="1"/>
    <col min="9987" max="9989" width="9" style="1"/>
    <col min="9990" max="9990" width="9.25" style="1" bestFit="1" customWidth="1"/>
    <col min="9991" max="9994" width="9" style="1"/>
    <col min="9995" max="9995" width="8.75" style="1" customWidth="1"/>
    <col min="9996" max="10241" width="9" style="1"/>
    <col min="10242" max="10242" width="5" style="1" customWidth="1"/>
    <col min="10243" max="10245" width="9" style="1"/>
    <col min="10246" max="10246" width="9.25" style="1" bestFit="1" customWidth="1"/>
    <col min="10247" max="10250" width="9" style="1"/>
    <col min="10251" max="10251" width="8.75" style="1" customWidth="1"/>
    <col min="10252" max="10497" width="9" style="1"/>
    <col min="10498" max="10498" width="5" style="1" customWidth="1"/>
    <col min="10499" max="10501" width="9" style="1"/>
    <col min="10502" max="10502" width="9.25" style="1" bestFit="1" customWidth="1"/>
    <col min="10503" max="10506" width="9" style="1"/>
    <col min="10507" max="10507" width="8.75" style="1" customWidth="1"/>
    <col min="10508" max="10753" width="9" style="1"/>
    <col min="10754" max="10754" width="5" style="1" customWidth="1"/>
    <col min="10755" max="10757" width="9" style="1"/>
    <col min="10758" max="10758" width="9.25" style="1" bestFit="1" customWidth="1"/>
    <col min="10759" max="10762" width="9" style="1"/>
    <col min="10763" max="10763" width="8.75" style="1" customWidth="1"/>
    <col min="10764" max="11009" width="9" style="1"/>
    <col min="11010" max="11010" width="5" style="1" customWidth="1"/>
    <col min="11011" max="11013" width="9" style="1"/>
    <col min="11014" max="11014" width="9.25" style="1" bestFit="1" customWidth="1"/>
    <col min="11015" max="11018" width="9" style="1"/>
    <col min="11019" max="11019" width="8.75" style="1" customWidth="1"/>
    <col min="11020" max="11265" width="9" style="1"/>
    <col min="11266" max="11266" width="5" style="1" customWidth="1"/>
    <col min="11267" max="11269" width="9" style="1"/>
    <col min="11270" max="11270" width="9.25" style="1" bestFit="1" customWidth="1"/>
    <col min="11271" max="11274" width="9" style="1"/>
    <col min="11275" max="11275" width="8.75" style="1" customWidth="1"/>
    <col min="11276" max="11521" width="9" style="1"/>
    <col min="11522" max="11522" width="5" style="1" customWidth="1"/>
    <col min="11523" max="11525" width="9" style="1"/>
    <col min="11526" max="11526" width="9.25" style="1" bestFit="1" customWidth="1"/>
    <col min="11527" max="11530" width="9" style="1"/>
    <col min="11531" max="11531" width="8.75" style="1" customWidth="1"/>
    <col min="11532" max="11777" width="9" style="1"/>
    <col min="11778" max="11778" width="5" style="1" customWidth="1"/>
    <col min="11779" max="11781" width="9" style="1"/>
    <col min="11782" max="11782" width="9.25" style="1" bestFit="1" customWidth="1"/>
    <col min="11783" max="11786" width="9" style="1"/>
    <col min="11787" max="11787" width="8.75" style="1" customWidth="1"/>
    <col min="11788" max="12033" width="9" style="1"/>
    <col min="12034" max="12034" width="5" style="1" customWidth="1"/>
    <col min="12035" max="12037" width="9" style="1"/>
    <col min="12038" max="12038" width="9.25" style="1" bestFit="1" customWidth="1"/>
    <col min="12039" max="12042" width="9" style="1"/>
    <col min="12043" max="12043" width="8.75" style="1" customWidth="1"/>
    <col min="12044" max="12289" width="9" style="1"/>
    <col min="12290" max="12290" width="5" style="1" customWidth="1"/>
    <col min="12291" max="12293" width="9" style="1"/>
    <col min="12294" max="12294" width="9.25" style="1" bestFit="1" customWidth="1"/>
    <col min="12295" max="12298" width="9" style="1"/>
    <col min="12299" max="12299" width="8.75" style="1" customWidth="1"/>
    <col min="12300" max="12545" width="9" style="1"/>
    <col min="12546" max="12546" width="5" style="1" customWidth="1"/>
    <col min="12547" max="12549" width="9" style="1"/>
    <col min="12550" max="12550" width="9.25" style="1" bestFit="1" customWidth="1"/>
    <col min="12551" max="12554" width="9" style="1"/>
    <col min="12555" max="12555" width="8.75" style="1" customWidth="1"/>
    <col min="12556" max="12801" width="9" style="1"/>
    <col min="12802" max="12802" width="5" style="1" customWidth="1"/>
    <col min="12803" max="12805" width="9" style="1"/>
    <col min="12806" max="12806" width="9.25" style="1" bestFit="1" customWidth="1"/>
    <col min="12807" max="12810" width="9" style="1"/>
    <col min="12811" max="12811" width="8.75" style="1" customWidth="1"/>
    <col min="12812" max="13057" width="9" style="1"/>
    <col min="13058" max="13058" width="5" style="1" customWidth="1"/>
    <col min="13059" max="13061" width="9" style="1"/>
    <col min="13062" max="13062" width="9.25" style="1" bestFit="1" customWidth="1"/>
    <col min="13063" max="13066" width="9" style="1"/>
    <col min="13067" max="13067" width="8.75" style="1" customWidth="1"/>
    <col min="13068" max="13313" width="9" style="1"/>
    <col min="13314" max="13314" width="5" style="1" customWidth="1"/>
    <col min="13315" max="13317" width="9" style="1"/>
    <col min="13318" max="13318" width="9.25" style="1" bestFit="1" customWidth="1"/>
    <col min="13319" max="13322" width="9" style="1"/>
    <col min="13323" max="13323" width="8.75" style="1" customWidth="1"/>
    <col min="13324" max="13569" width="9" style="1"/>
    <col min="13570" max="13570" width="5" style="1" customWidth="1"/>
    <col min="13571" max="13573" width="9" style="1"/>
    <col min="13574" max="13574" width="9.25" style="1" bestFit="1" customWidth="1"/>
    <col min="13575" max="13578" width="9" style="1"/>
    <col min="13579" max="13579" width="8.75" style="1" customWidth="1"/>
    <col min="13580" max="13825" width="9" style="1"/>
    <col min="13826" max="13826" width="5" style="1" customWidth="1"/>
    <col min="13827" max="13829" width="9" style="1"/>
    <col min="13830" max="13830" width="9.25" style="1" bestFit="1" customWidth="1"/>
    <col min="13831" max="13834" width="9" style="1"/>
    <col min="13835" max="13835" width="8.75" style="1" customWidth="1"/>
    <col min="13836" max="14081" width="9" style="1"/>
    <col min="14082" max="14082" width="5" style="1" customWidth="1"/>
    <col min="14083" max="14085" width="9" style="1"/>
    <col min="14086" max="14086" width="9.25" style="1" bestFit="1" customWidth="1"/>
    <col min="14087" max="14090" width="9" style="1"/>
    <col min="14091" max="14091" width="8.75" style="1" customWidth="1"/>
    <col min="14092" max="14337" width="9" style="1"/>
    <col min="14338" max="14338" width="5" style="1" customWidth="1"/>
    <col min="14339" max="14341" width="9" style="1"/>
    <col min="14342" max="14342" width="9.25" style="1" bestFit="1" customWidth="1"/>
    <col min="14343" max="14346" width="9" style="1"/>
    <col min="14347" max="14347" width="8.75" style="1" customWidth="1"/>
    <col min="14348" max="14593" width="9" style="1"/>
    <col min="14594" max="14594" width="5" style="1" customWidth="1"/>
    <col min="14595" max="14597" width="9" style="1"/>
    <col min="14598" max="14598" width="9.25" style="1" bestFit="1" customWidth="1"/>
    <col min="14599" max="14602" width="9" style="1"/>
    <col min="14603" max="14603" width="8.75" style="1" customWidth="1"/>
    <col min="14604" max="14849" width="9" style="1"/>
    <col min="14850" max="14850" width="5" style="1" customWidth="1"/>
    <col min="14851" max="14853" width="9" style="1"/>
    <col min="14854" max="14854" width="9.25" style="1" bestFit="1" customWidth="1"/>
    <col min="14855" max="14858" width="9" style="1"/>
    <col min="14859" max="14859" width="8.75" style="1" customWidth="1"/>
    <col min="14860" max="15105" width="9" style="1"/>
    <col min="15106" max="15106" width="5" style="1" customWidth="1"/>
    <col min="15107" max="15109" width="9" style="1"/>
    <col min="15110" max="15110" width="9.25" style="1" bestFit="1" customWidth="1"/>
    <col min="15111" max="15114" width="9" style="1"/>
    <col min="15115" max="15115" width="8.75" style="1" customWidth="1"/>
    <col min="15116" max="15361" width="9" style="1"/>
    <col min="15362" max="15362" width="5" style="1" customWidth="1"/>
    <col min="15363" max="15365" width="9" style="1"/>
    <col min="15366" max="15366" width="9.25" style="1" bestFit="1" customWidth="1"/>
    <col min="15367" max="15370" width="9" style="1"/>
    <col min="15371" max="15371" width="8.75" style="1" customWidth="1"/>
    <col min="15372" max="15617" width="9" style="1"/>
    <col min="15618" max="15618" width="5" style="1" customWidth="1"/>
    <col min="15619" max="15621" width="9" style="1"/>
    <col min="15622" max="15622" width="9.25" style="1" bestFit="1" customWidth="1"/>
    <col min="15623" max="15626" width="9" style="1"/>
    <col min="15627" max="15627" width="8.75" style="1" customWidth="1"/>
    <col min="15628" max="15873" width="9" style="1"/>
    <col min="15874" max="15874" width="5" style="1" customWidth="1"/>
    <col min="15875" max="15877" width="9" style="1"/>
    <col min="15878" max="15878" width="9.25" style="1" bestFit="1" customWidth="1"/>
    <col min="15879" max="15882" width="9" style="1"/>
    <col min="15883" max="15883" width="8.75" style="1" customWidth="1"/>
    <col min="15884" max="16129" width="9" style="1"/>
    <col min="16130" max="16130" width="5" style="1" customWidth="1"/>
    <col min="16131" max="16133" width="9" style="1"/>
    <col min="16134" max="16134" width="9.25" style="1" bestFit="1" customWidth="1"/>
    <col min="16135" max="16138" width="9" style="1"/>
    <col min="16139" max="16139" width="8.75" style="1" customWidth="1"/>
    <col min="16140" max="16384" width="9" style="1"/>
  </cols>
  <sheetData>
    <row r="1" spans="2:2" ht="12.75" customHeight="1" x14ac:dyDescent="0.15">
      <c r="B1" s="1" t="s">
        <v>0</v>
      </c>
    </row>
    <row r="2" spans="2:2" ht="12.75" customHeight="1" x14ac:dyDescent="0.15"/>
    <row r="3" spans="2:2" ht="12.75" customHeight="1" x14ac:dyDescent="0.15">
      <c r="B3" s="1" t="s">
        <v>1</v>
      </c>
    </row>
    <row r="4" spans="2:2" ht="12.75" customHeight="1" x14ac:dyDescent="0.15"/>
    <row r="5" spans="2:2" ht="12.75" customHeight="1" x14ac:dyDescent="0.15">
      <c r="B5" s="1" t="s">
        <v>2</v>
      </c>
    </row>
    <row r="6" spans="2:2" ht="12.75" customHeight="1" x14ac:dyDescent="0.15">
      <c r="B6" s="1" t="s">
        <v>3</v>
      </c>
    </row>
    <row r="7" spans="2:2" ht="12.75" customHeight="1" x14ac:dyDescent="0.15"/>
    <row r="8" spans="2:2" ht="12.75" customHeight="1" x14ac:dyDescent="0.15">
      <c r="B8" s="1" t="s">
        <v>4</v>
      </c>
    </row>
    <row r="9" spans="2:2" ht="12.75" customHeight="1" x14ac:dyDescent="0.15">
      <c r="B9" s="1" t="s">
        <v>5</v>
      </c>
    </row>
    <row r="10" spans="2:2" ht="12.75" customHeight="1" x14ac:dyDescent="0.15">
      <c r="B10" s="1" t="s">
        <v>6</v>
      </c>
    </row>
    <row r="11" spans="2:2" ht="12.75" customHeight="1" x14ac:dyDescent="0.15">
      <c r="B11" s="1" t="s">
        <v>7</v>
      </c>
    </row>
    <row r="12" spans="2:2" ht="12.75" customHeight="1" x14ac:dyDescent="0.15">
      <c r="B12" s="1" t="s">
        <v>8</v>
      </c>
    </row>
    <row r="13" spans="2:2" ht="12.75" customHeight="1" x14ac:dyDescent="0.15">
      <c r="B13" s="1" t="s">
        <v>9</v>
      </c>
    </row>
    <row r="14" spans="2:2" ht="12.75" customHeight="1" x14ac:dyDescent="0.15">
      <c r="B14" s="1" t="s">
        <v>10</v>
      </c>
    </row>
    <row r="15" spans="2:2" ht="12.75" customHeight="1" x14ac:dyDescent="0.15">
      <c r="B15" s="1" t="s">
        <v>11</v>
      </c>
    </row>
    <row r="16" spans="2:2" ht="12.75" customHeight="1" x14ac:dyDescent="0.15">
      <c r="B16" s="1" t="s">
        <v>12</v>
      </c>
    </row>
    <row r="17" spans="2:10" ht="12.75" customHeight="1" x14ac:dyDescent="0.15"/>
    <row r="18" spans="2:10" ht="12.75" customHeight="1" x14ac:dyDescent="0.15">
      <c r="B18" s="1" t="s">
        <v>13</v>
      </c>
    </row>
    <row r="19" spans="2:10" ht="12.75" customHeight="1" x14ac:dyDescent="0.15">
      <c r="B19" s="1" t="s">
        <v>14</v>
      </c>
    </row>
    <row r="20" spans="2:10" ht="12.75" customHeight="1" x14ac:dyDescent="0.15"/>
    <row r="21" spans="2:10" ht="12.75" customHeight="1" x14ac:dyDescent="0.15">
      <c r="B21" s="1" t="s">
        <v>15</v>
      </c>
    </row>
    <row r="22" spans="2:10" ht="12.75" customHeight="1" x14ac:dyDescent="0.15">
      <c r="B22" s="1" t="s">
        <v>16</v>
      </c>
    </row>
    <row r="23" spans="2:10" ht="12.75" customHeight="1" x14ac:dyDescent="0.15"/>
    <row r="24" spans="2:10" ht="12.75" customHeight="1" x14ac:dyDescent="0.15"/>
    <row r="25" spans="2:10" ht="12.75" customHeight="1" x14ac:dyDescent="0.15">
      <c r="B25" s="1" t="s">
        <v>17</v>
      </c>
    </row>
    <row r="26" spans="2:10" ht="12.75" customHeight="1" x14ac:dyDescent="0.15">
      <c r="I26" s="2"/>
      <c r="J26" s="2" t="s">
        <v>18</v>
      </c>
    </row>
    <row r="27" spans="2:10" ht="12.75" customHeight="1" x14ac:dyDescent="0.15">
      <c r="C27" s="3" t="s">
        <v>19</v>
      </c>
      <c r="D27" s="3"/>
      <c r="E27" s="4" t="s">
        <v>20</v>
      </c>
      <c r="F27" s="3" t="s">
        <v>21</v>
      </c>
      <c r="G27" s="3"/>
      <c r="H27" s="3"/>
      <c r="I27" s="3"/>
      <c r="J27" s="3"/>
    </row>
    <row r="28" spans="2:10" ht="12.75" customHeight="1" x14ac:dyDescent="0.15">
      <c r="C28" s="5" t="s">
        <v>22</v>
      </c>
      <c r="D28" s="5"/>
      <c r="E28" s="6">
        <v>345600</v>
      </c>
      <c r="F28" s="7" t="s">
        <v>23</v>
      </c>
      <c r="G28" s="7"/>
      <c r="H28" s="7"/>
      <c r="I28" s="7"/>
      <c r="J28" s="7"/>
    </row>
    <row r="29" spans="2:10" ht="12.75" customHeight="1" x14ac:dyDescent="0.15">
      <c r="C29" s="8" t="s">
        <v>24</v>
      </c>
      <c r="D29" s="8"/>
      <c r="E29" s="9"/>
      <c r="F29" s="10" t="s">
        <v>25</v>
      </c>
      <c r="G29" s="10"/>
      <c r="H29" s="10"/>
      <c r="I29" s="10"/>
      <c r="J29" s="10"/>
    </row>
    <row r="30" spans="2:10" ht="12.75" customHeight="1" x14ac:dyDescent="0.15">
      <c r="C30" s="5" t="s">
        <v>26</v>
      </c>
      <c r="D30" s="5"/>
      <c r="E30" s="6">
        <v>241920</v>
      </c>
      <c r="F30" s="7" t="s">
        <v>23</v>
      </c>
      <c r="G30" s="7"/>
      <c r="H30" s="7"/>
      <c r="I30" s="7"/>
      <c r="J30" s="7"/>
    </row>
    <row r="31" spans="2:10" ht="12.75" customHeight="1" thickBot="1" x14ac:dyDescent="0.2">
      <c r="C31" s="11" t="s">
        <v>27</v>
      </c>
      <c r="D31" s="11"/>
      <c r="E31" s="12"/>
      <c r="F31" s="13" t="s">
        <v>28</v>
      </c>
      <c r="G31" s="13"/>
      <c r="H31" s="13"/>
      <c r="I31" s="13"/>
      <c r="J31" s="13"/>
    </row>
    <row r="32" spans="2:10" ht="12.75" customHeight="1" thickBot="1" x14ac:dyDescent="0.2">
      <c r="C32" s="14"/>
      <c r="D32" s="14"/>
      <c r="E32" s="15">
        <f>SUM(E28:E31)</f>
        <v>587520</v>
      </c>
      <c r="F32" s="14"/>
      <c r="G32" s="14"/>
      <c r="H32" s="14"/>
      <c r="I32" s="14"/>
      <c r="J32" s="14"/>
    </row>
    <row r="33" spans="2:10" ht="12.75" customHeight="1" thickTop="1" x14ac:dyDescent="0.15"/>
    <row r="34" spans="2:10" ht="12.75" customHeight="1" x14ac:dyDescent="0.15">
      <c r="B34" s="1" t="s">
        <v>29</v>
      </c>
      <c r="C34" s="16"/>
      <c r="D34" s="16"/>
      <c r="E34" s="17"/>
      <c r="F34" s="16"/>
      <c r="G34" s="16"/>
      <c r="H34" s="16"/>
      <c r="I34" s="16"/>
      <c r="J34" s="16"/>
    </row>
    <row r="35" spans="2:10" ht="12.75" customHeight="1" x14ac:dyDescent="0.15">
      <c r="C35" s="16"/>
      <c r="D35" s="16"/>
      <c r="E35" s="17"/>
      <c r="F35" s="16"/>
      <c r="G35" s="16"/>
      <c r="H35" s="16"/>
      <c r="I35" s="16"/>
      <c r="J35" s="16"/>
    </row>
    <row r="36" spans="2:10" ht="12.75" customHeight="1" x14ac:dyDescent="0.15">
      <c r="C36" s="18" t="s">
        <v>30</v>
      </c>
      <c r="D36" s="18"/>
      <c r="E36" s="18"/>
      <c r="F36" s="18"/>
      <c r="G36" s="18"/>
      <c r="H36" s="18"/>
      <c r="I36" s="18"/>
      <c r="J36" s="18"/>
    </row>
    <row r="37" spans="2:10" ht="12.75" customHeight="1" x14ac:dyDescent="0.15">
      <c r="C37" s="19"/>
      <c r="D37" s="19"/>
      <c r="E37" s="19"/>
      <c r="F37" s="19"/>
      <c r="G37" s="19"/>
      <c r="H37" s="19"/>
      <c r="I37" s="19"/>
      <c r="J37" s="19"/>
    </row>
    <row r="38" spans="2:10" ht="12.75" customHeight="1" x14ac:dyDescent="0.15">
      <c r="C38" s="19"/>
      <c r="D38" s="20"/>
      <c r="E38" s="20"/>
      <c r="F38" s="20"/>
      <c r="G38" s="20"/>
      <c r="H38" s="20"/>
      <c r="I38" s="20"/>
      <c r="J38" s="2" t="s">
        <v>18</v>
      </c>
    </row>
    <row r="39" spans="2:10" ht="12.75" customHeight="1" x14ac:dyDescent="0.15">
      <c r="C39" s="21" t="s">
        <v>31</v>
      </c>
      <c r="D39" s="22"/>
      <c r="E39" s="22"/>
      <c r="F39" s="22"/>
      <c r="G39" s="23"/>
      <c r="H39" s="4" t="s">
        <v>32</v>
      </c>
      <c r="I39" s="21" t="s">
        <v>33</v>
      </c>
      <c r="J39" s="23"/>
    </row>
    <row r="40" spans="2:10" ht="12.75" customHeight="1" x14ac:dyDescent="0.15">
      <c r="C40" s="24" t="s">
        <v>34</v>
      </c>
      <c r="D40" s="25"/>
      <c r="E40" s="25"/>
      <c r="F40" s="25"/>
      <c r="G40" s="26"/>
      <c r="H40" s="27">
        <v>0.57999999999999996</v>
      </c>
      <c r="I40" s="28">
        <v>340762</v>
      </c>
      <c r="J40" s="29"/>
    </row>
    <row r="41" spans="2:10" ht="12.75" customHeight="1" x14ac:dyDescent="0.15">
      <c r="C41" s="24" t="s">
        <v>35</v>
      </c>
      <c r="D41" s="25"/>
      <c r="E41" s="25"/>
      <c r="F41" s="25"/>
      <c r="G41" s="26"/>
      <c r="H41" s="27">
        <v>0.09</v>
      </c>
      <c r="I41" s="28">
        <v>52877</v>
      </c>
      <c r="J41" s="29"/>
    </row>
    <row r="42" spans="2:10" ht="12.75" customHeight="1" thickBot="1" x14ac:dyDescent="0.2">
      <c r="C42" s="30" t="s">
        <v>36</v>
      </c>
      <c r="D42" s="31"/>
      <c r="E42" s="31"/>
      <c r="F42" s="31"/>
      <c r="G42" s="32"/>
      <c r="H42" s="33">
        <v>0.33</v>
      </c>
      <c r="I42" s="34">
        <v>193881</v>
      </c>
      <c r="J42" s="35"/>
    </row>
    <row r="43" spans="2:10" ht="12.75" customHeight="1" thickBot="1" x14ac:dyDescent="0.2">
      <c r="C43" s="36" t="s">
        <v>37</v>
      </c>
      <c r="D43" s="37"/>
      <c r="E43" s="37"/>
      <c r="F43" s="37"/>
      <c r="G43" s="38"/>
      <c r="H43" s="39">
        <v>1</v>
      </c>
      <c r="I43" s="40">
        <f>SUM(I40:J42)</f>
        <v>587520</v>
      </c>
      <c r="J43" s="41"/>
    </row>
    <row r="44" spans="2:10" ht="12.75" customHeight="1" thickTop="1" x14ac:dyDescent="0.15">
      <c r="C44" s="19"/>
      <c r="D44" s="19"/>
      <c r="E44" s="19"/>
      <c r="F44" s="19"/>
      <c r="G44" s="19"/>
      <c r="H44" s="16"/>
      <c r="I44" s="42"/>
      <c r="J44" s="42"/>
    </row>
    <row r="45" spans="2:10" ht="12.75" customHeight="1" x14ac:dyDescent="0.15">
      <c r="B45" s="1" t="s">
        <v>38</v>
      </c>
    </row>
    <row r="46" spans="2:10" ht="12.75" customHeight="1" x14ac:dyDescent="0.15">
      <c r="I46" s="2"/>
      <c r="J46" s="2" t="s">
        <v>18</v>
      </c>
    </row>
    <row r="47" spans="2:10" ht="12.75" customHeight="1" x14ac:dyDescent="0.15">
      <c r="C47" s="3" t="s">
        <v>19</v>
      </c>
      <c r="D47" s="3"/>
      <c r="E47" s="4" t="s">
        <v>20</v>
      </c>
      <c r="F47" s="21" t="s">
        <v>21</v>
      </c>
      <c r="G47" s="22"/>
      <c r="H47" s="22"/>
      <c r="I47" s="22"/>
      <c r="J47" s="23"/>
    </row>
    <row r="48" spans="2:10" ht="12.75" customHeight="1" x14ac:dyDescent="0.15">
      <c r="C48" s="5" t="s">
        <v>39</v>
      </c>
      <c r="D48" s="5"/>
      <c r="E48" s="6">
        <v>195708</v>
      </c>
      <c r="F48" s="7" t="s">
        <v>40</v>
      </c>
      <c r="G48" s="7"/>
      <c r="H48" s="7"/>
      <c r="I48" s="7"/>
      <c r="J48" s="7"/>
    </row>
    <row r="49" spans="2:10" ht="12.75" customHeight="1" x14ac:dyDescent="0.15">
      <c r="C49" s="8" t="s">
        <v>41</v>
      </c>
      <c r="D49" s="8"/>
      <c r="E49" s="9"/>
      <c r="F49" s="10"/>
      <c r="G49" s="10"/>
      <c r="H49" s="10"/>
      <c r="I49" s="10"/>
      <c r="J49" s="10"/>
    </row>
    <row r="50" spans="2:10" ht="12.75" customHeight="1" x14ac:dyDescent="0.15"/>
    <row r="51" spans="2:10" ht="12.75" customHeight="1" x14ac:dyDescent="0.15"/>
    <row r="52" spans="2:10" ht="12.75" customHeight="1" x14ac:dyDescent="0.15">
      <c r="B52" s="1" t="s">
        <v>42</v>
      </c>
    </row>
    <row r="53" spans="2:10" ht="12.75" customHeight="1" x14ac:dyDescent="0.15">
      <c r="I53" s="2"/>
      <c r="J53" s="2" t="s">
        <v>18</v>
      </c>
    </row>
    <row r="54" spans="2:10" ht="12.75" customHeight="1" x14ac:dyDescent="0.15">
      <c r="C54" s="21" t="s">
        <v>31</v>
      </c>
      <c r="D54" s="22"/>
      <c r="E54" s="22"/>
      <c r="F54" s="22"/>
      <c r="G54" s="23"/>
      <c r="H54" s="4" t="s">
        <v>43</v>
      </c>
      <c r="I54" s="3" t="s">
        <v>20</v>
      </c>
      <c r="J54" s="3"/>
    </row>
    <row r="55" spans="2:10" ht="12.75" customHeight="1" x14ac:dyDescent="0.15">
      <c r="C55" s="43" t="s">
        <v>44</v>
      </c>
      <c r="D55" s="44"/>
      <c r="E55" s="44"/>
      <c r="F55" s="44"/>
      <c r="G55" s="45"/>
      <c r="H55" s="46"/>
      <c r="I55" s="47"/>
      <c r="J55" s="47"/>
    </row>
    <row r="56" spans="2:10" ht="12.75" customHeight="1" x14ac:dyDescent="0.15">
      <c r="C56" s="48" t="s">
        <v>45</v>
      </c>
      <c r="D56" s="49"/>
      <c r="E56" s="49"/>
      <c r="F56" s="49"/>
      <c r="G56" s="50"/>
      <c r="H56" s="51">
        <v>42</v>
      </c>
      <c r="I56" s="52">
        <f>H56*694</f>
        <v>29148</v>
      </c>
      <c r="J56" s="52"/>
    </row>
    <row r="57" spans="2:10" ht="12.75" customHeight="1" x14ac:dyDescent="0.15">
      <c r="C57" s="48" t="s">
        <v>46</v>
      </c>
      <c r="D57" s="49"/>
      <c r="E57" s="49"/>
      <c r="F57" s="49"/>
      <c r="G57" s="50"/>
      <c r="H57" s="51">
        <v>3</v>
      </c>
      <c r="I57" s="52">
        <f>H57*694</f>
        <v>2082</v>
      </c>
      <c r="J57" s="52"/>
    </row>
    <row r="58" spans="2:10" ht="12.75" customHeight="1" x14ac:dyDescent="0.15">
      <c r="C58" s="48" t="s">
        <v>47</v>
      </c>
      <c r="D58" s="49"/>
      <c r="E58" s="49"/>
      <c r="F58" s="49"/>
      <c r="G58" s="50"/>
      <c r="H58" s="51">
        <v>2</v>
      </c>
      <c r="I58" s="52">
        <f>H58*694</f>
        <v>1388</v>
      </c>
      <c r="J58" s="52"/>
    </row>
    <row r="59" spans="2:10" ht="12.75" customHeight="1" x14ac:dyDescent="0.15">
      <c r="C59" s="24" t="s">
        <v>48</v>
      </c>
      <c r="D59" s="25"/>
      <c r="E59" s="25"/>
      <c r="F59" s="25"/>
      <c r="G59" s="26"/>
      <c r="H59" s="53">
        <f>SUM(H56:H58)</f>
        <v>47</v>
      </c>
      <c r="I59" s="28">
        <f>SUM(I56:J58)</f>
        <v>32618</v>
      </c>
      <c r="J59" s="29"/>
    </row>
    <row r="60" spans="2:10" ht="12.75" customHeight="1" x14ac:dyDescent="0.15">
      <c r="C60" s="24" t="s">
        <v>49</v>
      </c>
      <c r="D60" s="25"/>
      <c r="E60" s="25"/>
      <c r="F60" s="25"/>
      <c r="G60" s="26"/>
      <c r="H60" s="53">
        <v>198</v>
      </c>
      <c r="I60" s="54">
        <f>H60*694</f>
        <v>137412</v>
      </c>
      <c r="J60" s="54"/>
    </row>
    <row r="61" spans="2:10" ht="12.75" customHeight="1" thickBot="1" x14ac:dyDescent="0.2">
      <c r="C61" s="30" t="s">
        <v>50</v>
      </c>
      <c r="D61" s="31"/>
      <c r="E61" s="31"/>
      <c r="F61" s="31"/>
      <c r="G61" s="32"/>
      <c r="H61" s="55">
        <f>SUM(H59:H60)</f>
        <v>245</v>
      </c>
      <c r="I61" s="56">
        <v>170030</v>
      </c>
      <c r="J61" s="56"/>
    </row>
    <row r="62" spans="2:10" ht="12.75" customHeight="1" x14ac:dyDescent="0.15">
      <c r="C62" s="57"/>
      <c r="D62" s="20"/>
      <c r="E62" s="20"/>
      <c r="F62" s="20"/>
      <c r="G62" s="58"/>
      <c r="H62" s="59"/>
      <c r="I62" s="60">
        <f>H62*678</f>
        <v>0</v>
      </c>
      <c r="J62" s="60"/>
    </row>
    <row r="63" spans="2:10" ht="12.75" customHeight="1" x14ac:dyDescent="0.15">
      <c r="C63" s="24" t="s">
        <v>51</v>
      </c>
      <c r="D63" s="25"/>
      <c r="E63" s="25"/>
      <c r="F63" s="25"/>
      <c r="G63" s="26"/>
      <c r="H63" s="53"/>
      <c r="I63" s="61">
        <f>H63*678</f>
        <v>0</v>
      </c>
      <c r="J63" s="61"/>
    </row>
    <row r="64" spans="2:10" ht="12.75" customHeight="1" x14ac:dyDescent="0.15">
      <c r="C64" s="24" t="s">
        <v>49</v>
      </c>
      <c r="D64" s="25"/>
      <c r="E64" s="25"/>
      <c r="F64" s="25"/>
      <c r="G64" s="26"/>
      <c r="H64" s="53">
        <v>37</v>
      </c>
      <c r="I64" s="52">
        <f>H64*694</f>
        <v>25678</v>
      </c>
      <c r="J64" s="52"/>
    </row>
    <row r="65" spans="2:10" ht="12.75" customHeight="1" thickBot="1" x14ac:dyDescent="0.2">
      <c r="C65" s="30" t="s">
        <v>52</v>
      </c>
      <c r="D65" s="31"/>
      <c r="E65" s="31"/>
      <c r="F65" s="31"/>
      <c r="G65" s="32"/>
      <c r="H65" s="55">
        <v>37</v>
      </c>
      <c r="I65" s="56">
        <v>25678</v>
      </c>
      <c r="J65" s="56"/>
    </row>
    <row r="66" spans="2:10" ht="12.75" customHeight="1" thickBot="1" x14ac:dyDescent="0.2">
      <c r="C66" s="36" t="s">
        <v>53</v>
      </c>
      <c r="D66" s="37"/>
      <c r="E66" s="37"/>
      <c r="F66" s="37"/>
      <c r="G66" s="38"/>
      <c r="H66" s="62">
        <f>H61+H64</f>
        <v>282</v>
      </c>
      <c r="I66" s="63">
        <f>H66*694</f>
        <v>195708</v>
      </c>
      <c r="J66" s="63"/>
    </row>
    <row r="67" spans="2:10" ht="12.75" customHeight="1" thickTop="1" x14ac:dyDescent="0.15">
      <c r="I67" s="64"/>
      <c r="J67" s="64"/>
    </row>
    <row r="68" spans="2:10" ht="12.75" customHeight="1" x14ac:dyDescent="0.15">
      <c r="B68" s="1" t="s">
        <v>54</v>
      </c>
    </row>
    <row r="69" spans="2:10" ht="12.75" customHeight="1" x14ac:dyDescent="0.15">
      <c r="C69" s="1" t="s">
        <v>55</v>
      </c>
    </row>
    <row r="70" spans="2:10" ht="12.75" customHeight="1" x14ac:dyDescent="0.15">
      <c r="C70" s="1" t="s">
        <v>56</v>
      </c>
    </row>
    <row r="71" spans="2:10" ht="12.75" customHeight="1" x14ac:dyDescent="0.15">
      <c r="I71" s="2"/>
      <c r="J71" s="2" t="s">
        <v>18</v>
      </c>
    </row>
    <row r="72" spans="2:10" ht="12.75" customHeight="1" x14ac:dyDescent="0.15">
      <c r="C72" s="3" t="s">
        <v>57</v>
      </c>
      <c r="D72" s="3"/>
      <c r="E72" s="3"/>
      <c r="F72" s="3"/>
      <c r="G72" s="4" t="s">
        <v>58</v>
      </c>
      <c r="H72" s="3" t="s">
        <v>59</v>
      </c>
      <c r="I72" s="3"/>
      <c r="J72" s="3"/>
    </row>
    <row r="73" spans="2:10" ht="12.75" customHeight="1" x14ac:dyDescent="0.15">
      <c r="C73" s="65" t="s">
        <v>60</v>
      </c>
      <c r="D73" s="66"/>
      <c r="E73" s="66"/>
      <c r="F73" s="67"/>
      <c r="G73" s="68"/>
      <c r="H73" s="65"/>
      <c r="I73" s="66"/>
      <c r="J73" s="67"/>
    </row>
    <row r="74" spans="2:10" ht="12.75" customHeight="1" x14ac:dyDescent="0.15">
      <c r="C74" s="69" t="s">
        <v>61</v>
      </c>
      <c r="D74" s="69"/>
      <c r="E74" s="69"/>
      <c r="F74" s="69"/>
      <c r="G74" s="70">
        <v>628860</v>
      </c>
      <c r="H74" s="71"/>
      <c r="I74" s="71"/>
      <c r="J74" s="71"/>
    </row>
    <row r="75" spans="2:10" ht="12.75" customHeight="1" x14ac:dyDescent="0.15">
      <c r="C75" s="69" t="s">
        <v>62</v>
      </c>
      <c r="D75" s="69"/>
      <c r="E75" s="69"/>
      <c r="F75" s="69"/>
      <c r="G75" s="72">
        <v>-107832</v>
      </c>
      <c r="H75" s="71"/>
      <c r="I75" s="71"/>
      <c r="J75" s="71"/>
    </row>
    <row r="76" spans="2:10" ht="12.75" customHeight="1" x14ac:dyDescent="0.15">
      <c r="C76" s="69" t="s">
        <v>63</v>
      </c>
      <c r="D76" s="69"/>
      <c r="E76" s="69"/>
      <c r="F76" s="69"/>
      <c r="G76" s="72">
        <v>-521028</v>
      </c>
      <c r="H76" s="71"/>
      <c r="I76" s="71"/>
      <c r="J76" s="71"/>
    </row>
    <row r="77" spans="2:10" ht="12.75" customHeight="1" x14ac:dyDescent="0.15">
      <c r="C77" s="69" t="s">
        <v>64</v>
      </c>
      <c r="D77" s="69"/>
      <c r="E77" s="69"/>
      <c r="F77" s="69"/>
      <c r="G77" s="70">
        <v>60000</v>
      </c>
      <c r="H77" s="71"/>
      <c r="I77" s="71"/>
      <c r="J77" s="71"/>
    </row>
    <row r="78" spans="2:10" ht="12.75" customHeight="1" x14ac:dyDescent="0.15">
      <c r="C78" s="73" t="s">
        <v>65</v>
      </c>
      <c r="D78" s="74"/>
      <c r="E78" s="74"/>
      <c r="F78" s="75"/>
      <c r="G78" s="70">
        <v>10000</v>
      </c>
      <c r="H78" s="71" t="s">
        <v>66</v>
      </c>
      <c r="I78" s="71"/>
      <c r="J78" s="71"/>
    </row>
    <row r="79" spans="2:10" ht="12.75" customHeight="1" thickBot="1" x14ac:dyDescent="0.2">
      <c r="C79" s="76" t="s">
        <v>67</v>
      </c>
      <c r="D79" s="76"/>
      <c r="E79" s="76"/>
      <c r="F79" s="76"/>
      <c r="G79" s="77">
        <v>698860</v>
      </c>
      <c r="H79" s="76"/>
      <c r="I79" s="76"/>
      <c r="J79" s="76"/>
    </row>
    <row r="80" spans="2:10" ht="12.75" customHeight="1" x14ac:dyDescent="0.15">
      <c r="C80" s="78" t="s">
        <v>68</v>
      </c>
      <c r="D80" s="79"/>
      <c r="E80" s="79"/>
      <c r="F80" s="80"/>
      <c r="G80" s="81"/>
      <c r="H80" s="82"/>
      <c r="I80" s="83"/>
      <c r="J80" s="84"/>
    </row>
    <row r="81" spans="2:10" ht="12.75" customHeight="1" x14ac:dyDescent="0.15">
      <c r="C81" s="73" t="s">
        <v>65</v>
      </c>
      <c r="D81" s="74"/>
      <c r="E81" s="74"/>
      <c r="F81" s="75"/>
      <c r="G81" s="85">
        <v>182199</v>
      </c>
      <c r="H81" s="82"/>
      <c r="I81" s="83"/>
      <c r="J81" s="84"/>
    </row>
    <row r="82" spans="2:10" ht="12.75" customHeight="1" x14ac:dyDescent="0.15">
      <c r="C82" s="73" t="s">
        <v>69</v>
      </c>
      <c r="D82" s="74"/>
      <c r="E82" s="74"/>
      <c r="F82" s="75"/>
      <c r="G82" s="70">
        <v>78090</v>
      </c>
      <c r="H82" s="73" t="s">
        <v>70</v>
      </c>
      <c r="I82" s="74"/>
      <c r="J82" s="75"/>
    </row>
    <row r="83" spans="2:10" ht="12.75" customHeight="1" x14ac:dyDescent="0.15">
      <c r="C83" s="69" t="s">
        <v>71</v>
      </c>
      <c r="D83" s="69"/>
      <c r="E83" s="69"/>
      <c r="F83" s="69"/>
      <c r="G83" s="70">
        <v>48000</v>
      </c>
      <c r="H83" s="86" t="s">
        <v>72</v>
      </c>
      <c r="I83" s="86"/>
      <c r="J83" s="86"/>
    </row>
    <row r="84" spans="2:10" ht="12.75" customHeight="1" thickBot="1" x14ac:dyDescent="0.2">
      <c r="C84" s="87" t="s">
        <v>73</v>
      </c>
      <c r="D84" s="87"/>
      <c r="E84" s="87"/>
      <c r="F84" s="87"/>
      <c r="G84" s="77">
        <v>308289</v>
      </c>
      <c r="H84" s="88"/>
      <c r="I84" s="88"/>
      <c r="J84" s="88"/>
    </row>
    <row r="85" spans="2:10" ht="12.75" customHeight="1" thickBot="1" x14ac:dyDescent="0.2">
      <c r="C85" s="14" t="s">
        <v>74</v>
      </c>
      <c r="D85" s="14"/>
      <c r="E85" s="14"/>
      <c r="F85" s="14"/>
      <c r="G85" s="89">
        <v>1007149</v>
      </c>
      <c r="H85" s="14"/>
      <c r="I85" s="14"/>
      <c r="J85" s="14"/>
    </row>
    <row r="86" spans="2:10" ht="12.75" customHeight="1" thickTop="1" x14ac:dyDescent="0.15">
      <c r="C86" s="90"/>
      <c r="D86" s="90"/>
      <c r="E86" s="90"/>
    </row>
    <row r="87" spans="2:10" ht="12.75" customHeight="1" x14ac:dyDescent="0.15">
      <c r="B87" s="1" t="s">
        <v>75</v>
      </c>
      <c r="C87" s="16"/>
      <c r="D87" s="16"/>
      <c r="E87" s="16"/>
      <c r="F87" s="16"/>
      <c r="G87" s="91"/>
      <c r="H87" s="16"/>
      <c r="I87" s="16"/>
      <c r="J87" s="16"/>
    </row>
    <row r="88" spans="2:10" ht="12.75" customHeight="1" x14ac:dyDescent="0.15">
      <c r="C88" s="16"/>
      <c r="D88" s="16"/>
      <c r="E88" s="16"/>
      <c r="F88" s="16"/>
      <c r="G88" s="91"/>
      <c r="H88" s="16"/>
      <c r="I88" s="16"/>
      <c r="J88" s="16"/>
    </row>
    <row r="89" spans="2:10" ht="12.75" customHeight="1" x14ac:dyDescent="0.15">
      <c r="C89" s="18" t="s">
        <v>76</v>
      </c>
      <c r="D89" s="18"/>
      <c r="E89" s="18"/>
      <c r="F89" s="18"/>
      <c r="G89" s="18"/>
      <c r="H89" s="18"/>
      <c r="I89" s="18"/>
      <c r="J89" s="18"/>
    </row>
    <row r="90" spans="2:10" ht="12.75" customHeight="1" x14ac:dyDescent="0.15">
      <c r="C90" s="19"/>
      <c r="D90" s="19"/>
      <c r="E90" s="19"/>
      <c r="F90" s="19"/>
      <c r="G90" s="19"/>
      <c r="H90" s="19"/>
      <c r="I90" s="19"/>
      <c r="J90" s="2" t="s">
        <v>18</v>
      </c>
    </row>
    <row r="91" spans="2:10" ht="12.75" customHeight="1" x14ac:dyDescent="0.15">
      <c r="C91" s="3" t="s">
        <v>31</v>
      </c>
      <c r="D91" s="3"/>
      <c r="E91" s="3"/>
      <c r="F91" s="3"/>
      <c r="G91" s="3"/>
      <c r="H91" s="4" t="s">
        <v>32</v>
      </c>
      <c r="I91" s="3" t="s">
        <v>33</v>
      </c>
      <c r="J91" s="3"/>
    </row>
    <row r="92" spans="2:10" ht="12.75" customHeight="1" x14ac:dyDescent="0.15">
      <c r="C92" s="69" t="s">
        <v>34</v>
      </c>
      <c r="D92" s="69"/>
      <c r="E92" s="69"/>
      <c r="F92" s="69"/>
      <c r="G92" s="69"/>
      <c r="H92" s="92">
        <v>0.53</v>
      </c>
      <c r="I92" s="93">
        <v>370396</v>
      </c>
      <c r="J92" s="93"/>
    </row>
    <row r="93" spans="2:10" ht="12.75" customHeight="1" x14ac:dyDescent="0.15">
      <c r="C93" s="69" t="s">
        <v>35</v>
      </c>
      <c r="D93" s="69"/>
      <c r="E93" s="69"/>
      <c r="F93" s="69"/>
      <c r="G93" s="69"/>
      <c r="H93" s="92">
        <v>7.0000000000000007E-2</v>
      </c>
      <c r="I93" s="93">
        <v>48920</v>
      </c>
      <c r="J93" s="93"/>
    </row>
    <row r="94" spans="2:10" ht="12.75" customHeight="1" x14ac:dyDescent="0.15">
      <c r="C94" s="94" t="s">
        <v>36</v>
      </c>
      <c r="D94" s="94"/>
      <c r="E94" s="94"/>
      <c r="F94" s="94"/>
      <c r="G94" s="94"/>
      <c r="H94" s="95">
        <v>0.2</v>
      </c>
      <c r="I94" s="96">
        <v>139772</v>
      </c>
      <c r="J94" s="96"/>
    </row>
    <row r="95" spans="2:10" ht="12.75" customHeight="1" thickBot="1" x14ac:dyDescent="0.2">
      <c r="C95" s="97" t="s">
        <v>77</v>
      </c>
      <c r="D95" s="97"/>
      <c r="E95" s="97"/>
      <c r="F95" s="97"/>
      <c r="G95" s="97"/>
      <c r="H95" s="98">
        <v>0.2</v>
      </c>
      <c r="I95" s="99">
        <v>139772</v>
      </c>
      <c r="J95" s="99"/>
    </row>
    <row r="96" spans="2:10" ht="12.75" customHeight="1" thickBot="1" x14ac:dyDescent="0.2">
      <c r="C96" s="100" t="s">
        <v>37</v>
      </c>
      <c r="D96" s="100"/>
      <c r="E96" s="100"/>
      <c r="F96" s="100"/>
      <c r="G96" s="100"/>
      <c r="H96" s="95">
        <v>1</v>
      </c>
      <c r="I96" s="101">
        <f>SUM(I92:J95)</f>
        <v>698860</v>
      </c>
      <c r="J96" s="101"/>
    </row>
    <row r="97" spans="2:11" ht="12.75" customHeight="1" thickTop="1" x14ac:dyDescent="0.15">
      <c r="C97" s="19"/>
      <c r="D97" s="19"/>
      <c r="E97" s="19"/>
      <c r="F97" s="19"/>
      <c r="G97" s="19"/>
      <c r="H97" s="102"/>
      <c r="I97" s="103"/>
      <c r="J97" s="103"/>
    </row>
    <row r="98" spans="2:11" ht="12.75" customHeight="1" x14ac:dyDescent="0.15">
      <c r="B98" s="1" t="s">
        <v>78</v>
      </c>
      <c r="C98" s="104"/>
      <c r="D98" s="104"/>
      <c r="E98" s="104"/>
    </row>
    <row r="99" spans="2:11" ht="12.75" customHeight="1" x14ac:dyDescent="0.15">
      <c r="C99" s="104"/>
      <c r="D99" s="104"/>
      <c r="E99" s="104"/>
      <c r="H99" s="2"/>
      <c r="I99" s="2"/>
      <c r="J99" s="2" t="s">
        <v>18</v>
      </c>
    </row>
    <row r="100" spans="2:11" ht="12.75" customHeight="1" x14ac:dyDescent="0.15">
      <c r="C100" s="3" t="s">
        <v>79</v>
      </c>
      <c r="D100" s="3"/>
      <c r="E100" s="4" t="s">
        <v>80</v>
      </c>
      <c r="F100" s="53" t="s">
        <v>81</v>
      </c>
      <c r="G100" s="53" t="s">
        <v>82</v>
      </c>
      <c r="H100" s="3" t="s">
        <v>83</v>
      </c>
      <c r="I100" s="3"/>
      <c r="J100" s="3"/>
      <c r="K100" s="16"/>
    </row>
    <row r="101" spans="2:11" ht="12.75" customHeight="1" x14ac:dyDescent="0.15">
      <c r="C101" s="3" t="s">
        <v>84</v>
      </c>
      <c r="D101" s="3"/>
      <c r="E101" s="105" t="s">
        <v>85</v>
      </c>
      <c r="F101" s="106">
        <v>1550000</v>
      </c>
      <c r="G101" s="53">
        <v>0</v>
      </c>
      <c r="H101" s="107" t="s">
        <v>86</v>
      </c>
      <c r="I101" s="107"/>
      <c r="J101" s="107"/>
      <c r="K101" s="108"/>
    </row>
    <row r="102" spans="2:11" ht="12.75" customHeight="1" x14ac:dyDescent="0.15">
      <c r="C102" s="3" t="s">
        <v>84</v>
      </c>
      <c r="D102" s="3"/>
      <c r="E102" s="105" t="s">
        <v>87</v>
      </c>
      <c r="F102" s="106">
        <v>1550000</v>
      </c>
      <c r="G102" s="53">
        <v>0</v>
      </c>
      <c r="H102" s="107" t="s">
        <v>86</v>
      </c>
      <c r="I102" s="107"/>
      <c r="J102" s="107"/>
      <c r="K102" s="108"/>
    </row>
    <row r="103" spans="2:11" ht="12.75" customHeight="1" x14ac:dyDescent="0.15">
      <c r="C103" s="3" t="s">
        <v>84</v>
      </c>
      <c r="D103" s="3"/>
      <c r="E103" s="105" t="s">
        <v>88</v>
      </c>
      <c r="F103" s="109">
        <v>1550000</v>
      </c>
      <c r="G103" s="46">
        <v>0</v>
      </c>
      <c r="H103" s="107" t="s">
        <v>89</v>
      </c>
      <c r="I103" s="107"/>
      <c r="J103" s="107"/>
      <c r="K103" s="108"/>
    </row>
    <row r="104" spans="2:11" ht="12.75" customHeight="1" thickBot="1" x14ac:dyDescent="0.2">
      <c r="C104" s="76" t="s">
        <v>84</v>
      </c>
      <c r="D104" s="76"/>
      <c r="E104" s="110" t="s">
        <v>90</v>
      </c>
      <c r="F104" s="77">
        <v>1550000</v>
      </c>
      <c r="G104" s="55">
        <v>0</v>
      </c>
      <c r="H104" s="88" t="s">
        <v>89</v>
      </c>
      <c r="I104" s="88"/>
      <c r="J104" s="88"/>
      <c r="K104" s="108"/>
    </row>
    <row r="105" spans="2:11" ht="12.75" customHeight="1" thickBot="1" x14ac:dyDescent="0.2">
      <c r="C105" s="14" t="s">
        <v>91</v>
      </c>
      <c r="D105" s="14"/>
      <c r="E105" s="62"/>
      <c r="F105" s="89">
        <f>SUM(F101:F104)</f>
        <v>6200000</v>
      </c>
      <c r="G105" s="89">
        <f>SUM(G101:G102)</f>
        <v>0</v>
      </c>
      <c r="H105" s="111"/>
      <c r="I105" s="111"/>
      <c r="J105" s="111"/>
      <c r="K105" s="108"/>
    </row>
    <row r="106" spans="2:11" ht="12.75" customHeight="1" thickTop="1" x14ac:dyDescent="0.15">
      <c r="C106" s="112"/>
      <c r="D106" s="112"/>
      <c r="F106" s="113"/>
      <c r="G106" s="113"/>
      <c r="H106" s="113"/>
    </row>
    <row r="107" spans="2:11" ht="12.75" customHeight="1" x14ac:dyDescent="0.15">
      <c r="C107" s="112"/>
      <c r="D107" s="112"/>
      <c r="F107" s="113"/>
      <c r="G107" s="113"/>
      <c r="H107" s="113"/>
    </row>
    <row r="108" spans="2:11" ht="12.75" customHeight="1" x14ac:dyDescent="0.15">
      <c r="B108" s="1" t="s">
        <v>92</v>
      </c>
    </row>
    <row r="109" spans="2:11" ht="12.75" customHeight="1" x14ac:dyDescent="0.15"/>
    <row r="110" spans="2:11" ht="12.75" customHeight="1" x14ac:dyDescent="0.15">
      <c r="C110" s="1" t="s">
        <v>93</v>
      </c>
    </row>
    <row r="111" spans="2:11" ht="12.75" customHeight="1" x14ac:dyDescent="0.15">
      <c r="I111" s="2" t="s">
        <v>18</v>
      </c>
    </row>
    <row r="112" spans="2:11" ht="12.75" customHeight="1" x14ac:dyDescent="0.15">
      <c r="C112" s="114" t="s">
        <v>94</v>
      </c>
      <c r="D112" s="114"/>
      <c r="E112" s="114"/>
      <c r="F112" s="115" t="s">
        <v>95</v>
      </c>
      <c r="G112" s="115"/>
      <c r="H112" s="115" t="s">
        <v>96</v>
      </c>
      <c r="I112" s="115"/>
    </row>
    <row r="113" spans="3:9" ht="12.75" customHeight="1" x14ac:dyDescent="0.15">
      <c r="C113" s="116"/>
      <c r="D113" s="116"/>
      <c r="E113" s="116"/>
      <c r="F113" s="117"/>
      <c r="G113" s="117"/>
      <c r="H113" s="117"/>
      <c r="I113" s="117"/>
    </row>
    <row r="114" spans="3:9" ht="12.75" customHeight="1" x14ac:dyDescent="0.15">
      <c r="C114" s="69" t="s">
        <v>97</v>
      </c>
      <c r="D114" s="69"/>
      <c r="E114" s="69"/>
      <c r="F114" s="118"/>
      <c r="G114" s="118"/>
      <c r="H114" s="118"/>
      <c r="I114" s="118"/>
    </row>
    <row r="115" spans="3:9" ht="12.75" customHeight="1" x14ac:dyDescent="0.15">
      <c r="C115" s="69" t="s">
        <v>98</v>
      </c>
      <c r="D115" s="69"/>
      <c r="E115" s="69"/>
      <c r="F115" s="118"/>
      <c r="G115" s="118"/>
      <c r="H115" s="119"/>
      <c r="I115" s="120"/>
    </row>
    <row r="116" spans="3:9" ht="12.75" customHeight="1" x14ac:dyDescent="0.15">
      <c r="C116" s="73" t="s">
        <v>99</v>
      </c>
      <c r="D116" s="74"/>
      <c r="E116" s="75"/>
      <c r="F116" s="118"/>
      <c r="G116" s="118"/>
      <c r="H116" s="119"/>
      <c r="I116" s="120"/>
    </row>
    <row r="117" spans="3:9" ht="12.75" customHeight="1" x14ac:dyDescent="0.15">
      <c r="C117" s="73" t="s">
        <v>100</v>
      </c>
      <c r="D117" s="74"/>
      <c r="E117" s="75"/>
      <c r="F117" s="121">
        <v>390000</v>
      </c>
      <c r="G117" s="122"/>
      <c r="H117" s="121">
        <v>40000</v>
      </c>
      <c r="I117" s="122"/>
    </row>
    <row r="118" spans="3:9" ht="12.75" customHeight="1" x14ac:dyDescent="0.15">
      <c r="C118" s="69" t="s">
        <v>101</v>
      </c>
      <c r="D118" s="69"/>
      <c r="E118" s="69"/>
      <c r="F118" s="93">
        <v>80000</v>
      </c>
      <c r="G118" s="93"/>
      <c r="H118" s="121">
        <v>30000</v>
      </c>
      <c r="I118" s="122"/>
    </row>
    <row r="119" spans="3:9" ht="12.75" customHeight="1" x14ac:dyDescent="0.15">
      <c r="C119" s="73" t="s">
        <v>102</v>
      </c>
      <c r="D119" s="74"/>
      <c r="E119" s="75"/>
      <c r="F119" s="119"/>
      <c r="G119" s="120"/>
      <c r="H119" s="119"/>
      <c r="I119" s="120"/>
    </row>
    <row r="120" spans="3:9" ht="12.75" customHeight="1" x14ac:dyDescent="0.15">
      <c r="C120" s="69" t="s">
        <v>103</v>
      </c>
      <c r="D120" s="69"/>
      <c r="E120" s="69"/>
      <c r="F120" s="93">
        <v>587520</v>
      </c>
      <c r="G120" s="93"/>
      <c r="H120" s="93">
        <v>587520</v>
      </c>
      <c r="I120" s="93"/>
    </row>
    <row r="121" spans="3:9" ht="12.75" customHeight="1" x14ac:dyDescent="0.15">
      <c r="C121" s="69" t="s">
        <v>104</v>
      </c>
      <c r="D121" s="69"/>
      <c r="E121" s="69"/>
      <c r="F121" s="93">
        <v>195708</v>
      </c>
      <c r="G121" s="93"/>
      <c r="H121" s="93">
        <v>195708</v>
      </c>
      <c r="I121" s="93"/>
    </row>
    <row r="122" spans="3:9" ht="12.75" customHeight="1" x14ac:dyDescent="0.15">
      <c r="C122" s="73" t="s">
        <v>105</v>
      </c>
      <c r="D122" s="74"/>
      <c r="E122" s="75"/>
      <c r="F122" s="119"/>
      <c r="G122" s="120"/>
      <c r="H122" s="119"/>
      <c r="I122" s="120"/>
    </row>
    <row r="123" spans="3:9" ht="12.75" customHeight="1" x14ac:dyDescent="0.15">
      <c r="C123" s="69" t="s">
        <v>106</v>
      </c>
      <c r="D123" s="69"/>
      <c r="E123" s="69"/>
      <c r="F123" s="93">
        <v>110000</v>
      </c>
      <c r="G123" s="93"/>
      <c r="H123" s="93">
        <v>40000</v>
      </c>
      <c r="I123" s="93"/>
    </row>
    <row r="124" spans="3:9" ht="12.75" customHeight="1" thickBot="1" x14ac:dyDescent="0.2">
      <c r="C124" s="123" t="s">
        <v>107</v>
      </c>
      <c r="D124" s="123"/>
      <c r="E124" s="123"/>
      <c r="F124" s="124">
        <f>SUM(F117:G123)</f>
        <v>1363228</v>
      </c>
      <c r="G124" s="124"/>
      <c r="H124" s="124">
        <f>SUM(H117:I123)</f>
        <v>893228</v>
      </c>
      <c r="I124" s="124"/>
    </row>
    <row r="125" spans="3:9" ht="12.75" customHeight="1" thickTop="1" x14ac:dyDescent="0.15">
      <c r="C125" s="69" t="s">
        <v>108</v>
      </c>
      <c r="D125" s="69"/>
      <c r="E125" s="69"/>
      <c r="F125" s="93"/>
      <c r="G125" s="93"/>
      <c r="H125" s="93"/>
      <c r="I125" s="93"/>
    </row>
    <row r="126" spans="3:9" ht="12.75" customHeight="1" x14ac:dyDescent="0.15">
      <c r="C126" s="73" t="s">
        <v>109</v>
      </c>
      <c r="D126" s="74"/>
      <c r="E126" s="75"/>
      <c r="F126" s="121"/>
      <c r="G126" s="122"/>
      <c r="H126" s="121"/>
      <c r="I126" s="122"/>
    </row>
    <row r="127" spans="3:9" ht="12.75" customHeight="1" x14ac:dyDescent="0.15">
      <c r="C127" s="73" t="s">
        <v>110</v>
      </c>
      <c r="D127" s="74"/>
      <c r="E127" s="75"/>
      <c r="F127" s="119"/>
      <c r="G127" s="120"/>
      <c r="H127" s="119"/>
      <c r="I127" s="120"/>
    </row>
    <row r="128" spans="3:9" ht="12.75" customHeight="1" x14ac:dyDescent="0.15">
      <c r="C128" s="73" t="s">
        <v>111</v>
      </c>
      <c r="D128" s="74"/>
      <c r="E128" s="75"/>
      <c r="F128" s="121">
        <v>83561</v>
      </c>
      <c r="G128" s="122"/>
      <c r="H128" s="121">
        <v>83561</v>
      </c>
      <c r="I128" s="122"/>
    </row>
    <row r="129" spans="3:9" ht="12.75" customHeight="1" x14ac:dyDescent="0.15">
      <c r="C129" s="69" t="s">
        <v>112</v>
      </c>
      <c r="D129" s="69"/>
      <c r="E129" s="69"/>
      <c r="F129" s="93">
        <v>58296</v>
      </c>
      <c r="G129" s="93"/>
      <c r="H129" s="93">
        <v>58296</v>
      </c>
      <c r="I129" s="93"/>
    </row>
    <row r="130" spans="3:9" ht="12.75" customHeight="1" x14ac:dyDescent="0.15">
      <c r="C130" s="73" t="s">
        <v>113</v>
      </c>
      <c r="D130" s="74"/>
      <c r="E130" s="75"/>
      <c r="F130" s="119"/>
      <c r="G130" s="120"/>
      <c r="H130" s="119"/>
      <c r="I130" s="120"/>
    </row>
    <row r="131" spans="3:9" ht="12.75" customHeight="1" x14ac:dyDescent="0.15">
      <c r="C131" s="69" t="s">
        <v>114</v>
      </c>
      <c r="D131" s="69"/>
      <c r="E131" s="69"/>
      <c r="F131" s="93">
        <v>1235000</v>
      </c>
      <c r="G131" s="93"/>
      <c r="H131" s="93">
        <v>770000</v>
      </c>
      <c r="I131" s="93"/>
    </row>
    <row r="132" spans="3:9" ht="12.75" customHeight="1" x14ac:dyDescent="0.15">
      <c r="C132" s="73" t="s">
        <v>115</v>
      </c>
      <c r="D132" s="74"/>
      <c r="E132" s="75"/>
      <c r="F132" s="93">
        <v>220000</v>
      </c>
      <c r="G132" s="93"/>
      <c r="H132" s="121">
        <v>195000</v>
      </c>
      <c r="I132" s="122"/>
    </row>
    <row r="133" spans="3:9" ht="12.75" customHeight="1" x14ac:dyDescent="0.15">
      <c r="C133" s="69" t="s">
        <v>116</v>
      </c>
      <c r="D133" s="69"/>
      <c r="E133" s="69"/>
      <c r="F133" s="93">
        <v>789764</v>
      </c>
      <c r="G133" s="93"/>
      <c r="H133" s="93">
        <v>386000</v>
      </c>
      <c r="I133" s="93"/>
    </row>
    <row r="134" spans="3:9" ht="12.75" customHeight="1" x14ac:dyDescent="0.15">
      <c r="C134" s="69" t="s">
        <v>117</v>
      </c>
      <c r="D134" s="69"/>
      <c r="E134" s="69"/>
      <c r="F134" s="93">
        <v>342215</v>
      </c>
      <c r="G134" s="93"/>
      <c r="H134" s="93">
        <v>341841</v>
      </c>
      <c r="I134" s="93"/>
    </row>
    <row r="135" spans="3:9" ht="12.75" customHeight="1" x14ac:dyDescent="0.15">
      <c r="C135" s="69" t="s">
        <v>118</v>
      </c>
      <c r="D135" s="69"/>
      <c r="E135" s="69"/>
      <c r="F135" s="121">
        <v>148864</v>
      </c>
      <c r="G135" s="122"/>
      <c r="H135" s="125"/>
      <c r="I135" s="126">
        <v>40000</v>
      </c>
    </row>
    <row r="136" spans="3:9" ht="12.75" customHeight="1" x14ac:dyDescent="0.15">
      <c r="C136" s="73" t="s">
        <v>119</v>
      </c>
      <c r="D136" s="74"/>
      <c r="E136" s="75"/>
      <c r="F136" s="125"/>
      <c r="G136" s="126">
        <v>42883</v>
      </c>
      <c r="H136" s="121">
        <v>10800</v>
      </c>
      <c r="I136" s="122"/>
    </row>
    <row r="137" spans="3:9" ht="12.75" customHeight="1" x14ac:dyDescent="0.15">
      <c r="C137" s="73" t="s">
        <v>120</v>
      </c>
      <c r="D137" s="74"/>
      <c r="E137" s="75"/>
      <c r="F137" s="121">
        <v>166598</v>
      </c>
      <c r="G137" s="122"/>
      <c r="H137" s="121">
        <v>16024</v>
      </c>
      <c r="I137" s="122"/>
    </row>
    <row r="138" spans="3:9" ht="12.75" customHeight="1" x14ac:dyDescent="0.15">
      <c r="C138" s="127" t="s">
        <v>121</v>
      </c>
      <c r="D138" s="128"/>
      <c r="E138" s="129"/>
      <c r="F138" s="130">
        <v>587520</v>
      </c>
      <c r="G138" s="131"/>
      <c r="H138" s="130">
        <v>587520</v>
      </c>
      <c r="I138" s="131"/>
    </row>
    <row r="139" spans="3:9" ht="12.75" customHeight="1" x14ac:dyDescent="0.15">
      <c r="C139" s="132" t="s">
        <v>122</v>
      </c>
      <c r="D139" s="132"/>
      <c r="E139" s="132"/>
      <c r="F139" s="121">
        <v>305740</v>
      </c>
      <c r="G139" s="122"/>
      <c r="H139" s="121">
        <v>134500</v>
      </c>
      <c r="I139" s="122"/>
    </row>
    <row r="140" spans="3:9" ht="12.75" customHeight="1" x14ac:dyDescent="0.15">
      <c r="C140" s="73" t="s">
        <v>77</v>
      </c>
      <c r="D140" s="74"/>
      <c r="E140" s="75"/>
      <c r="F140" s="93"/>
      <c r="G140" s="93"/>
      <c r="H140" s="119"/>
      <c r="I140" s="120"/>
    </row>
    <row r="141" spans="3:9" ht="12.75" customHeight="1" x14ac:dyDescent="0.15">
      <c r="C141" s="73" t="s">
        <v>110</v>
      </c>
      <c r="D141" s="74"/>
      <c r="E141" s="75"/>
      <c r="F141" s="93"/>
      <c r="G141" s="93"/>
      <c r="H141" s="119"/>
      <c r="I141" s="120"/>
    </row>
    <row r="142" spans="3:9" ht="12.75" customHeight="1" x14ac:dyDescent="0.15">
      <c r="C142" s="69" t="s">
        <v>112</v>
      </c>
      <c r="D142" s="69"/>
      <c r="E142" s="69"/>
      <c r="F142" s="93">
        <v>137412</v>
      </c>
      <c r="G142" s="93"/>
      <c r="H142" s="121">
        <v>137412</v>
      </c>
      <c r="I142" s="122"/>
    </row>
    <row r="143" spans="3:9" ht="12.75" customHeight="1" x14ac:dyDescent="0.15">
      <c r="C143" s="73" t="s">
        <v>113</v>
      </c>
      <c r="D143" s="74"/>
      <c r="E143" s="75"/>
      <c r="F143" s="119"/>
      <c r="G143" s="120"/>
      <c r="H143" s="119"/>
      <c r="I143" s="120"/>
    </row>
    <row r="144" spans="3:9" ht="12.75" customHeight="1" x14ac:dyDescent="0.15">
      <c r="C144" s="73" t="s">
        <v>123</v>
      </c>
      <c r="D144" s="74"/>
      <c r="E144" s="75"/>
      <c r="F144" s="121">
        <v>162234</v>
      </c>
      <c r="G144" s="122"/>
      <c r="H144" s="121">
        <v>24500</v>
      </c>
      <c r="I144" s="122"/>
    </row>
    <row r="145" spans="1:12" ht="12.75" customHeight="1" x14ac:dyDescent="0.15">
      <c r="C145" s="73" t="s">
        <v>124</v>
      </c>
      <c r="D145" s="74"/>
      <c r="E145" s="75"/>
      <c r="F145" s="93">
        <v>63890</v>
      </c>
      <c r="G145" s="93"/>
      <c r="H145" s="121">
        <v>15000</v>
      </c>
      <c r="I145" s="122"/>
    </row>
    <row r="146" spans="1:12" ht="12.75" customHeight="1" x14ac:dyDescent="0.15">
      <c r="C146" s="73" t="s">
        <v>125</v>
      </c>
      <c r="D146" s="74"/>
      <c r="E146" s="75"/>
      <c r="F146" s="93">
        <v>219892</v>
      </c>
      <c r="G146" s="93"/>
      <c r="H146" s="121">
        <v>212000</v>
      </c>
      <c r="I146" s="122"/>
    </row>
    <row r="147" spans="1:12" ht="12.75" customHeight="1" x14ac:dyDescent="0.15">
      <c r="C147" s="69" t="s">
        <v>126</v>
      </c>
      <c r="D147" s="69"/>
      <c r="E147" s="69"/>
      <c r="F147" s="93">
        <v>110382</v>
      </c>
      <c r="G147" s="93"/>
      <c r="H147" s="93">
        <v>100000</v>
      </c>
      <c r="I147" s="93"/>
    </row>
    <row r="148" spans="1:12" ht="12.75" customHeight="1" x14ac:dyDescent="0.15">
      <c r="C148" s="73" t="s">
        <v>127</v>
      </c>
      <c r="D148" s="74"/>
      <c r="E148" s="75"/>
      <c r="F148" s="121">
        <v>140766</v>
      </c>
      <c r="G148" s="122"/>
      <c r="H148" s="121">
        <v>50000</v>
      </c>
      <c r="I148" s="122"/>
    </row>
    <row r="149" spans="1:12" ht="12.75" customHeight="1" x14ac:dyDescent="0.15">
      <c r="C149" s="132" t="s">
        <v>122</v>
      </c>
      <c r="D149" s="132"/>
      <c r="E149" s="132"/>
      <c r="F149" s="133">
        <v>39895</v>
      </c>
      <c r="G149" s="133"/>
      <c r="H149" s="133">
        <v>15000</v>
      </c>
      <c r="I149" s="133"/>
    </row>
    <row r="150" spans="1:12" ht="12.75" customHeight="1" thickBot="1" x14ac:dyDescent="0.2">
      <c r="C150" s="123" t="s">
        <v>107</v>
      </c>
      <c r="D150" s="123"/>
      <c r="E150" s="123"/>
      <c r="F150" s="124">
        <f>SUM(F128:G149)</f>
        <v>4854912</v>
      </c>
      <c r="G150" s="124"/>
      <c r="H150" s="124">
        <f>SUM(H128:I149)</f>
        <v>3177454</v>
      </c>
      <c r="I150" s="124"/>
    </row>
    <row r="151" spans="1:12" ht="12.75" customHeight="1" thickTop="1" x14ac:dyDescent="0.15">
      <c r="C151" s="112"/>
      <c r="D151" s="112"/>
      <c r="F151" s="113"/>
      <c r="G151" s="113"/>
      <c r="H151" s="113"/>
    </row>
    <row r="152" spans="1:12" ht="12.75" customHeight="1" x14ac:dyDescent="0.15">
      <c r="C152" s="112"/>
      <c r="D152" s="112"/>
      <c r="F152" s="113"/>
      <c r="G152" s="113"/>
      <c r="H152" s="113"/>
    </row>
    <row r="153" spans="1:12" ht="12.75" customHeight="1" x14ac:dyDescent="0.15">
      <c r="B153" s="1" t="s">
        <v>128</v>
      </c>
    </row>
    <row r="154" spans="1:12" ht="12.75" customHeight="1" x14ac:dyDescent="0.15">
      <c r="B154" s="134" t="s">
        <v>129</v>
      </c>
      <c r="C154" s="134"/>
      <c r="D154" s="134"/>
      <c r="E154" s="134"/>
      <c r="F154" s="134"/>
      <c r="G154" s="134"/>
      <c r="H154" s="134"/>
      <c r="I154" s="134"/>
      <c r="J154" s="134"/>
      <c r="K154" s="134"/>
      <c r="L154" s="134"/>
    </row>
    <row r="155" spans="1:12" ht="12.75" customHeight="1" x14ac:dyDescent="0.15">
      <c r="B155" s="134" t="s">
        <v>130</v>
      </c>
      <c r="C155" s="134"/>
      <c r="D155" s="134"/>
      <c r="E155" s="134"/>
      <c r="F155" s="134"/>
      <c r="G155" s="134"/>
      <c r="H155" s="134"/>
      <c r="I155" s="134"/>
      <c r="J155" s="134"/>
      <c r="K155" s="134"/>
      <c r="L155" s="134"/>
    </row>
    <row r="156" spans="1:12" ht="12.75" customHeight="1" x14ac:dyDescent="0.15">
      <c r="B156" s="112"/>
      <c r="C156" s="134" t="s">
        <v>131</v>
      </c>
      <c r="D156" s="134"/>
      <c r="E156" s="134"/>
      <c r="F156" s="134"/>
      <c r="G156" s="134"/>
      <c r="H156" s="134"/>
      <c r="I156" s="134"/>
      <c r="J156" s="134"/>
      <c r="K156" s="134"/>
      <c r="L156" s="112"/>
    </row>
    <row r="157" spans="1:12" ht="12.75" customHeight="1" x14ac:dyDescent="0.15">
      <c r="B157" s="134"/>
      <c r="C157" s="134"/>
      <c r="D157" s="134"/>
      <c r="E157" s="134"/>
      <c r="F157" s="134"/>
      <c r="G157" s="134"/>
      <c r="H157" s="134"/>
      <c r="I157" s="134"/>
      <c r="J157" s="134"/>
      <c r="K157" s="134"/>
      <c r="L157" s="134"/>
    </row>
    <row r="158" spans="1:12" ht="12.75" customHeight="1" x14ac:dyDescent="0.15">
      <c r="A158" s="135"/>
      <c r="B158" s="136" t="s">
        <v>132</v>
      </c>
      <c r="C158" s="136"/>
      <c r="D158" s="137"/>
      <c r="E158" s="138" t="s">
        <v>133</v>
      </c>
      <c r="F158" s="138"/>
      <c r="G158" s="139"/>
      <c r="H158" s="138" t="s">
        <v>134</v>
      </c>
      <c r="I158" s="138"/>
      <c r="J158" s="139"/>
    </row>
    <row r="159" spans="1:12" ht="12.75" customHeight="1" x14ac:dyDescent="0.15">
      <c r="A159" s="140"/>
      <c r="B159" s="141"/>
      <c r="C159" s="141"/>
      <c r="D159" s="142"/>
      <c r="E159" s="143" t="s">
        <v>135</v>
      </c>
      <c r="F159" s="144" t="s">
        <v>136</v>
      </c>
      <c r="G159" s="145" t="s">
        <v>137</v>
      </c>
      <c r="H159" s="143" t="s">
        <v>135</v>
      </c>
      <c r="I159" s="144" t="s">
        <v>136</v>
      </c>
      <c r="J159" s="145" t="s">
        <v>137</v>
      </c>
    </row>
    <row r="160" spans="1:12" ht="12.75" customHeight="1" x14ac:dyDescent="0.15">
      <c r="B160" s="146" t="s">
        <v>138</v>
      </c>
      <c r="C160" s="147"/>
      <c r="D160" s="148"/>
      <c r="E160" s="149" t="s">
        <v>139</v>
      </c>
      <c r="F160" s="150">
        <v>9000</v>
      </c>
      <c r="G160" s="151">
        <v>360000</v>
      </c>
      <c r="H160" s="149" t="s">
        <v>140</v>
      </c>
      <c r="I160" s="150">
        <v>9000</v>
      </c>
      <c r="J160" s="152">
        <v>468000</v>
      </c>
    </row>
    <row r="161" spans="2:10" ht="12.75" customHeight="1" x14ac:dyDescent="0.15">
      <c r="B161" s="153" t="s">
        <v>141</v>
      </c>
      <c r="C161" s="154"/>
      <c r="D161" s="155"/>
      <c r="E161" s="156"/>
      <c r="F161" s="157"/>
      <c r="G161" s="158"/>
      <c r="H161" s="156" t="s">
        <v>142</v>
      </c>
      <c r="I161" s="157">
        <v>3000</v>
      </c>
      <c r="J161" s="158">
        <v>135000</v>
      </c>
    </row>
    <row r="162" spans="2:10" ht="12.75" customHeight="1" x14ac:dyDescent="0.15">
      <c r="B162" s="153" t="s">
        <v>143</v>
      </c>
      <c r="C162" s="154"/>
      <c r="D162" s="155"/>
      <c r="E162" s="156"/>
      <c r="F162" s="157"/>
      <c r="G162" s="158"/>
      <c r="H162" s="156"/>
      <c r="I162" s="157"/>
      <c r="J162" s="159">
        <v>211757</v>
      </c>
    </row>
    <row r="163" spans="2:10" ht="12.75" customHeight="1" x14ac:dyDescent="0.15">
      <c r="B163" s="160" t="s">
        <v>144</v>
      </c>
      <c r="C163" s="161"/>
      <c r="D163" s="162"/>
      <c r="E163" s="156" t="s">
        <v>145</v>
      </c>
      <c r="F163" s="163">
        <v>4000</v>
      </c>
      <c r="G163" s="158">
        <v>16000</v>
      </c>
      <c r="H163" s="156" t="s">
        <v>145</v>
      </c>
      <c r="I163" s="163">
        <v>4000</v>
      </c>
      <c r="J163" s="158">
        <v>16000</v>
      </c>
    </row>
    <row r="164" spans="2:10" ht="12.75" customHeight="1" x14ac:dyDescent="0.15">
      <c r="B164" s="73" t="s">
        <v>146</v>
      </c>
      <c r="C164" s="74"/>
      <c r="D164" s="75"/>
      <c r="E164" s="156" t="s">
        <v>147</v>
      </c>
      <c r="F164" s="164"/>
      <c r="G164" s="158">
        <v>12000</v>
      </c>
      <c r="H164" s="156" t="s">
        <v>147</v>
      </c>
      <c r="I164" s="164"/>
      <c r="J164" s="158">
        <v>12000</v>
      </c>
    </row>
    <row r="165" spans="2:10" ht="12.75" customHeight="1" x14ac:dyDescent="0.15">
      <c r="B165" s="73" t="s">
        <v>148</v>
      </c>
      <c r="C165" s="74"/>
      <c r="D165" s="75"/>
      <c r="E165" s="156">
        <v>8</v>
      </c>
      <c r="F165" s="157">
        <v>6500</v>
      </c>
      <c r="G165" s="158">
        <v>52000</v>
      </c>
      <c r="H165" s="165" t="s">
        <v>149</v>
      </c>
      <c r="I165" s="166"/>
      <c r="J165" s="159"/>
    </row>
    <row r="166" spans="2:10" ht="12.75" customHeight="1" thickBot="1" x14ac:dyDescent="0.2">
      <c r="B166" s="73" t="s">
        <v>150</v>
      </c>
      <c r="C166" s="74"/>
      <c r="D166" s="75"/>
      <c r="E166" s="156" t="s">
        <v>151</v>
      </c>
      <c r="F166" s="164"/>
      <c r="G166" s="167">
        <v>10000</v>
      </c>
      <c r="H166" s="156" t="s">
        <v>151</v>
      </c>
      <c r="I166" s="164"/>
      <c r="J166" s="167">
        <v>37560</v>
      </c>
    </row>
    <row r="167" spans="2:10" ht="12.75" customHeight="1" thickBot="1" x14ac:dyDescent="0.2">
      <c r="B167" s="168" t="s">
        <v>152</v>
      </c>
      <c r="C167" s="169"/>
      <c r="D167" s="170"/>
      <c r="E167" s="171"/>
      <c r="F167" s="172"/>
      <c r="G167" s="173">
        <f>SUM(G160:G166)</f>
        <v>450000</v>
      </c>
      <c r="H167" s="171"/>
      <c r="I167" s="172"/>
      <c r="J167" s="174">
        <f>SUM(J160:J166)</f>
        <v>880317</v>
      </c>
    </row>
    <row r="168" spans="2:10" ht="12.75" customHeight="1" x14ac:dyDescent="0.15">
      <c r="B168" s="43" t="s">
        <v>153</v>
      </c>
      <c r="C168" s="44"/>
      <c r="D168" s="45"/>
      <c r="E168" s="175">
        <v>0.08</v>
      </c>
      <c r="F168" s="176"/>
      <c r="G168" s="177">
        <v>36000</v>
      </c>
      <c r="H168" s="175" t="s">
        <v>154</v>
      </c>
      <c r="I168" s="176"/>
      <c r="J168" s="177"/>
    </row>
    <row r="169" spans="2:10" ht="12.75" customHeight="1" thickBot="1" x14ac:dyDescent="0.2">
      <c r="B169" s="178" t="s">
        <v>155</v>
      </c>
      <c r="C169" s="179"/>
      <c r="D169" s="180"/>
      <c r="E169" s="181"/>
      <c r="F169" s="172"/>
      <c r="G169" s="182">
        <v>0</v>
      </c>
      <c r="H169" s="181"/>
      <c r="I169" s="172"/>
      <c r="J169" s="183" t="s">
        <v>156</v>
      </c>
    </row>
    <row r="170" spans="2:10" ht="12.75" customHeight="1" thickBot="1" x14ac:dyDescent="0.2">
      <c r="B170" s="184" t="s">
        <v>157</v>
      </c>
      <c r="C170" s="185"/>
      <c r="D170" s="186"/>
      <c r="E170" s="187"/>
      <c r="F170" s="188"/>
      <c r="G170" s="189">
        <v>486000</v>
      </c>
      <c r="H170" s="187"/>
      <c r="I170" s="188"/>
      <c r="J170" s="190">
        <v>486000</v>
      </c>
    </row>
    <row r="171" spans="2:10" ht="12.75" customHeight="1" thickTop="1" x14ac:dyDescent="0.15"/>
    <row r="172" spans="2:10" ht="12.75" customHeight="1" x14ac:dyDescent="0.15">
      <c r="C172" s="191" t="s">
        <v>158</v>
      </c>
    </row>
    <row r="173" spans="2:10" ht="12.75" customHeight="1" x14ac:dyDescent="0.15">
      <c r="C173" s="134" t="s">
        <v>159</v>
      </c>
      <c r="D173" s="134"/>
      <c r="E173" s="1" t="s">
        <v>160</v>
      </c>
      <c r="F173" s="192"/>
      <c r="H173" s="1" t="s">
        <v>161</v>
      </c>
      <c r="J173" s="192"/>
    </row>
    <row r="174" spans="2:10" ht="12.75" customHeight="1" x14ac:dyDescent="0.15">
      <c r="C174" s="193">
        <v>42204</v>
      </c>
      <c r="D174" s="193"/>
      <c r="E174" s="1" t="s">
        <v>162</v>
      </c>
      <c r="F174" s="194"/>
      <c r="H174" s="194">
        <v>42204</v>
      </c>
      <c r="I174" s="195"/>
      <c r="J174" s="194"/>
    </row>
    <row r="175" spans="2:10" ht="12.75" customHeight="1" x14ac:dyDescent="0.15">
      <c r="C175" s="193">
        <v>42224</v>
      </c>
      <c r="D175" s="193"/>
      <c r="E175" s="196"/>
      <c r="F175" s="197" t="s">
        <v>163</v>
      </c>
      <c r="H175" s="198" t="s">
        <v>164</v>
      </c>
      <c r="I175" s="198"/>
      <c r="J175" s="194"/>
    </row>
    <row r="176" spans="2:10" ht="12.75" customHeight="1" x14ac:dyDescent="0.15">
      <c r="C176" s="193">
        <v>42287</v>
      </c>
      <c r="D176" s="193"/>
      <c r="E176" s="194"/>
      <c r="F176" s="194"/>
      <c r="H176" s="199">
        <v>42259</v>
      </c>
      <c r="I176" s="198"/>
      <c r="J176" s="194"/>
    </row>
    <row r="177" spans="3:10" ht="12.75" customHeight="1" x14ac:dyDescent="0.15">
      <c r="C177" s="193">
        <v>42294</v>
      </c>
      <c r="D177" s="193"/>
      <c r="E177" s="194" t="s">
        <v>165</v>
      </c>
      <c r="F177" s="194"/>
      <c r="H177" s="200" t="s">
        <v>166</v>
      </c>
      <c r="I177" s="200"/>
      <c r="J177" s="200"/>
    </row>
    <row r="178" spans="3:10" ht="12.75" customHeight="1" x14ac:dyDescent="0.15">
      <c r="C178" s="201" t="s">
        <v>167</v>
      </c>
      <c r="D178" s="201"/>
      <c r="E178" s="202" t="s">
        <v>168</v>
      </c>
      <c r="F178" s="2" t="s">
        <v>169</v>
      </c>
      <c r="H178" s="199" t="s">
        <v>170</v>
      </c>
      <c r="I178" s="199"/>
    </row>
    <row r="179" spans="3:10" ht="12.75" customHeight="1" x14ac:dyDescent="0.15">
      <c r="C179" s="203"/>
      <c r="D179" s="203"/>
      <c r="E179" s="202"/>
      <c r="F179" s="204"/>
      <c r="I179" s="203"/>
      <c r="J179" s="203"/>
    </row>
    <row r="180" spans="3:10" ht="12.75" customHeight="1" x14ac:dyDescent="0.15">
      <c r="I180" s="202"/>
      <c r="J180" s="205"/>
    </row>
    <row r="181" spans="3:10" ht="12.75" customHeight="1" x14ac:dyDescent="0.15">
      <c r="F181" s="1" t="s">
        <v>171</v>
      </c>
      <c r="I181" s="1" t="s">
        <v>172</v>
      </c>
    </row>
    <row r="182" spans="3:10" ht="12.75" customHeight="1" x14ac:dyDescent="0.15">
      <c r="F182" s="1" t="s">
        <v>173</v>
      </c>
    </row>
    <row r="183" spans="3:10" ht="12.75" customHeight="1" x14ac:dyDescent="0.15"/>
    <row r="184" spans="3:10" ht="12.75" customHeight="1" x14ac:dyDescent="0.15"/>
    <row r="185" spans="3:10" ht="17.25" customHeight="1" x14ac:dyDescent="0.15">
      <c r="D185" s="206" t="s">
        <v>174</v>
      </c>
      <c r="E185" s="206"/>
      <c r="F185" s="206"/>
      <c r="G185" s="206"/>
      <c r="H185" s="206"/>
      <c r="I185" s="206"/>
    </row>
    <row r="186" spans="3:10" ht="17.25" customHeight="1" x14ac:dyDescent="0.15">
      <c r="D186" s="207" t="s">
        <v>175</v>
      </c>
      <c r="E186" s="207"/>
      <c r="F186" s="207"/>
      <c r="G186" s="207"/>
      <c r="H186" s="207"/>
      <c r="I186" s="207"/>
    </row>
    <row r="187" spans="3:10" ht="17.25" customHeight="1" x14ac:dyDescent="0.15">
      <c r="C187" s="208" t="s">
        <v>176</v>
      </c>
      <c r="D187" s="208"/>
      <c r="E187" s="208"/>
      <c r="F187" s="208"/>
      <c r="G187" s="209" t="s">
        <v>177</v>
      </c>
      <c r="H187" s="209"/>
      <c r="I187" s="209"/>
      <c r="J187" s="209"/>
    </row>
    <row r="188" spans="3:10" ht="17.25" customHeight="1" x14ac:dyDescent="0.15">
      <c r="C188" s="208" t="s">
        <v>178</v>
      </c>
      <c r="D188" s="208"/>
      <c r="E188" s="208" t="s">
        <v>179</v>
      </c>
      <c r="F188" s="208"/>
      <c r="G188" s="208" t="s">
        <v>178</v>
      </c>
      <c r="H188" s="208"/>
      <c r="I188" s="208" t="s">
        <v>179</v>
      </c>
      <c r="J188" s="208"/>
    </row>
    <row r="189" spans="3:10" ht="17.25" customHeight="1" x14ac:dyDescent="0.15">
      <c r="C189" s="209" t="s">
        <v>180</v>
      </c>
      <c r="D189" s="209"/>
      <c r="E189" s="210">
        <v>199400</v>
      </c>
      <c r="F189" s="210"/>
      <c r="G189" s="211" t="s">
        <v>181</v>
      </c>
      <c r="H189" s="211"/>
      <c r="I189" s="210">
        <v>52200</v>
      </c>
      <c r="J189" s="210"/>
    </row>
    <row r="190" spans="3:10" ht="17.25" customHeight="1" x14ac:dyDescent="0.15">
      <c r="C190" s="211" t="s">
        <v>182</v>
      </c>
      <c r="D190" s="211"/>
      <c r="E190" s="212">
        <v>-7201</v>
      </c>
      <c r="F190" s="212"/>
      <c r="G190" s="211" t="s">
        <v>183</v>
      </c>
      <c r="H190" s="211"/>
      <c r="I190" s="210">
        <v>52000</v>
      </c>
      <c r="J190" s="210"/>
    </row>
    <row r="191" spans="3:10" ht="17.25" customHeight="1" x14ac:dyDescent="0.15">
      <c r="C191" s="211" t="s">
        <v>184</v>
      </c>
      <c r="D191" s="211"/>
      <c r="E191" s="212">
        <v>-10000</v>
      </c>
      <c r="F191" s="212"/>
      <c r="G191" s="211" t="s">
        <v>185</v>
      </c>
      <c r="H191" s="211"/>
      <c r="I191" s="210">
        <v>40000</v>
      </c>
      <c r="J191" s="210"/>
    </row>
    <row r="192" spans="3:10" ht="17.25" customHeight="1" thickBot="1" x14ac:dyDescent="0.2">
      <c r="C192" s="213"/>
      <c r="D192" s="213"/>
      <c r="E192" s="214"/>
      <c r="F192" s="214"/>
      <c r="G192" s="215" t="s">
        <v>186</v>
      </c>
      <c r="H192" s="215"/>
      <c r="I192" s="214">
        <v>37999</v>
      </c>
      <c r="J192" s="214"/>
    </row>
    <row r="193" spans="1:10" ht="17.25" customHeight="1" thickBot="1" x14ac:dyDescent="0.2">
      <c r="C193" s="216" t="s">
        <v>187</v>
      </c>
      <c r="D193" s="216"/>
      <c r="E193" s="217">
        <f>SUM(E189:E192)</f>
        <v>182199</v>
      </c>
      <c r="F193" s="217"/>
      <c r="G193" s="218" t="s">
        <v>188</v>
      </c>
      <c r="H193" s="218"/>
      <c r="I193" s="218">
        <f>SUM(I189:I192)</f>
        <v>182199</v>
      </c>
      <c r="J193" s="218"/>
    </row>
    <row r="194" spans="1:10" ht="17.25" customHeight="1" thickTop="1" x14ac:dyDescent="0.15">
      <c r="B194" s="219"/>
      <c r="C194" s="220"/>
      <c r="D194" s="220"/>
      <c r="E194" s="221"/>
      <c r="F194" s="140"/>
      <c r="G194" s="222" t="s">
        <v>189</v>
      </c>
      <c r="H194" s="222"/>
      <c r="I194" s="223">
        <v>4180</v>
      </c>
      <c r="J194" s="223"/>
    </row>
    <row r="195" spans="1:10" ht="17.25" customHeight="1" thickBot="1" x14ac:dyDescent="0.2">
      <c r="B195" s="219"/>
      <c r="C195" s="221"/>
      <c r="D195" s="221"/>
      <c r="E195" s="221"/>
      <c r="G195" s="224" t="s">
        <v>190</v>
      </c>
      <c r="H195" s="224"/>
      <c r="I195" s="225">
        <v>284</v>
      </c>
      <c r="J195" s="225"/>
    </row>
    <row r="196" spans="1:10" ht="17.25" customHeight="1" thickBot="1" x14ac:dyDescent="0.2">
      <c r="A196" s="202"/>
      <c r="B196" s="219"/>
      <c r="C196" s="221"/>
      <c r="D196" s="221"/>
      <c r="E196" s="221"/>
      <c r="F196" s="140"/>
      <c r="G196" s="218" t="s">
        <v>191</v>
      </c>
      <c r="H196" s="218"/>
      <c r="I196" s="226">
        <f>SUM(I194:I195)</f>
        <v>4464</v>
      </c>
      <c r="J196" s="226"/>
    </row>
    <row r="197" spans="1:10" ht="17.25" customHeight="1" thickBot="1" x14ac:dyDescent="0.2">
      <c r="A197" s="202"/>
      <c r="B197" s="219"/>
      <c r="C197" s="221"/>
      <c r="D197" s="221"/>
      <c r="E197" s="221"/>
      <c r="F197" s="140"/>
      <c r="G197" s="227" t="s">
        <v>37</v>
      </c>
      <c r="H197" s="227"/>
      <c r="I197" s="217">
        <f>I193+I196</f>
        <v>186663</v>
      </c>
      <c r="J197" s="217"/>
    </row>
    <row r="198" spans="1:10" ht="12.75" customHeight="1" thickTop="1" x14ac:dyDescent="0.15">
      <c r="D198" s="202"/>
      <c r="E198" s="202"/>
      <c r="G198" s="64"/>
      <c r="H198" s="64"/>
      <c r="I198" s="202"/>
    </row>
  </sheetData>
  <mergeCells count="279">
    <mergeCell ref="I194:J194"/>
    <mergeCell ref="I195:J195"/>
    <mergeCell ref="G196:H196"/>
    <mergeCell ref="I196:J196"/>
    <mergeCell ref="G197:H197"/>
    <mergeCell ref="I197:J197"/>
    <mergeCell ref="C192:D192"/>
    <mergeCell ref="E192:F192"/>
    <mergeCell ref="G192:H192"/>
    <mergeCell ref="I192:J192"/>
    <mergeCell ref="C193:D193"/>
    <mergeCell ref="E193:F193"/>
    <mergeCell ref="G193:H193"/>
    <mergeCell ref="I193:J193"/>
    <mergeCell ref="C190:D190"/>
    <mergeCell ref="E190:F190"/>
    <mergeCell ref="G190:H190"/>
    <mergeCell ref="I190:J190"/>
    <mergeCell ref="C191:D191"/>
    <mergeCell ref="E191:F191"/>
    <mergeCell ref="G191:H191"/>
    <mergeCell ref="I191:J191"/>
    <mergeCell ref="C188:D188"/>
    <mergeCell ref="E188:F188"/>
    <mergeCell ref="G188:H188"/>
    <mergeCell ref="I188:J188"/>
    <mergeCell ref="C189:D189"/>
    <mergeCell ref="E189:F189"/>
    <mergeCell ref="G189:H189"/>
    <mergeCell ref="I189:J189"/>
    <mergeCell ref="C178:D178"/>
    <mergeCell ref="C179:D179"/>
    <mergeCell ref="I179:J179"/>
    <mergeCell ref="D185:I185"/>
    <mergeCell ref="D186:I186"/>
    <mergeCell ref="C187:F187"/>
    <mergeCell ref="G187:J187"/>
    <mergeCell ref="B170:D170"/>
    <mergeCell ref="C173:D173"/>
    <mergeCell ref="C174:D174"/>
    <mergeCell ref="C175:D175"/>
    <mergeCell ref="C176:D176"/>
    <mergeCell ref="C177:D177"/>
    <mergeCell ref="B164:D164"/>
    <mergeCell ref="B165:D165"/>
    <mergeCell ref="B166:D166"/>
    <mergeCell ref="B167:D167"/>
    <mergeCell ref="B168:D168"/>
    <mergeCell ref="B169:D169"/>
    <mergeCell ref="B157:L157"/>
    <mergeCell ref="B158:D159"/>
    <mergeCell ref="E158:G158"/>
    <mergeCell ref="H158:J158"/>
    <mergeCell ref="B161:D161"/>
    <mergeCell ref="B162:D162"/>
    <mergeCell ref="C150:E150"/>
    <mergeCell ref="F150:G150"/>
    <mergeCell ref="H150:I150"/>
    <mergeCell ref="B154:L154"/>
    <mergeCell ref="B155:L155"/>
    <mergeCell ref="C156:K156"/>
    <mergeCell ref="C148:E148"/>
    <mergeCell ref="F148:G148"/>
    <mergeCell ref="H148:I148"/>
    <mergeCell ref="C149:E149"/>
    <mergeCell ref="F149:G149"/>
    <mergeCell ref="H149:I149"/>
    <mergeCell ref="C146:E146"/>
    <mergeCell ref="F146:G146"/>
    <mergeCell ref="H146:I146"/>
    <mergeCell ref="C147:E147"/>
    <mergeCell ref="F147:G147"/>
    <mergeCell ref="H147:I147"/>
    <mergeCell ref="C144:E144"/>
    <mergeCell ref="F144:G144"/>
    <mergeCell ref="H144:I144"/>
    <mergeCell ref="C145:E145"/>
    <mergeCell ref="F145:G145"/>
    <mergeCell ref="H145:I145"/>
    <mergeCell ref="C142:E142"/>
    <mergeCell ref="F142:G142"/>
    <mergeCell ref="H142:I142"/>
    <mergeCell ref="C143:E143"/>
    <mergeCell ref="F143:G143"/>
    <mergeCell ref="H143:I143"/>
    <mergeCell ref="C140:E140"/>
    <mergeCell ref="F140:G140"/>
    <mergeCell ref="H140:I140"/>
    <mergeCell ref="C141:E141"/>
    <mergeCell ref="F141:G141"/>
    <mergeCell ref="H141:I141"/>
    <mergeCell ref="C138:E138"/>
    <mergeCell ref="F138:G138"/>
    <mergeCell ref="H138:I138"/>
    <mergeCell ref="C139:E139"/>
    <mergeCell ref="F139:G139"/>
    <mergeCell ref="H139:I139"/>
    <mergeCell ref="C135:E135"/>
    <mergeCell ref="F135:G135"/>
    <mergeCell ref="C136:E136"/>
    <mergeCell ref="H136:I136"/>
    <mergeCell ref="C137:E137"/>
    <mergeCell ref="F137:G137"/>
    <mergeCell ref="H137:I137"/>
    <mergeCell ref="C133:E133"/>
    <mergeCell ref="F133:G133"/>
    <mergeCell ref="H133:I133"/>
    <mergeCell ref="C134:E134"/>
    <mergeCell ref="F134:G134"/>
    <mergeCell ref="H134:I134"/>
    <mergeCell ref="C131:E131"/>
    <mergeCell ref="F131:G131"/>
    <mergeCell ref="H131:I131"/>
    <mergeCell ref="C132:E132"/>
    <mergeCell ref="F132:G132"/>
    <mergeCell ref="H132:I132"/>
    <mergeCell ref="C129:E129"/>
    <mergeCell ref="F129:G129"/>
    <mergeCell ref="H129:I129"/>
    <mergeCell ref="C130:E130"/>
    <mergeCell ref="F130:G130"/>
    <mergeCell ref="H130:I130"/>
    <mergeCell ref="C127:E127"/>
    <mergeCell ref="F127:G127"/>
    <mergeCell ref="H127:I127"/>
    <mergeCell ref="C128:E128"/>
    <mergeCell ref="F128:G128"/>
    <mergeCell ref="H128:I128"/>
    <mergeCell ref="C125:E125"/>
    <mergeCell ref="F125:G125"/>
    <mergeCell ref="H125:I125"/>
    <mergeCell ref="C126:E126"/>
    <mergeCell ref="F126:G126"/>
    <mergeCell ref="H126:I126"/>
    <mergeCell ref="C123:E123"/>
    <mergeCell ref="F123:G123"/>
    <mergeCell ref="H123:I123"/>
    <mergeCell ref="C124:E124"/>
    <mergeCell ref="F124:G124"/>
    <mergeCell ref="H124:I124"/>
    <mergeCell ref="C121:E121"/>
    <mergeCell ref="F121:G121"/>
    <mergeCell ref="H121:I121"/>
    <mergeCell ref="C122:E122"/>
    <mergeCell ref="F122:G122"/>
    <mergeCell ref="H122:I122"/>
    <mergeCell ref="C119:E119"/>
    <mergeCell ref="F119:G119"/>
    <mergeCell ref="H119:I119"/>
    <mergeCell ref="C120:E120"/>
    <mergeCell ref="F120:G120"/>
    <mergeCell ref="H120:I120"/>
    <mergeCell ref="C117:E117"/>
    <mergeCell ref="F117:G117"/>
    <mergeCell ref="H117:I117"/>
    <mergeCell ref="C118:E118"/>
    <mergeCell ref="F118:G118"/>
    <mergeCell ref="H118:I118"/>
    <mergeCell ref="C115:E115"/>
    <mergeCell ref="F115:G115"/>
    <mergeCell ref="H115:I115"/>
    <mergeCell ref="C116:E116"/>
    <mergeCell ref="F116:G116"/>
    <mergeCell ref="H116:I116"/>
    <mergeCell ref="C105:D105"/>
    <mergeCell ref="H105:J105"/>
    <mergeCell ref="C112:E113"/>
    <mergeCell ref="F112:G113"/>
    <mergeCell ref="H112:I113"/>
    <mergeCell ref="C114:E114"/>
    <mergeCell ref="F114:G114"/>
    <mergeCell ref="H114:I114"/>
    <mergeCell ref="C102:D102"/>
    <mergeCell ref="H102:J102"/>
    <mergeCell ref="C103:D103"/>
    <mergeCell ref="H103:J103"/>
    <mergeCell ref="C104:D104"/>
    <mergeCell ref="H104:J104"/>
    <mergeCell ref="C96:G96"/>
    <mergeCell ref="I96:J96"/>
    <mergeCell ref="C100:D100"/>
    <mergeCell ref="H100:J100"/>
    <mergeCell ref="C101:D101"/>
    <mergeCell ref="H101:J101"/>
    <mergeCell ref="C93:G93"/>
    <mergeCell ref="I93:J93"/>
    <mergeCell ref="C94:G94"/>
    <mergeCell ref="I94:J94"/>
    <mergeCell ref="C95:G95"/>
    <mergeCell ref="I95:J95"/>
    <mergeCell ref="C86:E86"/>
    <mergeCell ref="C89:J89"/>
    <mergeCell ref="C91:G91"/>
    <mergeCell ref="I91:J91"/>
    <mergeCell ref="C92:G92"/>
    <mergeCell ref="I92:J92"/>
    <mergeCell ref="C83:F83"/>
    <mergeCell ref="H83:J83"/>
    <mergeCell ref="C84:F84"/>
    <mergeCell ref="H84:J84"/>
    <mergeCell ref="C85:F85"/>
    <mergeCell ref="H85:J85"/>
    <mergeCell ref="C79:F79"/>
    <mergeCell ref="H79:J79"/>
    <mergeCell ref="C80:F80"/>
    <mergeCell ref="C81:F81"/>
    <mergeCell ref="C82:F82"/>
    <mergeCell ref="H82:J82"/>
    <mergeCell ref="C76:F76"/>
    <mergeCell ref="H76:J76"/>
    <mergeCell ref="C77:F77"/>
    <mergeCell ref="H77:J77"/>
    <mergeCell ref="C78:F78"/>
    <mergeCell ref="H78:J78"/>
    <mergeCell ref="C73:F73"/>
    <mergeCell ref="H73:J73"/>
    <mergeCell ref="C74:F74"/>
    <mergeCell ref="H74:J74"/>
    <mergeCell ref="C75:F75"/>
    <mergeCell ref="H75:J75"/>
    <mergeCell ref="C65:G65"/>
    <mergeCell ref="I65:J65"/>
    <mergeCell ref="C66:G66"/>
    <mergeCell ref="I66:J66"/>
    <mergeCell ref="C72:F72"/>
    <mergeCell ref="H72:J72"/>
    <mergeCell ref="C61:G61"/>
    <mergeCell ref="I61:J61"/>
    <mergeCell ref="I62:J62"/>
    <mergeCell ref="C63:G63"/>
    <mergeCell ref="I63:J63"/>
    <mergeCell ref="C64:G64"/>
    <mergeCell ref="I64:J64"/>
    <mergeCell ref="C58:G58"/>
    <mergeCell ref="I58:J58"/>
    <mergeCell ref="C59:G59"/>
    <mergeCell ref="I59:J59"/>
    <mergeCell ref="C60:G60"/>
    <mergeCell ref="I60:J60"/>
    <mergeCell ref="C55:G55"/>
    <mergeCell ref="I55:J55"/>
    <mergeCell ref="C56:G56"/>
    <mergeCell ref="I56:J56"/>
    <mergeCell ref="C57:G57"/>
    <mergeCell ref="I57:J57"/>
    <mergeCell ref="C48:D48"/>
    <mergeCell ref="E48:E49"/>
    <mergeCell ref="F48:J48"/>
    <mergeCell ref="C49:D49"/>
    <mergeCell ref="F49:J49"/>
    <mergeCell ref="C54:G54"/>
    <mergeCell ref="I54:J54"/>
    <mergeCell ref="C42:G42"/>
    <mergeCell ref="I42:J42"/>
    <mergeCell ref="C43:G43"/>
    <mergeCell ref="I43:J43"/>
    <mergeCell ref="C47:D47"/>
    <mergeCell ref="F47:J47"/>
    <mergeCell ref="C36:J36"/>
    <mergeCell ref="C39:G39"/>
    <mergeCell ref="I39:J39"/>
    <mergeCell ref="C40:G40"/>
    <mergeCell ref="I40:J40"/>
    <mergeCell ref="C41:G41"/>
    <mergeCell ref="I41:J41"/>
    <mergeCell ref="C30:D30"/>
    <mergeCell ref="E30:E31"/>
    <mergeCell ref="F30:J30"/>
    <mergeCell ref="C31:D31"/>
    <mergeCell ref="F31:J31"/>
    <mergeCell ref="C32:D32"/>
    <mergeCell ref="F32:J32"/>
    <mergeCell ref="C27:D27"/>
    <mergeCell ref="F27:J27"/>
    <mergeCell ref="C28:D28"/>
    <mergeCell ref="E28:E29"/>
    <mergeCell ref="F28:J28"/>
    <mergeCell ref="C29:D29"/>
    <mergeCell ref="F29:J29"/>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dcterms:created xsi:type="dcterms:W3CDTF">2016-03-27T03:03:33Z</dcterms:created>
  <dcterms:modified xsi:type="dcterms:W3CDTF">2016-03-27T03:03:50Z</dcterms:modified>
</cp:coreProperties>
</file>