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mc:AlternateContent xmlns:mc="http://schemas.openxmlformats.org/markup-compatibility/2006">
    <mc:Choice Requires="x15">
      <x15ac:absPath xmlns:x15ac="http://schemas.microsoft.com/office/spreadsheetml/2010/11/ac" url="https://d.docs.live.net/2d82e414b49a22dc/デスクトップ/拠点関係/拠点運営費/2022年度/"/>
    </mc:Choice>
  </mc:AlternateContent>
  <xr:revisionPtr revIDLastSave="3" documentId="8_{6D05AB4C-BEBB-4F7C-A853-16A8E76E934B}" xr6:coauthVersionLast="47" xr6:coauthVersionMax="47" xr10:uidLastSave="{59E053C5-FBFB-42CD-85AC-A569F9C64969}"/>
  <bookViews>
    <workbookView xWindow="-108" yWindow="-108" windowWidth="23256" windowHeight="12456" tabRatio="800" xr2:uid="{00000000-000D-0000-FFFF-FFFF00000000}"/>
  </bookViews>
  <sheets>
    <sheet name="【フォーム】完了報告書" sheetId="3" r:id="rId1"/>
    <sheet name="（様式３）収支計算書" sheetId="1" r:id="rId2"/>
    <sheet name="（様式４）事業費明細簿" sheetId="2" r:id="rId3"/>
    <sheet name="【記載例】完了報告書" sheetId="4" r:id="rId4"/>
  </sheets>
  <definedNames>
    <definedName name="_xlnm._FilterDatabase" localSheetId="2" hidden="1">'（様式４）事業費明細簿'!$A$8:$G$11</definedName>
    <definedName name="_xlnm.Print_Area" localSheetId="1">'（様式３）収支計算書'!$A$1:$D$32</definedName>
    <definedName name="_xlnm.Print_Area" localSheetId="2">'（様式４）事業費明細簿'!$A$1:$G$58</definedName>
    <definedName name="_xlnm.Print_Area" localSheetId="0">【フォーム】完了報告書!$A$1:$L$185</definedName>
    <definedName name="_xlnm.Print_Area" localSheetId="3">【記載例】完了報告書!$A$1:$K$185</definedName>
    <definedName name="_xlnm.Print_Titles" localSheetId="2">'（様式４）事業費明細簿'!$8:$8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7" i="1" l="1"/>
  <c r="C9" i="1"/>
  <c r="B9" i="1"/>
  <c r="C130" i="4" l="1"/>
  <c r="F130" i="4" s="1"/>
  <c r="D19" i="3" l="1"/>
  <c r="D14" i="3"/>
  <c r="C129" i="3"/>
  <c r="F129" i="3" s="1"/>
  <c r="D9" i="1" l="1"/>
  <c r="E55" i="2" l="1"/>
  <c r="F31" i="1" l="1"/>
  <c r="F30" i="1"/>
  <c r="F29" i="1"/>
  <c r="F28" i="1"/>
  <c r="F27" i="1"/>
  <c r="F26" i="1"/>
  <c r="F25" i="1"/>
  <c r="F24" i="1"/>
  <c r="F23" i="1"/>
  <c r="F22" i="1"/>
  <c r="F21" i="1"/>
  <c r="F20" i="1"/>
  <c r="F19" i="1"/>
  <c r="F18" i="1"/>
  <c r="F17" i="1"/>
  <c r="F16" i="1"/>
  <c r="F15" i="1"/>
  <c r="F14" i="1"/>
  <c r="F13" i="1"/>
  <c r="G13" i="1" s="1"/>
  <c r="H13" i="1" s="1"/>
  <c r="G31" i="1" l="1"/>
  <c r="G30" i="1"/>
  <c r="G29" i="1"/>
  <c r="G28" i="1"/>
  <c r="G27" i="1"/>
  <c r="G26" i="1"/>
  <c r="G25" i="1"/>
  <c r="G24" i="1"/>
  <c r="G23" i="1"/>
  <c r="G22" i="1"/>
  <c r="G21" i="1"/>
  <c r="G20" i="1"/>
  <c r="G19" i="1"/>
  <c r="G18" i="1"/>
  <c r="G17" i="1"/>
  <c r="G16" i="1"/>
  <c r="G15" i="1"/>
  <c r="G14" i="1"/>
  <c r="H31" i="1" l="1"/>
  <c r="H30" i="1"/>
  <c r="H29" i="1"/>
  <c r="H28" i="1"/>
  <c r="H27" i="1"/>
  <c r="H26" i="1"/>
  <c r="H25" i="1"/>
  <c r="H24" i="1"/>
  <c r="H23" i="1"/>
  <c r="H22" i="1"/>
  <c r="H21" i="1"/>
  <c r="H20" i="1"/>
  <c r="H19" i="1"/>
  <c r="H18" i="1"/>
  <c r="H17" i="1"/>
  <c r="H16" i="1"/>
  <c r="H15" i="1"/>
  <c r="H14" i="1"/>
  <c r="G32" i="1" l="1"/>
  <c r="C32" i="1"/>
  <c r="B32" i="1"/>
  <c r="H32" i="1" l="1"/>
</calcChain>
</file>

<file path=xl/sharedStrings.xml><?xml version="1.0" encoding="utf-8"?>
<sst xmlns="http://schemas.openxmlformats.org/spreadsheetml/2006/main" count="308" uniqueCount="171">
  <si>
    <t>収入の部</t>
  </si>
  <si>
    <t>（単位：円）</t>
  </si>
  <si>
    <t>科目</t>
  </si>
  <si>
    <t>予算額</t>
  </si>
  <si>
    <t>決算額</t>
  </si>
  <si>
    <t>備考</t>
  </si>
  <si>
    <t>日本財団支援金収入</t>
  </si>
  <si>
    <t>自己負担</t>
  </si>
  <si>
    <t>収入合計</t>
  </si>
  <si>
    <t>支出の部</t>
  </si>
  <si>
    <t>支出合計</t>
  </si>
  <si>
    <t>使用内容</t>
  </si>
  <si>
    <t>金額</t>
  </si>
  <si>
    <t>領収書番号</t>
  </si>
  <si>
    <t>科目</t>
    <rPh sb="0" eb="2">
      <t>カモク</t>
    </rPh>
    <phoneticPr fontId="4"/>
  </si>
  <si>
    <t>事業費明細簿</t>
    <rPh sb="0" eb="3">
      <t>ジギョウヒ</t>
    </rPh>
    <rPh sb="3" eb="5">
      <t>メイサイ</t>
    </rPh>
    <rPh sb="5" eb="6">
      <t>ボ</t>
    </rPh>
    <phoneticPr fontId="4"/>
  </si>
  <si>
    <t>支出合計</t>
    <rPh sb="0" eb="2">
      <t>シシュツ</t>
    </rPh>
    <rPh sb="2" eb="4">
      <t>ゴウケイ</t>
    </rPh>
    <phoneticPr fontId="4"/>
  </si>
  <si>
    <t>支出額</t>
    <rPh sb="0" eb="3">
      <t>シシュツガク</t>
    </rPh>
    <phoneticPr fontId="4"/>
  </si>
  <si>
    <t>※報告書提出時、印刷対象外</t>
    <rPh sb="1" eb="4">
      <t>ホウコクショ</t>
    </rPh>
    <rPh sb="4" eb="6">
      <t>テイシュツ</t>
    </rPh>
    <rPh sb="6" eb="7">
      <t>ジ</t>
    </rPh>
    <rPh sb="8" eb="10">
      <t>インサツ</t>
    </rPh>
    <rPh sb="10" eb="13">
      <t>タイショウガイ</t>
    </rPh>
    <phoneticPr fontId="4"/>
  </si>
  <si>
    <t>　式あり（事業費明細簿との一致確認）</t>
    <phoneticPr fontId="4"/>
  </si>
  <si>
    <r>
      <t>※事業費明細簿には、全ての支出（</t>
    </r>
    <r>
      <rPr>
        <sz val="11"/>
        <color rgb="FF231F20"/>
        <rFont val="メイリオ"/>
        <family val="3"/>
        <charset val="128"/>
      </rPr>
      <t>5</t>
    </r>
    <r>
      <rPr>
        <sz val="11"/>
        <color rgb="FF231F20"/>
        <rFont val="ＭＳゴシック"/>
        <family val="3"/>
        <charset val="128"/>
      </rPr>
      <t>万円以下のものも含む）を記入してください。</t>
    </r>
    <rPh sb="1" eb="4">
      <t>ジギョウヒ</t>
    </rPh>
    <rPh sb="4" eb="6">
      <t>メイサイ</t>
    </rPh>
    <rPh sb="6" eb="7">
      <t>ボ</t>
    </rPh>
    <phoneticPr fontId="4"/>
  </si>
  <si>
    <t>収支計算書</t>
    <rPh sb="0" eb="2">
      <t>シュウシ</t>
    </rPh>
    <rPh sb="2" eb="5">
      <t>ケイサンショ</t>
    </rPh>
    <phoneticPr fontId="4"/>
  </si>
  <si>
    <t>返還金見込額</t>
    <rPh sb="0" eb="6">
      <t>ヘンカンキンミコミガク</t>
    </rPh>
    <phoneticPr fontId="4"/>
  </si>
  <si>
    <t>団体名：</t>
    <rPh sb="0" eb="3">
      <t>ダンタイメイ</t>
    </rPh>
    <phoneticPr fontId="4"/>
  </si>
  <si>
    <t>事業名：</t>
    <rPh sb="0" eb="3">
      <t>ジギョウメイ</t>
    </rPh>
    <phoneticPr fontId="4"/>
  </si>
  <si>
    <t>支出日</t>
    <rPh sb="0" eb="3">
      <t>シシュツビ</t>
    </rPh>
    <phoneticPr fontId="4"/>
  </si>
  <si>
    <t>支払先</t>
    <rPh sb="0" eb="3">
      <t>シハライサキ</t>
    </rPh>
    <phoneticPr fontId="4"/>
  </si>
  <si>
    <t>完了報告書</t>
    <phoneticPr fontId="19"/>
  </si>
  <si>
    <t>日本財団　会長　笹川　陽平　殿</t>
    <phoneticPr fontId="19"/>
  </si>
  <si>
    <t>報告日付：○○○○年○月○日</t>
  </si>
  <si>
    <t>事業ID：支援契約書に記載のID</t>
    <rPh sb="5" eb="7">
      <t>シエン</t>
    </rPh>
    <phoneticPr fontId="19"/>
  </si>
  <si>
    <t>事業名：支援契約書に記載の名称</t>
    <rPh sb="4" eb="6">
      <t>シエン</t>
    </rPh>
    <phoneticPr fontId="19"/>
  </si>
  <si>
    <t>団体名：団体の正式名称</t>
  </si>
  <si>
    <t>代表者名：代表者　氏名　　　　印</t>
  </si>
  <si>
    <t>TEL：○○○-○○○-○○○○</t>
  </si>
  <si>
    <t>事業完了日：○○○○年○月○日</t>
  </si>
  <si>
    <t>■契約時</t>
    <rPh sb="1" eb="3">
      <t>ケイヤク</t>
    </rPh>
    <rPh sb="3" eb="4">
      <t>ジ</t>
    </rPh>
    <phoneticPr fontId="19"/>
  </si>
  <si>
    <t>事業費総額</t>
    <rPh sb="0" eb="3">
      <t>ジギョウヒ</t>
    </rPh>
    <rPh sb="3" eb="5">
      <t>ソウガク</t>
    </rPh>
    <phoneticPr fontId="19"/>
  </si>
  <si>
    <t>：</t>
    <phoneticPr fontId="19"/>
  </si>
  <si>
    <t>円</t>
    <rPh sb="0" eb="1">
      <t>エン</t>
    </rPh>
    <phoneticPr fontId="19"/>
  </si>
  <si>
    <t>自己負担額</t>
    <rPh sb="0" eb="2">
      <t>ジコ</t>
    </rPh>
    <rPh sb="2" eb="4">
      <t>フタン</t>
    </rPh>
    <rPh sb="4" eb="5">
      <t>ガク</t>
    </rPh>
    <phoneticPr fontId="19"/>
  </si>
  <si>
    <t>支援金額</t>
    <rPh sb="0" eb="2">
      <t>シエン</t>
    </rPh>
    <rPh sb="2" eb="4">
      <t>キンガク</t>
    </rPh>
    <phoneticPr fontId="19"/>
  </si>
  <si>
    <r>
      <t>　　</t>
    </r>
    <r>
      <rPr>
        <sz val="12"/>
        <color theme="0" tint="-0.249977111117893"/>
        <rFont val="ＭＳ Ｐゴシック"/>
        <family val="3"/>
        <charset val="128"/>
      </rPr>
      <t>■</t>
    </r>
    <r>
      <rPr>
        <sz val="12"/>
        <rFont val="ＭＳ Ｐゴシック"/>
        <family val="3"/>
        <charset val="128"/>
      </rPr>
      <t>箇所は(様式３)収支計算書より自動転記</t>
    </r>
    <rPh sb="3" eb="5">
      <t>カショ</t>
    </rPh>
    <rPh sb="7" eb="9">
      <t>ヨウシキ</t>
    </rPh>
    <phoneticPr fontId="19"/>
  </si>
  <si>
    <t>■事業完了時</t>
    <rPh sb="1" eb="3">
      <t>ジギョウ</t>
    </rPh>
    <rPh sb="3" eb="5">
      <t>カンリョウ</t>
    </rPh>
    <rPh sb="5" eb="6">
      <t>ジ</t>
    </rPh>
    <phoneticPr fontId="19"/>
  </si>
  <si>
    <t>事業費総額</t>
  </si>
  <si>
    <t>収支計算書の黄のセルの値</t>
  </si>
  <si>
    <t>自己負担額</t>
  </si>
  <si>
    <t>収支計算書の緑のセルの値</t>
  </si>
  <si>
    <t>支援金額</t>
    <rPh sb="0" eb="2">
      <t>シエン</t>
    </rPh>
    <phoneticPr fontId="19"/>
  </si>
  <si>
    <t>収支計算書の赤のセルの値</t>
    <phoneticPr fontId="19"/>
  </si>
  <si>
    <t>支援金返還見込額</t>
    <rPh sb="0" eb="2">
      <t>シエン</t>
    </rPh>
    <phoneticPr fontId="19"/>
  </si>
  <si>
    <t>（収支計算書の青のセルの値）</t>
  </si>
  <si>
    <t>1.事業内容</t>
    <phoneticPr fontId="19"/>
  </si>
  <si>
    <t>支援契約書記載の事業内容（予定）と、事業完了時の事業内容（実績）を対照可能とするため、支援契約書と一緒に綴じている「事業計画」の事業内容欄を転記した上、体裁を変えずに結果を記入してください。
なお、事業内容を複数設定している場合は、各事業内容ごとの完了時の実績を個別に記入してください。事業内容が４つ以上ある場合は、一つの事業内容ボックスに複数ご記載頂いて構いません。</t>
    <rPh sb="0" eb="2">
      <t>シエン</t>
    </rPh>
    <rPh sb="43" eb="45">
      <t>シエン</t>
    </rPh>
    <rPh sb="99" eb="101">
      <t>ジギョウ</t>
    </rPh>
    <rPh sb="101" eb="103">
      <t>ナイヨウ</t>
    </rPh>
    <rPh sb="117" eb="119">
      <t>ジギョウ</t>
    </rPh>
    <rPh sb="119" eb="121">
      <t>ナイヨウ</t>
    </rPh>
    <rPh sb="124" eb="126">
      <t>カンリョウ</t>
    </rPh>
    <rPh sb="126" eb="127">
      <t>ジ</t>
    </rPh>
    <rPh sb="128" eb="130">
      <t>ジッセキ</t>
    </rPh>
    <rPh sb="143" eb="147">
      <t>ジギョウナイヨウ</t>
    </rPh>
    <rPh sb="150" eb="152">
      <t>イジョウ</t>
    </rPh>
    <rPh sb="154" eb="156">
      <t>バアイ</t>
    </rPh>
    <rPh sb="158" eb="159">
      <t>ヒト</t>
    </rPh>
    <rPh sb="161" eb="163">
      <t>ジギョウ</t>
    </rPh>
    <rPh sb="163" eb="165">
      <t>ナイヨウ</t>
    </rPh>
    <rPh sb="170" eb="172">
      <t>フクスウ</t>
    </rPh>
    <rPh sb="173" eb="175">
      <t>キサイ</t>
    </rPh>
    <rPh sb="175" eb="176">
      <t>イタダ</t>
    </rPh>
    <rPh sb="178" eb="179">
      <t>カマ</t>
    </rPh>
    <phoneticPr fontId="19"/>
  </si>
  <si>
    <t>■事業内容1</t>
    <rPh sb="1" eb="3">
      <t>ジギョウ</t>
    </rPh>
    <rPh sb="3" eb="5">
      <t>ナイヨウ</t>
    </rPh>
    <phoneticPr fontId="19"/>
  </si>
  <si>
    <t>(1)支援契約書記載の事業内容（予定）</t>
    <rPh sb="3" eb="5">
      <t>シエン</t>
    </rPh>
    <rPh sb="5" eb="8">
      <t>ケイヤクショ</t>
    </rPh>
    <rPh sb="8" eb="10">
      <t>キサイ</t>
    </rPh>
    <rPh sb="11" eb="15">
      <t>ジギョウ</t>
    </rPh>
    <rPh sb="16" eb="18">
      <t>ヨテイ</t>
    </rPh>
    <phoneticPr fontId="19"/>
  </si>
  <si>
    <t>(2)事業完了時の事業内容（実績）</t>
    <rPh sb="3" eb="5">
      <t>ジギョウ</t>
    </rPh>
    <rPh sb="5" eb="7">
      <t>カンリョウ</t>
    </rPh>
    <rPh sb="7" eb="8">
      <t>ドキ</t>
    </rPh>
    <rPh sb="9" eb="13">
      <t>ジギョウ</t>
    </rPh>
    <rPh sb="14" eb="16">
      <t>ジッセキ</t>
    </rPh>
    <phoneticPr fontId="19"/>
  </si>
  <si>
    <t>(3)成功したこととその要因</t>
    <phoneticPr fontId="19"/>
  </si>
  <si>
    <t>(4)失敗したこととその要因</t>
    <phoneticPr fontId="19"/>
  </si>
  <si>
    <t>(5)事業内容詳細</t>
    <rPh sb="3" eb="5">
      <t>ジギョウ</t>
    </rPh>
    <rPh sb="5" eb="7">
      <t>ナイヨウ</t>
    </rPh>
    <rPh sb="7" eb="9">
      <t>ショウサイ</t>
    </rPh>
    <phoneticPr fontId="19"/>
  </si>
  <si>
    <t>■事業内容2</t>
    <rPh sb="1" eb="5">
      <t>ジギョウ</t>
    </rPh>
    <phoneticPr fontId="19"/>
  </si>
  <si>
    <t>(1)契約時の事業内容</t>
    <rPh sb="3" eb="5">
      <t>ケイヤク</t>
    </rPh>
    <rPh sb="5" eb="6">
      <t>ジ</t>
    </rPh>
    <rPh sb="7" eb="11">
      <t>ジギョウ</t>
    </rPh>
    <phoneticPr fontId="19"/>
  </si>
  <si>
    <t>(2)事業内容の実施(完了)状況</t>
    <rPh sb="3" eb="5">
      <t>ジギョウ</t>
    </rPh>
    <rPh sb="5" eb="7">
      <t>ナイヨウ</t>
    </rPh>
    <rPh sb="8" eb="10">
      <t>ジッシ</t>
    </rPh>
    <rPh sb="11" eb="13">
      <t>カンリョウ</t>
    </rPh>
    <rPh sb="14" eb="16">
      <t>ジョウキョウ</t>
    </rPh>
    <phoneticPr fontId="19"/>
  </si>
  <si>
    <t>■事業内容3</t>
    <rPh sb="1" eb="5">
      <t>ジギョウ</t>
    </rPh>
    <phoneticPr fontId="19"/>
  </si>
  <si>
    <t>■事業内容4</t>
    <rPh sb="1" eb="5">
      <t>ジギョウ</t>
    </rPh>
    <phoneticPr fontId="19"/>
  </si>
  <si>
    <t xml:space="preserve">2.契約時事業目標の達成状況： </t>
    <phoneticPr fontId="19"/>
  </si>
  <si>
    <t>(1)支援契約書記載の目標</t>
    <rPh sb="3" eb="5">
      <t>シエン</t>
    </rPh>
    <phoneticPr fontId="19"/>
  </si>
  <si>
    <r>
      <t>(2)目標の達成状況</t>
    </r>
    <r>
      <rPr>
        <b/>
        <sz val="12"/>
        <color theme="1"/>
        <rFont val="ＭＳ Ｐゴシック"/>
        <family val="3"/>
        <charset val="128"/>
      </rPr>
      <t>［700文字以内］</t>
    </r>
    <rPh sb="14" eb="16">
      <t>モジ</t>
    </rPh>
    <rPh sb="16" eb="18">
      <t>イナイ</t>
    </rPh>
    <phoneticPr fontId="19"/>
  </si>
  <si>
    <t>入力文字数</t>
    <rPh sb="0" eb="2">
      <t>ニュウリョク</t>
    </rPh>
    <rPh sb="2" eb="5">
      <t>モジスウ</t>
    </rPh>
    <phoneticPr fontId="19"/>
  </si>
  <si>
    <t>文字数チェック</t>
    <phoneticPr fontId="19"/>
  </si>
  <si>
    <t>※700文字を越えたら</t>
    <rPh sb="4" eb="6">
      <t>モジ</t>
    </rPh>
    <rPh sb="7" eb="8">
      <t>コ</t>
    </rPh>
    <phoneticPr fontId="19"/>
  </si>
  <si>
    <t>文字数チェック欄に「700文字を越えています。700文字以内になるようご調整ください。」と表示され</t>
    <rPh sb="0" eb="3">
      <t>モジスウ</t>
    </rPh>
    <rPh sb="7" eb="8">
      <t>ラン</t>
    </rPh>
    <rPh sb="45" eb="47">
      <t>ヒョウジ</t>
    </rPh>
    <phoneticPr fontId="19"/>
  </si>
  <si>
    <t>入力のセルが赤色になるようにしています。</t>
    <rPh sb="0" eb="2">
      <t>ニュウリョク</t>
    </rPh>
    <rPh sb="6" eb="7">
      <t>アカ</t>
    </rPh>
    <rPh sb="7" eb="8">
      <t>イロ</t>
    </rPh>
    <phoneticPr fontId="19"/>
  </si>
  <si>
    <t>3.事業実施によって得られた成果</t>
    <phoneticPr fontId="19"/>
  </si>
  <si>
    <r>
      <rPr>
        <sz val="12"/>
        <color rgb="FFFF0000"/>
        <rFont val="ＭＳ Ｐゴシック"/>
        <family val="3"/>
        <charset val="128"/>
      </rPr>
      <t>事業完了後、事業成果が実現するまでにある程度の時間を要する場合、実現すると見込まれる事業成果は
「****年**月頃に*****が*****になっていると見込まれる」のかを記載して下さい。
複数年計画がある場合、複数年計画の 「****年**月頃に*****が*****になっていることを目指す」のかを、
最終目標（中長期目標）として記載して下さい。
施設や機器整備した場合、整備した数年後に見込まれる成果（例えば2年後、3年後）を設定し、
「****年**月頃に*****が*****になっていると見込まれる」かを、中長期目標として記載して下さい</t>
    </r>
    <r>
      <rPr>
        <sz val="12"/>
        <color theme="1"/>
        <rFont val="ＭＳ Ｐゴシック"/>
        <family val="3"/>
        <charset val="128"/>
      </rPr>
      <t xml:space="preserve">。
</t>
    </r>
    <phoneticPr fontId="19"/>
  </si>
  <si>
    <t>4.活動を通じて明らかになった新たな課題と対応案</t>
    <phoneticPr fontId="19"/>
  </si>
  <si>
    <t>5.事業成果物</t>
    <phoneticPr fontId="19"/>
  </si>
  <si>
    <t>(1)支援契約書記載の成果物名称</t>
    <rPh sb="3" eb="5">
      <t>シエン</t>
    </rPh>
    <rPh sb="5" eb="8">
      <t>ケイヤクショ</t>
    </rPh>
    <rPh sb="8" eb="10">
      <t>キサイ</t>
    </rPh>
    <rPh sb="11" eb="14">
      <t>セイカブツ</t>
    </rPh>
    <rPh sb="14" eb="16">
      <t>メイショウ</t>
    </rPh>
    <phoneticPr fontId="19"/>
  </si>
  <si>
    <t>(2)事業完了時の成果物名称</t>
    <rPh sb="3" eb="5">
      <t>ジギョウ</t>
    </rPh>
    <rPh sb="5" eb="7">
      <t>カンリョウ</t>
    </rPh>
    <rPh sb="7" eb="8">
      <t>ドキ</t>
    </rPh>
    <rPh sb="9" eb="12">
      <t>セイカブツ</t>
    </rPh>
    <rPh sb="12" eb="14">
      <t>メイショウ</t>
    </rPh>
    <phoneticPr fontId="19"/>
  </si>
  <si>
    <t>(3)未作成となった要因</t>
    <rPh sb="3" eb="4">
      <t>ミ</t>
    </rPh>
    <rPh sb="4" eb="6">
      <t>サクセイ</t>
    </rPh>
    <phoneticPr fontId="19"/>
  </si>
  <si>
    <t>(4)成果物を登録したウェブサイトのURL</t>
    <rPh sb="3" eb="6">
      <t>セイカブツ</t>
    </rPh>
    <rPh sb="7" eb="9">
      <t>トウロク</t>
    </rPh>
    <phoneticPr fontId="19"/>
  </si>
  <si>
    <r>
      <t>　　</t>
    </r>
    <r>
      <rPr>
        <sz val="12"/>
        <color theme="2" tint="-0.249977111117893"/>
        <rFont val="ＭＳ Ｐゴシック"/>
        <family val="3"/>
        <charset val="128"/>
      </rPr>
      <t>■</t>
    </r>
    <r>
      <rPr>
        <sz val="12"/>
        <rFont val="ＭＳ Ｐゴシック"/>
        <family val="3"/>
        <charset val="128"/>
      </rPr>
      <t>箇所は（様式３）収支計算書より自動転記</t>
    </r>
    <rPh sb="7" eb="9">
      <t>ヨウシキ</t>
    </rPh>
    <phoneticPr fontId="19"/>
  </si>
  <si>
    <t>支援契約書記載の事業内容（予定）と、事業完了時の事業内容（実績）を対照可能とするため、支援契約書と一緒に綴じている「事業計画」の事業内容欄を転記した上、体裁を変えずに結果を記入してください。
なお、事業内容を複数設定している場合は、各事業内容ごとの完了時の実績を個別に記入してください。</t>
    <rPh sb="0" eb="2">
      <t>シエン</t>
    </rPh>
    <rPh sb="43" eb="45">
      <t>シエン</t>
    </rPh>
    <rPh sb="99" eb="101">
      <t>ジギョウ</t>
    </rPh>
    <rPh sb="101" eb="103">
      <t>ナイヨウ</t>
    </rPh>
    <rPh sb="117" eb="119">
      <t>ジギョウ</t>
    </rPh>
    <rPh sb="119" eb="121">
      <t>ナイヨウ</t>
    </rPh>
    <rPh sb="124" eb="126">
      <t>カンリョウ</t>
    </rPh>
    <rPh sb="126" eb="127">
      <t>ジ</t>
    </rPh>
    <rPh sb="128" eb="130">
      <t>ジッセキ</t>
    </rPh>
    <phoneticPr fontId="19"/>
  </si>
  <si>
    <t xml:space="preserve">【記入例】
1．多職種による事例検討会
(1)時期：20xx年4月10日、11日、12日
(2)場所：東京都港区、渋谷区、台東区
(3)参加者：160 名（医療従事者、相談支援専門員、教育関係者）
(4)内容：事例報告、意見交換
</t>
    <rPh sb="39" eb="40">
      <t>ニチ</t>
    </rPh>
    <rPh sb="43" eb="44">
      <t>ニチ</t>
    </rPh>
    <rPh sb="57" eb="60">
      <t>シブヤク</t>
    </rPh>
    <rPh sb="61" eb="64">
      <t>タイトウク</t>
    </rPh>
    <phoneticPr fontId="19"/>
  </si>
  <si>
    <t xml:space="preserve">【記入例】
1．多職種による事例検討会
(1)時期：20xx年5月31日
(2)場所：東京都港区
(3)参加者：200 名（医療従事者、相談支援専門員、教育関係者）
(4)内容：事例報告、意見交換
</t>
    <phoneticPr fontId="19"/>
  </si>
  <si>
    <r>
      <rPr>
        <sz val="12"/>
        <color rgb="FFFF0000"/>
        <rFont val="ＭＳ Ｐゴシック"/>
        <family val="3"/>
        <charset val="128"/>
      </rPr>
      <t xml:space="preserve">事業を実施し成功したことと、その理由を記載してください。
</t>
    </r>
    <r>
      <rPr>
        <sz val="12"/>
        <color theme="1"/>
        <rFont val="ＭＳ Ｐゴシック"/>
        <family val="3"/>
        <charset val="128"/>
      </rPr>
      <t>【記入例】検討会の実施により○○○○○について広く周知することができた。</t>
    </r>
    <rPh sb="6" eb="8">
      <t>セイコウ</t>
    </rPh>
    <rPh sb="16" eb="18">
      <t>リユウ</t>
    </rPh>
    <rPh sb="19" eb="21">
      <t>キサイ</t>
    </rPh>
    <rPh sb="38" eb="40">
      <t>ジッシ</t>
    </rPh>
    <rPh sb="52" eb="53">
      <t>ヒロ</t>
    </rPh>
    <rPh sb="54" eb="56">
      <t>シュウチ</t>
    </rPh>
    <phoneticPr fontId="19"/>
  </si>
  <si>
    <r>
      <rPr>
        <sz val="12"/>
        <color rgb="FFFF0000"/>
        <rFont val="ＭＳ Ｐゴシック"/>
        <family val="3"/>
        <charset val="128"/>
      </rPr>
      <t>契約時に予定したとおりに事業を実施できなかった場合は、実施できなかった理由を記載してください。</t>
    </r>
    <r>
      <rPr>
        <sz val="12"/>
        <color theme="1"/>
        <rFont val="ＭＳ Ｐゴシック"/>
        <family val="3"/>
        <charset val="128"/>
      </rPr>
      <t xml:space="preserve">
【記入例】3ヵ所(3回)行う計画だったが、会場を確保できず1カ所(1回)のみの開催となった。</t>
    </r>
    <rPh sb="0" eb="2">
      <t>ケイヤク</t>
    </rPh>
    <rPh sb="2" eb="3">
      <t>ジ</t>
    </rPh>
    <rPh sb="4" eb="6">
      <t>ヨテイ</t>
    </rPh>
    <rPh sb="12" eb="14">
      <t>ジギョウ</t>
    </rPh>
    <rPh sb="15" eb="17">
      <t>ジッシ</t>
    </rPh>
    <rPh sb="23" eb="25">
      <t>バアイ</t>
    </rPh>
    <rPh sb="27" eb="29">
      <t>ジッシ</t>
    </rPh>
    <rPh sb="35" eb="37">
      <t>リユウ</t>
    </rPh>
    <rPh sb="38" eb="40">
      <t>キサイ</t>
    </rPh>
    <rPh sb="55" eb="56">
      <t>ショ</t>
    </rPh>
    <rPh sb="58" eb="59">
      <t>カイ</t>
    </rPh>
    <rPh sb="60" eb="61">
      <t>オコナ</t>
    </rPh>
    <rPh sb="62" eb="64">
      <t>ケイカク</t>
    </rPh>
    <rPh sb="69" eb="71">
      <t>カイジョウ</t>
    </rPh>
    <rPh sb="72" eb="74">
      <t>カクホ</t>
    </rPh>
    <rPh sb="79" eb="80">
      <t>ショ</t>
    </rPh>
    <rPh sb="82" eb="83">
      <t>カイ</t>
    </rPh>
    <rPh sb="87" eb="89">
      <t>カイサイ</t>
    </rPh>
    <phoneticPr fontId="19"/>
  </si>
  <si>
    <r>
      <t xml:space="preserve">上記「(2)事業完了時の事業内容（実績）」の詳細について、ご記載ください。別途報告書を作成されている場合は、それを添付いただければ省略可能です。
</t>
    </r>
    <r>
      <rPr>
        <sz val="12"/>
        <color theme="1"/>
        <rFont val="ＭＳ Ｐゴシック"/>
        <family val="3"/>
        <charset val="128"/>
      </rPr>
      <t>【記入例】別添の事業報告書を参照</t>
    </r>
    <rPh sb="0" eb="2">
      <t>ジョウキ</t>
    </rPh>
    <rPh sb="22" eb="24">
      <t>ショウサイ</t>
    </rPh>
    <rPh sb="30" eb="32">
      <t>キサイ</t>
    </rPh>
    <rPh sb="37" eb="39">
      <t>ベット</t>
    </rPh>
    <rPh sb="39" eb="42">
      <t>ホウコクショ</t>
    </rPh>
    <rPh sb="43" eb="45">
      <t>サクセイ</t>
    </rPh>
    <rPh sb="50" eb="52">
      <t>バアイ</t>
    </rPh>
    <rPh sb="57" eb="59">
      <t>テンプ</t>
    </rPh>
    <rPh sb="65" eb="67">
      <t>ショウリャク</t>
    </rPh>
    <rPh sb="67" eb="69">
      <t>カノウ</t>
    </rPh>
    <phoneticPr fontId="19"/>
  </si>
  <si>
    <t xml:space="preserve">【記入例】
2. 地域交流イベントの実施
(1)時期：20xx年7月20日
(2)場所：東京都港区
(3)参加者：200 名（医療的ケア児、家族、ボランティア、一般参加者等）
(4)内容：関係団体の活動発表、地域企業の協賛によるワークショップ等
</t>
    <phoneticPr fontId="19"/>
  </si>
  <si>
    <t xml:space="preserve">【記入例】
2. 地域交流イベントの実施
(1)時期：2019年7月20日
(2)場所：東京都港区
(3)参加者：250 名（医療的ケア児、家族、ボランティア、一般参加者等）
(4)内容：関係団体の活動発表、地域企業の協賛によるワークショップ
</t>
    <phoneticPr fontId="19"/>
  </si>
  <si>
    <t>【記入例】予定より50名多く動員できた。</t>
    <rPh sb="5" eb="7">
      <t>ヨテイ</t>
    </rPh>
    <rPh sb="11" eb="12">
      <t>メイ</t>
    </rPh>
    <rPh sb="12" eb="13">
      <t>オオ</t>
    </rPh>
    <rPh sb="14" eb="16">
      <t>ドウイン</t>
    </rPh>
    <phoneticPr fontId="19"/>
  </si>
  <si>
    <t>【記入例】無し</t>
    <rPh sb="5" eb="6">
      <t>ナ</t>
    </rPh>
    <phoneticPr fontId="19"/>
  </si>
  <si>
    <t>【記入例】別添の事業報告書を参照</t>
    <rPh sb="5" eb="6">
      <t>ベツ</t>
    </rPh>
    <rPh sb="6" eb="7">
      <t>ゾ</t>
    </rPh>
    <rPh sb="8" eb="10">
      <t>ジギョウ</t>
    </rPh>
    <rPh sb="10" eb="12">
      <t>ホウコク</t>
    </rPh>
    <rPh sb="12" eb="13">
      <t>ショ</t>
    </rPh>
    <rPh sb="14" eb="16">
      <t>サンショウ</t>
    </rPh>
    <phoneticPr fontId="19"/>
  </si>
  <si>
    <r>
      <rPr>
        <sz val="12"/>
        <color rgb="FFFF0000"/>
        <rFont val="ＭＳ Ｐゴシック"/>
        <family val="3"/>
        <charset val="128"/>
      </rPr>
      <t>支援契約書と一緒に綴じている「事業計画」の目標欄の内容を転記してください。</t>
    </r>
    <r>
      <rPr>
        <sz val="12"/>
        <color theme="1"/>
        <rFont val="ＭＳ Ｐゴシック"/>
        <family val="3"/>
        <charset val="128"/>
      </rPr>
      <t xml:space="preserve">
【記入例】
1.多職種による事例検討会
・参加者同士による連携事例数の増加 検討会開始前と比較し 30％増（参加者ヒアリングにて調査）
2. 地域交流イベントの実施
・参加者のうち新規参加家族数 10 家族以上
・一般参加者 参加者全体の 30％以上
・参加者の満足度 80％以上（参加者アンケートにて調査）
3. 家族向け小冊子の作成配布
・配布協力先：20ヶ所
・冊子による相談件数、イベント来場件数 50 件以上
</t>
    </r>
    <rPh sb="0" eb="2">
      <t>シエン</t>
    </rPh>
    <rPh sb="39" eb="41">
      <t>キニュウ</t>
    </rPh>
    <rPh sb="41" eb="42">
      <t>レイ</t>
    </rPh>
    <phoneticPr fontId="19"/>
  </si>
  <si>
    <r>
      <rPr>
        <sz val="12"/>
        <color rgb="FFFF0000"/>
        <rFont val="ＭＳ Ｐゴシック"/>
        <family val="3"/>
        <charset val="128"/>
      </rPr>
      <t xml:space="preserve">事業完了後の目標達成状況を700文字以内で明記してください。
※目標を複数設定している場合は、各目標ごとの達成状況を個別に記入してください。
</t>
    </r>
    <r>
      <rPr>
        <sz val="12"/>
        <color theme="1"/>
        <rFont val="ＭＳ Ｐゴシック"/>
        <family val="3"/>
        <charset val="128"/>
      </rPr>
      <t xml:space="preserve">
【記入例】
1の達成状況：参加者同士による連携事例数の増加 検討会開始前と比較し 45％増となった
2の達成状況：yyy　となった。
3の達成状況：zzz　であった。･･･</t>
    </r>
    <phoneticPr fontId="19"/>
  </si>
  <si>
    <r>
      <rPr>
        <sz val="12"/>
        <color rgb="FFFF0000"/>
        <rFont val="ＭＳ Ｐゴシック"/>
        <family val="3"/>
        <charset val="128"/>
      </rPr>
      <t>助成契約書記載の成果物名称を転記してください。</t>
    </r>
    <r>
      <rPr>
        <sz val="12"/>
        <color theme="1"/>
        <rFont val="ＭＳ Ｐゴシック"/>
        <family val="3"/>
        <charset val="128"/>
      </rPr>
      <t xml:space="preserve">
【記入例】
・PR動画20本
・チラシ、ポスター
・報告書</t>
    </r>
    <rPh sb="14" eb="16">
      <t>テンキ</t>
    </rPh>
    <phoneticPr fontId="19"/>
  </si>
  <si>
    <r>
      <rPr>
        <sz val="12"/>
        <color rgb="FFFF0000"/>
        <rFont val="ＭＳ Ｐゴシック"/>
        <family val="3"/>
        <charset val="128"/>
      </rPr>
      <t xml:space="preserve">実際に作成した成果物の名称を記載してください。
</t>
    </r>
    <r>
      <rPr>
        <u/>
        <sz val="12"/>
        <color rgb="FFFF0000"/>
        <rFont val="ＭＳ Ｐゴシック"/>
        <family val="3"/>
        <charset val="128"/>
      </rPr>
      <t>※チラシ、ポスター等の印刷物については
作成枚数を追記いただけますようお願いいたします。</t>
    </r>
    <r>
      <rPr>
        <sz val="12"/>
        <color theme="1"/>
        <rFont val="ＭＳ Ｐゴシック"/>
        <family val="3"/>
        <charset val="128"/>
      </rPr>
      <t xml:space="preserve">
【記入例】
・PR動画20本
・報告書
・うちわ　500本
・Tシャツ　500枚
・会報(冊子)　500部
・新聞掲載記事</t>
    </r>
    <rPh sb="0" eb="2">
      <t>ジッサイ</t>
    </rPh>
    <rPh sb="3" eb="5">
      <t>サクセイ</t>
    </rPh>
    <rPh sb="7" eb="10">
      <t>セイカブツ</t>
    </rPh>
    <rPh sb="11" eb="13">
      <t>メイショウ</t>
    </rPh>
    <rPh sb="14" eb="16">
      <t>キサイ</t>
    </rPh>
    <rPh sb="98" eb="99">
      <t>ホン</t>
    </rPh>
    <rPh sb="109" eb="110">
      <t>マイ</t>
    </rPh>
    <rPh sb="112" eb="114">
      <t>カイホウ</t>
    </rPh>
    <rPh sb="115" eb="117">
      <t>サッシ</t>
    </rPh>
    <rPh sb="122" eb="123">
      <t>ブ</t>
    </rPh>
    <rPh sb="125" eb="127">
      <t>シンブン</t>
    </rPh>
    <rPh sb="127" eb="129">
      <t>ケイサイ</t>
    </rPh>
    <rPh sb="129" eb="131">
      <t>キジ</t>
    </rPh>
    <phoneticPr fontId="19"/>
  </si>
  <si>
    <r>
      <rPr>
        <sz val="12"/>
        <color rgb="FFFF0000"/>
        <rFont val="ＭＳ Ｐゴシック"/>
        <family val="3"/>
        <charset val="128"/>
      </rPr>
      <t>契約時の事業成果物で作成していないものがある場合は理由を記載してください。</t>
    </r>
    <r>
      <rPr>
        <sz val="12"/>
        <color theme="1"/>
        <rFont val="ＭＳ Ｐゴシック"/>
        <family val="3"/>
        <charset val="128"/>
      </rPr>
      <t xml:space="preserve">
【記入例】　SNSで広報活動を行ったため、チラシとポスターは作成しなかった。</t>
    </r>
    <rPh sb="0" eb="2">
      <t>ケイヤク</t>
    </rPh>
    <rPh sb="2" eb="3">
      <t>ジ</t>
    </rPh>
    <rPh sb="4" eb="6">
      <t>ジギョウ</t>
    </rPh>
    <rPh sb="6" eb="9">
      <t>セイカブツ</t>
    </rPh>
    <rPh sb="10" eb="12">
      <t>サクセイ</t>
    </rPh>
    <rPh sb="22" eb="24">
      <t>バアイ</t>
    </rPh>
    <rPh sb="25" eb="27">
      <t>リユウ</t>
    </rPh>
    <rPh sb="28" eb="30">
      <t>キサイ</t>
    </rPh>
    <rPh sb="48" eb="50">
      <t>コウホウ</t>
    </rPh>
    <rPh sb="50" eb="52">
      <t>カツドウ</t>
    </rPh>
    <rPh sb="53" eb="54">
      <t>オコナ</t>
    </rPh>
    <rPh sb="68" eb="70">
      <t>サクセイ</t>
    </rPh>
    <phoneticPr fontId="19"/>
  </si>
  <si>
    <r>
      <rPr>
        <sz val="12"/>
        <color rgb="FF00B0F0"/>
        <rFont val="ＭＳ Ｐゴシック"/>
        <family val="3"/>
        <charset val="128"/>
      </rPr>
      <t>成果物の登録方法については、こちらをご確認ください→https://www.nippon-foundation.or.jp/app/uploads/2019/03/gra_gui_01-1.pdf　（なお、事情により、公開が困難な成果物に関しては、表紙のアップロードをお願いいたします。）</t>
    </r>
    <r>
      <rPr>
        <sz val="12"/>
        <color rgb="FFFF0000"/>
        <rFont val="ＭＳ Ｐゴシック"/>
        <family val="3"/>
        <charset val="128"/>
      </rPr>
      <t xml:space="preserve">
上記で登録したURLをご記載ください。
</t>
    </r>
    <r>
      <rPr>
        <sz val="12"/>
        <rFont val="ＭＳ Ｐゴシック"/>
        <family val="3"/>
        <charset val="128"/>
      </rPr>
      <t xml:space="preserve">【記入例】http://fields.canpan.info/report/detail/99999
</t>
    </r>
    <rPh sb="0" eb="2">
      <t>サイレイ</t>
    </rPh>
    <phoneticPr fontId="19"/>
  </si>
  <si>
    <r>
      <t>※</t>
    </r>
    <r>
      <rPr>
        <sz val="11"/>
        <color rgb="FF231F20"/>
        <rFont val="メイリオ"/>
        <family val="3"/>
        <charset val="128"/>
      </rPr>
      <t>5</t>
    </r>
    <r>
      <rPr>
        <sz val="11"/>
        <color rgb="FF231F20"/>
        <rFont val="ＭＳゴシック"/>
        <family val="3"/>
        <charset val="128"/>
      </rPr>
      <t>万円以上の領収書、振込控のコピーを添付してください。（領収書番号記入）</t>
    </r>
    <rPh sb="11" eb="13">
      <t>フリコミ</t>
    </rPh>
    <rPh sb="13" eb="14">
      <t>ヒカ</t>
    </rPh>
    <rPh sb="29" eb="32">
      <t>リョウシュウショ</t>
    </rPh>
    <rPh sb="32" eb="34">
      <t>バンゴウ</t>
    </rPh>
    <rPh sb="34" eb="36">
      <t>キニュウ</t>
    </rPh>
    <phoneticPr fontId="4"/>
  </si>
  <si>
    <t>（　　　2022年7月1日から2023年6月30日まで）</t>
    <phoneticPr fontId="19"/>
  </si>
  <si>
    <t>体験活動費</t>
    <rPh sb="0" eb="5">
      <t>タイケンカツドウヒ</t>
    </rPh>
    <phoneticPr fontId="4"/>
  </si>
  <si>
    <t>体験活動費</t>
    <rPh sb="0" eb="5">
      <t>タイケンカツドウヒ</t>
    </rPh>
    <phoneticPr fontId="4"/>
  </si>
  <si>
    <t>特定非営利活動法人こども・らぼ</t>
    <rPh sb="0" eb="9">
      <t>トクテイヒエイリカツドウホウジン</t>
    </rPh>
    <phoneticPr fontId="4"/>
  </si>
  <si>
    <t>（　2022年7月1日から2023年6月30日まで）</t>
    <phoneticPr fontId="4"/>
  </si>
  <si>
    <t>事業ID：2022S00543</t>
    <phoneticPr fontId="19"/>
  </si>
  <si>
    <t>事業名：鳥取県鳥取市の「こども第三の居場所」常設ケアモデルにおける子どもへの体験機会の提供（2022）</t>
    <rPh sb="4" eb="10">
      <t>トットリケントットリシ</t>
    </rPh>
    <rPh sb="15" eb="16">
      <t>ダイ</t>
    </rPh>
    <rPh sb="16" eb="17">
      <t>3</t>
    </rPh>
    <rPh sb="18" eb="21">
      <t>イバショ</t>
    </rPh>
    <rPh sb="22" eb="24">
      <t>ジョウセツ</t>
    </rPh>
    <rPh sb="33" eb="34">
      <t>コ</t>
    </rPh>
    <rPh sb="38" eb="42">
      <t>タイケンキカイ</t>
    </rPh>
    <rPh sb="43" eb="45">
      <t>テイキョウ</t>
    </rPh>
    <phoneticPr fontId="19"/>
  </si>
  <si>
    <t>団体名：特定非営利活動法人こども・らぼ</t>
    <rPh sb="4" eb="13">
      <t>トクテイヒエイリカツドウホウジン</t>
    </rPh>
    <phoneticPr fontId="4"/>
  </si>
  <si>
    <t>代表者名：岡　武司　　　　印</t>
    <rPh sb="5" eb="6">
      <t>オカ</t>
    </rPh>
    <rPh sb="7" eb="9">
      <t>タケシ</t>
    </rPh>
    <phoneticPr fontId="4"/>
  </si>
  <si>
    <t>TEL：070-3789-4565</t>
    <phoneticPr fontId="4"/>
  </si>
  <si>
    <t>事業完了日：2023年6月30日</t>
    <phoneticPr fontId="4"/>
  </si>
  <si>
    <t>鳥取県鳥取市の「子ども第三の居場所」常設モデルにおける子どもへの体験機会の提供（2022）</t>
    <phoneticPr fontId="4"/>
  </si>
  <si>
    <t>団体名：特定非営利活動法人こども・らぼ</t>
    <rPh sb="4" eb="13">
      <t>トクテイヒエイリカツドウホウジン</t>
    </rPh>
    <phoneticPr fontId="4"/>
  </si>
  <si>
    <t>事業名：鳥取県鳥取市の「こども第三の居場所」常設ケアモデルにおける子どもへの体験機会の提供（2022）</t>
    <phoneticPr fontId="4"/>
  </si>
  <si>
    <t>観光タクシー有限会社</t>
    <rPh sb="0" eb="2">
      <t>カンコウ</t>
    </rPh>
    <rPh sb="6" eb="10">
      <t>ユウゲンガイシャ</t>
    </rPh>
    <phoneticPr fontId="4"/>
  </si>
  <si>
    <t>渚交流館</t>
    <rPh sb="0" eb="4">
      <t>ナギサコウリュウカン</t>
    </rPh>
    <phoneticPr fontId="4"/>
  </si>
  <si>
    <t>カヤック体験</t>
    <rPh sb="4" eb="6">
      <t>タイケン</t>
    </rPh>
    <phoneticPr fontId="4"/>
  </si>
  <si>
    <t>カヤック体験交通費</t>
    <rPh sb="4" eb="6">
      <t>タイケン</t>
    </rPh>
    <rPh sb="6" eb="9">
      <t>コウツウヒ</t>
    </rPh>
    <phoneticPr fontId="4"/>
  </si>
  <si>
    <t>日の丸観光トラベル</t>
    <rPh sb="0" eb="1">
      <t>ヒ</t>
    </rPh>
    <rPh sb="2" eb="3">
      <t>マル</t>
    </rPh>
    <rPh sb="3" eb="5">
      <t>カンコウ</t>
    </rPh>
    <phoneticPr fontId="4"/>
  </si>
  <si>
    <t>TRIAL</t>
    <phoneticPr fontId="4"/>
  </si>
  <si>
    <t>姫路城観光　交通費、活動保険料</t>
    <rPh sb="0" eb="3">
      <t>ヒメジジョウ</t>
    </rPh>
    <rPh sb="3" eb="5">
      <t>カンコウ</t>
    </rPh>
    <rPh sb="6" eb="9">
      <t>コウツウヒ</t>
    </rPh>
    <rPh sb="10" eb="12">
      <t>カツドウ</t>
    </rPh>
    <rPh sb="12" eb="15">
      <t>ホケンリョウ</t>
    </rPh>
    <phoneticPr fontId="4"/>
  </si>
  <si>
    <t>姫路城観光　おやつ代</t>
    <rPh sb="0" eb="3">
      <t>ヒメジジョウ</t>
    </rPh>
    <rPh sb="3" eb="5">
      <t>カンコウ</t>
    </rPh>
    <rPh sb="9" eb="10">
      <t>ダイ</t>
    </rPh>
    <phoneticPr fontId="4"/>
  </si>
  <si>
    <t>城崎観光　活動保険</t>
    <rPh sb="0" eb="2">
      <t>キノサキ</t>
    </rPh>
    <rPh sb="2" eb="4">
      <t>カンコウ</t>
    </rPh>
    <rPh sb="5" eb="9">
      <t>カツドウホケン</t>
    </rPh>
    <phoneticPr fontId="4"/>
  </si>
  <si>
    <t>城崎マリンワールド</t>
    <rPh sb="0" eb="2">
      <t>キノサキ</t>
    </rPh>
    <phoneticPr fontId="4"/>
  </si>
  <si>
    <t>城崎観光　釣り体験</t>
    <rPh sb="0" eb="4">
      <t>キノサキカンコウ</t>
    </rPh>
    <rPh sb="5" eb="6">
      <t>ツ</t>
    </rPh>
    <rPh sb="7" eb="9">
      <t>タイケン</t>
    </rPh>
    <phoneticPr fontId="4"/>
  </si>
  <si>
    <t>７００円×１１人</t>
    <rPh sb="3" eb="4">
      <t>エン</t>
    </rPh>
    <rPh sb="7" eb="8">
      <t>ニン</t>
    </rPh>
    <phoneticPr fontId="4"/>
  </si>
  <si>
    <t>城崎観光　昼食代</t>
    <rPh sb="0" eb="2">
      <t>キノサキ</t>
    </rPh>
    <rPh sb="2" eb="4">
      <t>カンコウ</t>
    </rPh>
    <rPh sb="5" eb="8">
      <t>チュウショクダイ</t>
    </rPh>
    <phoneticPr fontId="4"/>
  </si>
  <si>
    <t>姫路城観光　入場料</t>
    <rPh sb="0" eb="3">
      <t>ヒメジジョウ</t>
    </rPh>
    <rPh sb="3" eb="5">
      <t>カンコウ</t>
    </rPh>
    <rPh sb="6" eb="9">
      <t>ニュウジョウリョウ</t>
    </rPh>
    <phoneticPr fontId="4"/>
  </si>
  <si>
    <t>姫路城観光　昼食代</t>
    <rPh sb="0" eb="5">
      <t>ヒメジジョウカンコウ</t>
    </rPh>
    <rPh sb="6" eb="9">
      <t>チュウショクダイ</t>
    </rPh>
    <phoneticPr fontId="4"/>
  </si>
  <si>
    <t>姫路城観光　夕食代</t>
    <rPh sb="0" eb="5">
      <t>ヒメジジョウカンコウ</t>
    </rPh>
    <rPh sb="6" eb="9">
      <t>ユウショクダイ</t>
    </rPh>
    <phoneticPr fontId="4"/>
  </si>
  <si>
    <t>城崎観光　おやつ代</t>
    <rPh sb="0" eb="2">
      <t>キノサキ</t>
    </rPh>
    <rPh sb="2" eb="4">
      <t>カンコウ</t>
    </rPh>
    <rPh sb="8" eb="9">
      <t>ダイ</t>
    </rPh>
    <phoneticPr fontId="4"/>
  </si>
  <si>
    <t>城崎観光　夕食代</t>
    <rPh sb="0" eb="4">
      <t>キノサキカンコウ</t>
    </rPh>
    <rPh sb="5" eb="8">
      <t>ユウショクダイ</t>
    </rPh>
    <phoneticPr fontId="4"/>
  </si>
  <si>
    <t>城崎観光　お土産代</t>
    <rPh sb="0" eb="4">
      <t>キノサキカンコウ</t>
    </rPh>
    <rPh sb="6" eb="9">
      <t>ミヤゲダイ</t>
    </rPh>
    <phoneticPr fontId="4"/>
  </si>
  <si>
    <t>ポスター</t>
    <phoneticPr fontId="4"/>
  </si>
  <si>
    <t>ペンスタンド</t>
    <phoneticPr fontId="4"/>
  </si>
  <si>
    <t>城崎観光　昼食代</t>
    <rPh sb="0" eb="4">
      <t>キノサキカンコウ</t>
    </rPh>
    <rPh sb="5" eb="8">
      <t>チュウショクダイ</t>
    </rPh>
    <phoneticPr fontId="4"/>
  </si>
  <si>
    <t>欠席児童分</t>
    <rPh sb="0" eb="5">
      <t>ケッセキジドウブン</t>
    </rPh>
    <phoneticPr fontId="4"/>
  </si>
  <si>
    <t>姫路城</t>
    <rPh sb="0" eb="3">
      <t>ヒメジジョウ</t>
    </rPh>
    <phoneticPr fontId="4"/>
  </si>
  <si>
    <t>ファミリーマート</t>
    <phoneticPr fontId="4"/>
  </si>
  <si>
    <t>ZAGZAG</t>
    <phoneticPr fontId="4"/>
  </si>
  <si>
    <t>１班①</t>
    <rPh sb="1" eb="2">
      <t>パン</t>
    </rPh>
    <phoneticPr fontId="4"/>
  </si>
  <si>
    <t>１班②</t>
    <rPh sb="1" eb="2">
      <t>パン</t>
    </rPh>
    <phoneticPr fontId="4"/>
  </si>
  <si>
    <t>２班</t>
    <rPh sb="1" eb="2">
      <t>ハン</t>
    </rPh>
    <phoneticPr fontId="4"/>
  </si>
  <si>
    <t>３班</t>
    <rPh sb="1" eb="2">
      <t>ハン</t>
    </rPh>
    <phoneticPr fontId="4"/>
  </si>
  <si>
    <t>城崎観光　交通費、入場料</t>
    <rPh sb="0" eb="2">
      <t>キノサキ</t>
    </rPh>
    <rPh sb="2" eb="4">
      <t>カンコウ</t>
    </rPh>
    <rPh sb="5" eb="8">
      <t>コウツウヒ</t>
    </rPh>
    <rPh sb="9" eb="12">
      <t>ニュウジョウリョウ</t>
    </rPh>
    <phoneticPr fontId="4"/>
  </si>
  <si>
    <t>１７人分</t>
    <rPh sb="2" eb="4">
      <t>ニンブン</t>
    </rPh>
    <phoneticPr fontId="4"/>
  </si>
  <si>
    <t>１７人分</t>
    <rPh sb="2" eb="3">
      <t>ニン</t>
    </rPh>
    <rPh sb="3" eb="4">
      <t>ブン</t>
    </rPh>
    <phoneticPr fontId="4"/>
  </si>
  <si>
    <t>１５人参加</t>
    <rPh sb="2" eb="3">
      <t>ニン</t>
    </rPh>
    <rPh sb="3" eb="5">
      <t>サンカ</t>
    </rPh>
    <phoneticPr fontId="4"/>
  </si>
  <si>
    <t>大人5人×1,000円
子ども12人×300円</t>
    <rPh sb="0" eb="2">
      <t>オトナ</t>
    </rPh>
    <rPh sb="3" eb="4">
      <t>ニン</t>
    </rPh>
    <rPh sb="6" eb="11">
      <t>000エン</t>
    </rPh>
    <rPh sb="12" eb="13">
      <t>コ</t>
    </rPh>
    <rPh sb="17" eb="18">
      <t>ニン</t>
    </rPh>
    <rPh sb="22" eb="23">
      <t>エン</t>
    </rPh>
    <phoneticPr fontId="4"/>
  </si>
  <si>
    <t>1500円×17人分</t>
    <rPh sb="4" eb="5">
      <t>エン</t>
    </rPh>
    <rPh sb="8" eb="10">
      <t>ニンブン</t>
    </rPh>
    <phoneticPr fontId="4"/>
  </si>
  <si>
    <t>１．シーカヤック体験の実施
（1）期間：2022年7月30日予定
（2）場所：鳥取県岩美郡岩美町
（3）対象：子ども10名
（4）内容：地域の自然の中で体を動かすことを通して、自然の雄大さを感じ、郷土への愛情を育む。</t>
    <rPh sb="8" eb="10">
      <t>タイケン</t>
    </rPh>
    <rPh sb="11" eb="13">
      <t>ジッシ</t>
    </rPh>
    <rPh sb="17" eb="19">
      <t>キカン</t>
    </rPh>
    <rPh sb="24" eb="25">
      <t>ネン</t>
    </rPh>
    <rPh sb="26" eb="27">
      <t>ガツ</t>
    </rPh>
    <rPh sb="29" eb="30">
      <t>ニチ</t>
    </rPh>
    <rPh sb="30" eb="32">
      <t>ヨテイ</t>
    </rPh>
    <rPh sb="36" eb="38">
      <t>バショ</t>
    </rPh>
    <rPh sb="39" eb="42">
      <t>トットリケン</t>
    </rPh>
    <rPh sb="42" eb="45">
      <t>イワミグン</t>
    </rPh>
    <rPh sb="45" eb="48">
      <t>イワミチョウ</t>
    </rPh>
    <rPh sb="52" eb="54">
      <t>タイショウ</t>
    </rPh>
    <rPh sb="55" eb="56">
      <t>コ</t>
    </rPh>
    <rPh sb="60" eb="61">
      <t>メイ</t>
    </rPh>
    <rPh sb="65" eb="67">
      <t>ナイヨウ</t>
    </rPh>
    <rPh sb="68" eb="70">
      <t>チイキ</t>
    </rPh>
    <rPh sb="71" eb="73">
      <t>シゼン</t>
    </rPh>
    <rPh sb="74" eb="75">
      <t>ナカ</t>
    </rPh>
    <rPh sb="76" eb="77">
      <t>カラダ</t>
    </rPh>
    <rPh sb="78" eb="79">
      <t>ウゴ</t>
    </rPh>
    <rPh sb="84" eb="85">
      <t>トオ</t>
    </rPh>
    <rPh sb="88" eb="90">
      <t>シゼン</t>
    </rPh>
    <rPh sb="91" eb="93">
      <t>ユウダイ</t>
    </rPh>
    <rPh sb="95" eb="96">
      <t>カン</t>
    </rPh>
    <rPh sb="98" eb="100">
      <t>キョウド</t>
    </rPh>
    <rPh sb="102" eb="104">
      <t>アイジョウ</t>
    </rPh>
    <rPh sb="105" eb="106">
      <t>ハグク</t>
    </rPh>
    <phoneticPr fontId="19"/>
  </si>
  <si>
    <t>なし</t>
    <phoneticPr fontId="4"/>
  </si>
  <si>
    <t>２．スキー教室の実施
（1）期間：2022年3月5日実施予定
（2）場所：鳥取県八頭郡若桜町
（3）対象：子ども10人
（4）内容：スキー体験を行い、冬のスポーツの楽しさや、季節ごとの楽しさを学ぶ。</t>
    <rPh sb="5" eb="7">
      <t>キョウシツ</t>
    </rPh>
    <rPh sb="8" eb="10">
      <t>ジッシ</t>
    </rPh>
    <rPh sb="14" eb="16">
      <t>キカン</t>
    </rPh>
    <rPh sb="21" eb="22">
      <t>ネン</t>
    </rPh>
    <rPh sb="23" eb="24">
      <t>ガツ</t>
    </rPh>
    <rPh sb="25" eb="26">
      <t>ニチ</t>
    </rPh>
    <rPh sb="26" eb="30">
      <t>ジッシヨテイ</t>
    </rPh>
    <rPh sb="34" eb="36">
      <t>バショ</t>
    </rPh>
    <rPh sb="37" eb="40">
      <t>トットリケン</t>
    </rPh>
    <rPh sb="40" eb="43">
      <t>ヤズグン</t>
    </rPh>
    <rPh sb="43" eb="46">
      <t>ワカサチョウ</t>
    </rPh>
    <rPh sb="50" eb="52">
      <t>タイショウ</t>
    </rPh>
    <rPh sb="53" eb="54">
      <t>コ</t>
    </rPh>
    <rPh sb="58" eb="59">
      <t>ニン</t>
    </rPh>
    <rPh sb="63" eb="65">
      <t>ナイヨウ</t>
    </rPh>
    <rPh sb="69" eb="71">
      <t>タイケン</t>
    </rPh>
    <rPh sb="72" eb="73">
      <t>オコナ</t>
    </rPh>
    <rPh sb="75" eb="76">
      <t>フユ</t>
    </rPh>
    <rPh sb="82" eb="83">
      <t>タノ</t>
    </rPh>
    <rPh sb="87" eb="89">
      <t>キセツ</t>
    </rPh>
    <rPh sb="92" eb="93">
      <t>タノ</t>
    </rPh>
    <rPh sb="96" eb="97">
      <t>マナブ</t>
    </rPh>
    <phoneticPr fontId="4"/>
  </si>
  <si>
    <t>城崎マリンワールド観光の実施
（1）期間2023年5月2日実施
（2）兵庫県豊岡市瀬戸1090番地
（3）子ども12人、大人5人参加
（4）内容：貸し切りバスを利用して県外の水族館への観光を行った。</t>
    <rPh sb="0" eb="2">
      <t>キノサキ</t>
    </rPh>
    <rPh sb="9" eb="11">
      <t>カンコウ</t>
    </rPh>
    <rPh sb="12" eb="14">
      <t>ジッシ</t>
    </rPh>
    <rPh sb="18" eb="20">
      <t>キカン</t>
    </rPh>
    <rPh sb="24" eb="25">
      <t>ネン</t>
    </rPh>
    <rPh sb="26" eb="27">
      <t>ガツ</t>
    </rPh>
    <rPh sb="28" eb="29">
      <t>ニチ</t>
    </rPh>
    <rPh sb="29" eb="31">
      <t>ジッシ</t>
    </rPh>
    <rPh sb="35" eb="38">
      <t>ヒョウゴケン</t>
    </rPh>
    <rPh sb="38" eb="41">
      <t>トヨオカシ</t>
    </rPh>
    <rPh sb="41" eb="43">
      <t>セト</t>
    </rPh>
    <rPh sb="47" eb="49">
      <t>バンチ</t>
    </rPh>
    <rPh sb="53" eb="54">
      <t>コ</t>
    </rPh>
    <rPh sb="58" eb="59">
      <t>ニン</t>
    </rPh>
    <rPh sb="60" eb="62">
      <t>オトナ</t>
    </rPh>
    <rPh sb="63" eb="64">
      <t>ニン</t>
    </rPh>
    <rPh sb="64" eb="66">
      <t>サンカ</t>
    </rPh>
    <rPh sb="70" eb="72">
      <t>ナイヨウ</t>
    </rPh>
    <rPh sb="73" eb="74">
      <t>カ</t>
    </rPh>
    <rPh sb="75" eb="76">
      <t>キ</t>
    </rPh>
    <rPh sb="80" eb="82">
      <t>リヨウ</t>
    </rPh>
    <rPh sb="84" eb="86">
      <t>ケンガイ</t>
    </rPh>
    <rPh sb="87" eb="90">
      <t>スイゾクカン</t>
    </rPh>
    <rPh sb="92" eb="94">
      <t>カンコウ</t>
    </rPh>
    <rPh sb="95" eb="96">
      <t>オコナ</t>
    </rPh>
    <phoneticPr fontId="4"/>
  </si>
  <si>
    <t>シーカヤック体験
（1）期間：2022年8月5日実施
（2）場所：鳥取県岩美郡岩美町
（3）対象：子ども10人、大人5人参加
（4）内容：浦富海岸でインストラクター指導の下シーカヤック体験を行った。</t>
    <rPh sb="6" eb="8">
      <t>タイケン</t>
    </rPh>
    <rPh sb="12" eb="14">
      <t>キカン</t>
    </rPh>
    <rPh sb="19" eb="20">
      <t>ネン</t>
    </rPh>
    <rPh sb="21" eb="22">
      <t>ガツ</t>
    </rPh>
    <rPh sb="23" eb="24">
      <t>ニチ</t>
    </rPh>
    <rPh sb="24" eb="26">
      <t>ジッシ</t>
    </rPh>
    <rPh sb="30" eb="32">
      <t>バショ</t>
    </rPh>
    <rPh sb="33" eb="36">
      <t>トットリケン</t>
    </rPh>
    <rPh sb="36" eb="39">
      <t>イワミグン</t>
    </rPh>
    <rPh sb="39" eb="42">
      <t>イワミチョウ</t>
    </rPh>
    <rPh sb="46" eb="48">
      <t>タイショウ</t>
    </rPh>
    <rPh sb="49" eb="50">
      <t>コ</t>
    </rPh>
    <rPh sb="54" eb="55">
      <t>ニン</t>
    </rPh>
    <rPh sb="56" eb="58">
      <t>オトナ</t>
    </rPh>
    <rPh sb="59" eb="60">
      <t>ニン</t>
    </rPh>
    <rPh sb="60" eb="62">
      <t>サンカ</t>
    </rPh>
    <rPh sb="66" eb="68">
      <t>ナイヨウ</t>
    </rPh>
    <rPh sb="69" eb="73">
      <t>ウラドメカイガン</t>
    </rPh>
    <rPh sb="82" eb="84">
      <t>シドウ</t>
    </rPh>
    <rPh sb="85" eb="86">
      <t>モト</t>
    </rPh>
    <rPh sb="92" eb="94">
      <t>タイケン</t>
    </rPh>
    <rPh sb="95" eb="96">
      <t>オコナ</t>
    </rPh>
    <phoneticPr fontId="4"/>
  </si>
  <si>
    <t>毎年実施している事業であり、協力していただいているインストラクターの方々との関係を築くことができている。また、子どもたちの成長がみられる事業として位置づいている。</t>
    <rPh sb="0" eb="2">
      <t>マイトシ</t>
    </rPh>
    <rPh sb="2" eb="4">
      <t>ジッシ</t>
    </rPh>
    <rPh sb="8" eb="10">
      <t>ジギョウ</t>
    </rPh>
    <rPh sb="14" eb="16">
      <t>キョウリョク</t>
    </rPh>
    <rPh sb="34" eb="36">
      <t>カタガタ</t>
    </rPh>
    <rPh sb="38" eb="40">
      <t>カンケイ</t>
    </rPh>
    <rPh sb="41" eb="42">
      <t>キズ</t>
    </rPh>
    <rPh sb="55" eb="56">
      <t>コ</t>
    </rPh>
    <rPh sb="61" eb="63">
      <t>セイチョウ</t>
    </rPh>
    <rPh sb="68" eb="70">
      <t>ジギョウ</t>
    </rPh>
    <rPh sb="73" eb="75">
      <t>イチ</t>
    </rPh>
    <phoneticPr fontId="4"/>
  </si>
  <si>
    <t>ジオパークにも認定されている岩美町の浦富海岸で、自然の雄大さを感じながらシーカヤック体験を行った。活動後は感想を書いたり、思い出のシーンを絵に描いたりするなど表現活動につなげた。活動の前に海のごみ拾い体験を組み込んだ。</t>
    <rPh sb="7" eb="9">
      <t>ニンテイ</t>
    </rPh>
    <rPh sb="14" eb="17">
      <t>イワミチョウ</t>
    </rPh>
    <rPh sb="18" eb="22">
      <t>ウラドメカイガン</t>
    </rPh>
    <rPh sb="24" eb="26">
      <t>シゼン</t>
    </rPh>
    <rPh sb="27" eb="29">
      <t>ユウダイ</t>
    </rPh>
    <rPh sb="31" eb="32">
      <t>カン</t>
    </rPh>
    <rPh sb="42" eb="44">
      <t>タイケン</t>
    </rPh>
    <rPh sb="45" eb="46">
      <t>オコナ</t>
    </rPh>
    <rPh sb="49" eb="52">
      <t>カツドウゴ</t>
    </rPh>
    <rPh sb="53" eb="55">
      <t>カンソウ</t>
    </rPh>
    <rPh sb="56" eb="57">
      <t>カ</t>
    </rPh>
    <rPh sb="61" eb="62">
      <t>オモ</t>
    </rPh>
    <rPh sb="63" eb="64">
      <t>デ</t>
    </rPh>
    <rPh sb="69" eb="70">
      <t>エ</t>
    </rPh>
    <rPh sb="71" eb="72">
      <t>カ</t>
    </rPh>
    <rPh sb="79" eb="83">
      <t>ヒョウゲンカツドウ</t>
    </rPh>
    <rPh sb="89" eb="91">
      <t>カツドウ</t>
    </rPh>
    <rPh sb="92" eb="93">
      <t>マエ</t>
    </rPh>
    <rPh sb="94" eb="95">
      <t>ウミ</t>
    </rPh>
    <rPh sb="98" eb="99">
      <t>ヒロ</t>
    </rPh>
    <rPh sb="100" eb="102">
      <t>タイケン</t>
    </rPh>
    <rPh sb="103" eb="104">
      <t>ク</t>
    </rPh>
    <rPh sb="105" eb="106">
      <t>コ</t>
    </rPh>
    <phoneticPr fontId="19"/>
  </si>
  <si>
    <t>泊を伴う事業を実施したいと考えていたが、新規利用者に低学年の子どもが増えたこと、宿泊へのハードルが高い子どもたちが多かったことなどから、実施を断念した。</t>
    <rPh sb="0" eb="1">
      <t>ハク</t>
    </rPh>
    <rPh sb="2" eb="3">
      <t>トモナ</t>
    </rPh>
    <rPh sb="4" eb="6">
      <t>ジギョウ</t>
    </rPh>
    <rPh sb="7" eb="9">
      <t>ジッシ</t>
    </rPh>
    <rPh sb="13" eb="14">
      <t>カンガ</t>
    </rPh>
    <rPh sb="20" eb="25">
      <t>シンキリヨウシャ</t>
    </rPh>
    <rPh sb="26" eb="29">
      <t>テイガクネン</t>
    </rPh>
    <rPh sb="30" eb="31">
      <t>コ</t>
    </rPh>
    <rPh sb="34" eb="35">
      <t>フ</t>
    </rPh>
    <rPh sb="40" eb="42">
      <t>シュクハク</t>
    </rPh>
    <rPh sb="49" eb="50">
      <t>タカ</t>
    </rPh>
    <rPh sb="51" eb="52">
      <t>コ</t>
    </rPh>
    <rPh sb="57" eb="58">
      <t>オオ</t>
    </rPh>
    <rPh sb="68" eb="70">
      <t>ジッシ</t>
    </rPh>
    <rPh sb="71" eb="73">
      <t>ダンネン</t>
    </rPh>
    <phoneticPr fontId="4"/>
  </si>
  <si>
    <t>予定通りとはならなかったが、子どもたちと話をしながら目的地を変更して事業を実施した。</t>
    <rPh sb="0" eb="2">
      <t>ヨテイ</t>
    </rPh>
    <rPh sb="2" eb="3">
      <t>ドオ</t>
    </rPh>
    <rPh sb="14" eb="15">
      <t>コ</t>
    </rPh>
    <rPh sb="20" eb="21">
      <t>ハナシ</t>
    </rPh>
    <rPh sb="26" eb="29">
      <t>モクテキチ</t>
    </rPh>
    <rPh sb="30" eb="32">
      <t>ヘンコウ</t>
    </rPh>
    <rPh sb="34" eb="36">
      <t>ジギョウ</t>
    </rPh>
    <rPh sb="37" eb="39">
      <t>ジッシ</t>
    </rPh>
    <phoneticPr fontId="4"/>
  </si>
  <si>
    <t>予定していた事業の実施が困難であったことから、子どもたちを含めて話し合いを行い、別の行事として水族館への旅行を設定した。貸し切りバスを利用したため、スムーズに旅程を進めることができた。水族館では班別に行動し、アジ釣りやアシカショー、お土産の買い物などを楽しんだ。</t>
    <rPh sb="0" eb="2">
      <t>ヨテイ</t>
    </rPh>
    <rPh sb="6" eb="8">
      <t>ジギョウ</t>
    </rPh>
    <rPh sb="9" eb="11">
      <t>ジッシ</t>
    </rPh>
    <rPh sb="12" eb="14">
      <t>コンナン</t>
    </rPh>
    <rPh sb="23" eb="24">
      <t>コ</t>
    </rPh>
    <rPh sb="29" eb="30">
      <t>フク</t>
    </rPh>
    <rPh sb="32" eb="33">
      <t>ハナ</t>
    </rPh>
    <rPh sb="34" eb="35">
      <t>ア</t>
    </rPh>
    <rPh sb="37" eb="38">
      <t>オコナ</t>
    </rPh>
    <rPh sb="40" eb="41">
      <t>ベツ</t>
    </rPh>
    <rPh sb="42" eb="44">
      <t>ギョウジ</t>
    </rPh>
    <rPh sb="47" eb="50">
      <t>スイゾクカン</t>
    </rPh>
    <rPh sb="52" eb="54">
      <t>リョコウ</t>
    </rPh>
    <rPh sb="55" eb="57">
      <t>セッテイ</t>
    </rPh>
    <rPh sb="60" eb="61">
      <t>カ</t>
    </rPh>
    <rPh sb="62" eb="63">
      <t>キ</t>
    </rPh>
    <rPh sb="67" eb="69">
      <t>リヨウ</t>
    </rPh>
    <rPh sb="79" eb="81">
      <t>リョテイ</t>
    </rPh>
    <rPh sb="82" eb="83">
      <t>スス</t>
    </rPh>
    <rPh sb="92" eb="95">
      <t>スイゾクカン</t>
    </rPh>
    <rPh sb="97" eb="99">
      <t>ハンベツ</t>
    </rPh>
    <rPh sb="100" eb="102">
      <t>コウドウ</t>
    </rPh>
    <rPh sb="106" eb="107">
      <t>ツ</t>
    </rPh>
    <rPh sb="117" eb="119">
      <t>ミヤゲ</t>
    </rPh>
    <rPh sb="120" eb="121">
      <t>カ</t>
    </rPh>
    <rPh sb="122" eb="123">
      <t>モノ</t>
    </rPh>
    <rPh sb="126" eb="127">
      <t>タノ</t>
    </rPh>
    <phoneticPr fontId="4"/>
  </si>
  <si>
    <t>1.シーカヤック体験の実施
2.スキー教室の実施
3.水木しげるロードへの体験旅行の実施</t>
    <rPh sb="8" eb="10">
      <t>タイケン</t>
    </rPh>
    <rPh sb="11" eb="13">
      <t>ジッシ</t>
    </rPh>
    <rPh sb="19" eb="21">
      <t>キョウシツ</t>
    </rPh>
    <rPh sb="22" eb="24">
      <t>ジッシ</t>
    </rPh>
    <rPh sb="27" eb="29">
      <t>ミズキ</t>
    </rPh>
    <rPh sb="37" eb="41">
      <t>タイケンリョコウ</t>
    </rPh>
    <rPh sb="42" eb="44">
      <t>ジッシ</t>
    </rPh>
    <phoneticPr fontId="19"/>
  </si>
  <si>
    <t>３．水木しげるロードへの体験旅行の実施
（1）期間：2022年11月4日実施予定
（2）場所：鳥取県境港市
（3）対象：子ども10人
（4）内容：公共交通機関を利用して県内観光地へ体験旅行を行い、公共の場でのルールやマナー、集団行動の大切さを学ぶ。</t>
    <rPh sb="2" eb="4">
      <t>ミズキ</t>
    </rPh>
    <rPh sb="12" eb="16">
      <t>タイケンリョコウ</t>
    </rPh>
    <rPh sb="17" eb="19">
      <t>ジッシ</t>
    </rPh>
    <rPh sb="23" eb="25">
      <t>キカン</t>
    </rPh>
    <rPh sb="30" eb="31">
      <t>ネン</t>
    </rPh>
    <rPh sb="33" eb="34">
      <t>ガツ</t>
    </rPh>
    <rPh sb="35" eb="36">
      <t>ニチ</t>
    </rPh>
    <rPh sb="36" eb="38">
      <t>ジッシ</t>
    </rPh>
    <rPh sb="38" eb="40">
      <t>ヨテイ</t>
    </rPh>
    <rPh sb="44" eb="46">
      <t>バショ</t>
    </rPh>
    <rPh sb="47" eb="50">
      <t>トットリケン</t>
    </rPh>
    <rPh sb="50" eb="53">
      <t>サカイミナトシ</t>
    </rPh>
    <rPh sb="57" eb="59">
      <t>タイショウ</t>
    </rPh>
    <rPh sb="60" eb="61">
      <t>コ</t>
    </rPh>
    <rPh sb="65" eb="66">
      <t>ニン</t>
    </rPh>
    <rPh sb="70" eb="72">
      <t>ナイヨウ</t>
    </rPh>
    <rPh sb="73" eb="79">
      <t>コウキョウコウツウキカン</t>
    </rPh>
    <rPh sb="80" eb="82">
      <t>リヨウ</t>
    </rPh>
    <rPh sb="84" eb="89">
      <t>ケンナイカンコウチ</t>
    </rPh>
    <rPh sb="90" eb="94">
      <t>タイケンリョコウ</t>
    </rPh>
    <rPh sb="95" eb="96">
      <t>オコナ</t>
    </rPh>
    <rPh sb="98" eb="100">
      <t>コウキョウ</t>
    </rPh>
    <rPh sb="101" eb="102">
      <t>バ</t>
    </rPh>
    <rPh sb="112" eb="116">
      <t>シュウダンコウドウ</t>
    </rPh>
    <rPh sb="117" eb="119">
      <t>タイセツ</t>
    </rPh>
    <rPh sb="121" eb="122">
      <t>マナブ</t>
    </rPh>
    <phoneticPr fontId="4"/>
  </si>
  <si>
    <t>完了報告書</t>
    <rPh sb="0" eb="5">
      <t>カンリョウホウコクショ</t>
    </rPh>
    <phoneticPr fontId="19"/>
  </si>
  <si>
    <t>コロナによる修学旅行先の変更により、水木しげるロード以外の場所で事業を実施した。旅程の都合で公共交通機関を利用することができなかったため、公共の場でのルールやマナーに関しての経験が十分なものにならなかった。</t>
    <rPh sb="6" eb="11">
      <t>シュウガクリョコウサキ</t>
    </rPh>
    <rPh sb="12" eb="14">
      <t>ヘンコウ</t>
    </rPh>
    <rPh sb="18" eb="20">
      <t>ミズキ</t>
    </rPh>
    <rPh sb="26" eb="28">
      <t>イガイ</t>
    </rPh>
    <rPh sb="29" eb="31">
      <t>バショ</t>
    </rPh>
    <rPh sb="32" eb="34">
      <t>ジギョウ</t>
    </rPh>
    <rPh sb="35" eb="37">
      <t>ジッシ</t>
    </rPh>
    <rPh sb="40" eb="42">
      <t>リョテイ</t>
    </rPh>
    <rPh sb="43" eb="45">
      <t>ツゴウ</t>
    </rPh>
    <rPh sb="46" eb="52">
      <t>コウキョウコウツウキカン</t>
    </rPh>
    <rPh sb="53" eb="55">
      <t>リヨウ</t>
    </rPh>
    <rPh sb="69" eb="71">
      <t>コウキョウ</t>
    </rPh>
    <rPh sb="72" eb="73">
      <t>バ</t>
    </rPh>
    <rPh sb="83" eb="84">
      <t>カン</t>
    </rPh>
    <rPh sb="87" eb="89">
      <t>ケイケン</t>
    </rPh>
    <rPh sb="90" eb="92">
      <t>ジュウブン</t>
    </rPh>
    <phoneticPr fontId="4"/>
  </si>
  <si>
    <t>事前学習として日本のお城についての学習を行った。公共交通機関の利用はできなかったが、お花見シーズンだったこともあり、多くの観光客でにぎわう中での活動であったため、集団で行動するという意識を強く持たせることができた。</t>
    <rPh sb="0" eb="2">
      <t>ジゼン</t>
    </rPh>
    <rPh sb="2" eb="4">
      <t>ガクシュウ</t>
    </rPh>
    <rPh sb="7" eb="9">
      <t>ニホン</t>
    </rPh>
    <rPh sb="11" eb="12">
      <t>シロ</t>
    </rPh>
    <rPh sb="17" eb="19">
      <t>ガクシュウ</t>
    </rPh>
    <rPh sb="20" eb="21">
      <t>オコナ</t>
    </rPh>
    <rPh sb="24" eb="30">
      <t>コウキョウコウツウキカン</t>
    </rPh>
    <rPh sb="31" eb="33">
      <t>リヨウ</t>
    </rPh>
    <rPh sb="43" eb="45">
      <t>ハナミ</t>
    </rPh>
    <rPh sb="58" eb="59">
      <t>オオ</t>
    </rPh>
    <rPh sb="61" eb="64">
      <t>カンコウキャク</t>
    </rPh>
    <rPh sb="69" eb="70">
      <t>ナカ</t>
    </rPh>
    <rPh sb="72" eb="74">
      <t>カツドウ</t>
    </rPh>
    <rPh sb="81" eb="83">
      <t>シュウダン</t>
    </rPh>
    <rPh sb="84" eb="86">
      <t>コウドウ</t>
    </rPh>
    <rPh sb="91" eb="93">
      <t>イシキ</t>
    </rPh>
    <rPh sb="94" eb="95">
      <t>ツヨ</t>
    </rPh>
    <rPh sb="96" eb="97">
      <t>モ</t>
    </rPh>
    <phoneticPr fontId="4"/>
  </si>
  <si>
    <t>家族での旅行の経験が少ない家庭の子どもたちに、長期休暇を利用した特別な体験を提供することができた。</t>
    <rPh sb="0" eb="2">
      <t>カゾク</t>
    </rPh>
    <rPh sb="4" eb="6">
      <t>リョコウ</t>
    </rPh>
    <rPh sb="7" eb="9">
      <t>ケイケン</t>
    </rPh>
    <rPh sb="10" eb="11">
      <t>スク</t>
    </rPh>
    <rPh sb="13" eb="15">
      <t>カテイ</t>
    </rPh>
    <rPh sb="16" eb="17">
      <t>コ</t>
    </rPh>
    <rPh sb="23" eb="27">
      <t>チョウキキュウカ</t>
    </rPh>
    <rPh sb="28" eb="30">
      <t>リヨウ</t>
    </rPh>
    <rPh sb="32" eb="34">
      <t>トクベツ</t>
    </rPh>
    <rPh sb="35" eb="37">
      <t>タイケン</t>
    </rPh>
    <rPh sb="38" eb="40">
      <t>テイキョウ</t>
    </rPh>
    <phoneticPr fontId="4"/>
  </si>
  <si>
    <t>特になし</t>
    <rPh sb="0" eb="1">
      <t>トク</t>
    </rPh>
    <phoneticPr fontId="4"/>
  </si>
  <si>
    <t>2022年度前半は10人、後半は12人の子どもたちが利用することとなった。
３つの事業のうち、2つについて目的地を変更して実施した。予定通りに行かなかったが、子どもの実情に合わせ、スタッフ、子どもたちと議論を重ねる過程を作ることができたのは、今後の拠点行事の立案についても役に立つ経験であった。
事業計画について、スタッフで綿密な事前協議を行ったおかげで、大きなトラブルもなく事業を実施することができた。</t>
    <rPh sb="4" eb="6">
      <t>ネンド</t>
    </rPh>
    <rPh sb="6" eb="8">
      <t>ゼンハン</t>
    </rPh>
    <rPh sb="11" eb="12">
      <t>ニン</t>
    </rPh>
    <rPh sb="13" eb="15">
      <t>コウハン</t>
    </rPh>
    <rPh sb="18" eb="19">
      <t>ニン</t>
    </rPh>
    <rPh sb="20" eb="21">
      <t>コ</t>
    </rPh>
    <rPh sb="26" eb="28">
      <t>リヨウ</t>
    </rPh>
    <rPh sb="41" eb="43">
      <t>ジギョウ</t>
    </rPh>
    <rPh sb="53" eb="56">
      <t>モクテキチ</t>
    </rPh>
    <rPh sb="57" eb="59">
      <t>ヘンコウ</t>
    </rPh>
    <rPh sb="61" eb="63">
      <t>ジッシ</t>
    </rPh>
    <rPh sb="66" eb="69">
      <t>ヨテイドオ</t>
    </rPh>
    <rPh sb="71" eb="72">
      <t>イ</t>
    </rPh>
    <rPh sb="79" eb="80">
      <t>コ</t>
    </rPh>
    <rPh sb="83" eb="85">
      <t>ジツジョウ</t>
    </rPh>
    <rPh sb="86" eb="87">
      <t>ア</t>
    </rPh>
    <rPh sb="95" eb="96">
      <t>コ</t>
    </rPh>
    <rPh sb="101" eb="103">
      <t>ギロン</t>
    </rPh>
    <rPh sb="104" eb="105">
      <t>カサ</t>
    </rPh>
    <rPh sb="107" eb="109">
      <t>カテイ</t>
    </rPh>
    <rPh sb="110" eb="111">
      <t>ツク</t>
    </rPh>
    <rPh sb="121" eb="123">
      <t>コンゴ</t>
    </rPh>
    <rPh sb="124" eb="128">
      <t>キョテンギョウジ</t>
    </rPh>
    <rPh sb="129" eb="131">
      <t>リツアン</t>
    </rPh>
    <rPh sb="136" eb="137">
      <t>ヤク</t>
    </rPh>
    <rPh sb="138" eb="139">
      <t>タ</t>
    </rPh>
    <rPh sb="140" eb="142">
      <t>ケイケン</t>
    </rPh>
    <rPh sb="148" eb="150">
      <t>ジギョウ</t>
    </rPh>
    <rPh sb="150" eb="152">
      <t>ケイカク</t>
    </rPh>
    <rPh sb="162" eb="164">
      <t>メンミツ</t>
    </rPh>
    <rPh sb="165" eb="169">
      <t>ジゼンキョウギ</t>
    </rPh>
    <rPh sb="170" eb="171">
      <t>オコナ</t>
    </rPh>
    <rPh sb="178" eb="179">
      <t>オオ</t>
    </rPh>
    <rPh sb="188" eb="190">
      <t>ジギョウ</t>
    </rPh>
    <rPh sb="191" eb="193">
      <t>ジッシ</t>
    </rPh>
    <phoneticPr fontId="4"/>
  </si>
  <si>
    <t>姫路城観光旅行の実施
（1）期間：2023年3月31日実施
（2）場所：兵庫県姫路市
（3）対象：子ども12人、大人5人参加
（4）内容：貸し切りバスを利用しての姫路城を観光。</t>
    <rPh sb="0" eb="3">
      <t>ヒメジジョウ</t>
    </rPh>
    <rPh sb="3" eb="7">
      <t>カンコウリョコウ</t>
    </rPh>
    <rPh sb="8" eb="10">
      <t>ジッシ</t>
    </rPh>
    <rPh sb="14" eb="16">
      <t>キカン</t>
    </rPh>
    <rPh sb="21" eb="22">
      <t>ネン</t>
    </rPh>
    <rPh sb="23" eb="24">
      <t>ガツ</t>
    </rPh>
    <rPh sb="26" eb="27">
      <t>ニチ</t>
    </rPh>
    <rPh sb="27" eb="29">
      <t>ジッシ</t>
    </rPh>
    <rPh sb="33" eb="35">
      <t>バショ</t>
    </rPh>
    <rPh sb="36" eb="39">
      <t>ヒョウゴケン</t>
    </rPh>
    <rPh sb="39" eb="42">
      <t>ヒメジシ</t>
    </rPh>
    <rPh sb="46" eb="48">
      <t>タイショウ</t>
    </rPh>
    <rPh sb="49" eb="50">
      <t>コ</t>
    </rPh>
    <rPh sb="54" eb="55">
      <t>ニン</t>
    </rPh>
    <rPh sb="56" eb="58">
      <t>オトナ</t>
    </rPh>
    <rPh sb="59" eb="60">
      <t>ニン</t>
    </rPh>
    <rPh sb="60" eb="62">
      <t>サンカ</t>
    </rPh>
    <rPh sb="66" eb="68">
      <t>ナイヨウ</t>
    </rPh>
    <rPh sb="69" eb="70">
      <t>カ</t>
    </rPh>
    <rPh sb="71" eb="72">
      <t>キ</t>
    </rPh>
    <rPh sb="76" eb="78">
      <t>リヨウ</t>
    </rPh>
    <rPh sb="81" eb="84">
      <t>ヒメジジョウ</t>
    </rPh>
    <rPh sb="85" eb="87">
      <t>カンコウ</t>
    </rPh>
    <phoneticPr fontId="4"/>
  </si>
  <si>
    <t>報告日付：2023年7月7日</t>
    <phoneticPr fontId="4"/>
  </si>
  <si>
    <t>https://fields.canpan.info/report/detail/29619</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</si>
</sst>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yyyy&quot;年&quot;m&quot;月&quot;d&quot;日&quot;;@"/>
    <numFmt numFmtId="178" formatCode="#,##0_);[Red]\(#,##0\)"/>
  </numFmts>
  <fonts count="31">
    <font>
      <sz val="10"/>
      <color theme="1"/>
      <name val="MS UI Gothic"/>
      <family val="2"/>
      <charset val="128"/>
    </font>
    <font>
      <sz val="11"/>
      <color theme="1"/>
      <name val="游ゴシック"/>
      <family val="2"/>
      <charset val="128"/>
      <scheme val="minor"/>
    </font>
    <font>
      <sz val="11"/>
      <color theme="1"/>
      <name val="游ゴシック"/>
      <family val="2"/>
      <charset val="128"/>
      <scheme val="minor"/>
    </font>
    <font>
      <sz val="11"/>
      <color theme="1"/>
      <name val="ＭＳゴシック"/>
      <family val="3"/>
      <charset val="128"/>
    </font>
    <font>
      <sz val="6"/>
      <name val="MS UI Gothic"/>
      <family val="2"/>
      <charset val="128"/>
    </font>
    <font>
      <sz val="11"/>
      <color rgb="FF231F20"/>
      <name val="ＭＳゴシック"/>
      <family val="3"/>
      <charset val="128"/>
    </font>
    <font>
      <b/>
      <sz val="11"/>
      <color theme="1"/>
      <name val="ＭＳゴシック"/>
      <family val="3"/>
      <charset val="128"/>
    </font>
    <font>
      <b/>
      <sz val="11"/>
      <color rgb="FF231F20"/>
      <name val="ＭＳゴシック"/>
      <family val="3"/>
      <charset val="128"/>
    </font>
    <font>
      <b/>
      <sz val="14"/>
      <color rgb="FF231F20"/>
      <name val="ＭＳゴシック"/>
      <family val="3"/>
      <charset val="128"/>
    </font>
    <font>
      <sz val="14"/>
      <color theme="1"/>
      <name val="ＭＳゴシック"/>
      <family val="3"/>
      <charset val="128"/>
    </font>
    <font>
      <b/>
      <sz val="11"/>
      <color rgb="FFFF0000"/>
      <name val="ＭＳゴシック"/>
      <family val="3"/>
      <charset val="128"/>
    </font>
    <font>
      <sz val="9"/>
      <color theme="1"/>
      <name val="ＭＳゴシック"/>
      <family val="3"/>
      <charset val="128"/>
    </font>
    <font>
      <sz val="10"/>
      <color theme="1"/>
      <name val="ＭＳゴシック"/>
      <family val="3"/>
      <charset val="128"/>
    </font>
    <font>
      <b/>
      <sz val="14"/>
      <color rgb="FF231F20"/>
      <name val="メイリオ"/>
      <family val="3"/>
      <charset val="128"/>
    </font>
    <font>
      <sz val="11"/>
      <color theme="1"/>
      <name val="ＭＳ Ｐゴシック"/>
      <family val="3"/>
      <charset val="128"/>
    </font>
    <font>
      <sz val="11"/>
      <color rgb="FF231F20"/>
      <name val="メイリオ"/>
      <family val="3"/>
      <charset val="128"/>
    </font>
    <font>
      <sz val="9"/>
      <color rgb="FFFF0000"/>
      <name val="ＭＳゴシック"/>
      <family val="3"/>
      <charset val="128"/>
    </font>
    <font>
      <sz val="11"/>
      <name val="ＭＳゴシック"/>
      <family val="3"/>
      <charset val="128"/>
    </font>
    <font>
      <sz val="10"/>
      <color theme="1"/>
      <name val="MS UI Gothic"/>
      <family val="2"/>
      <charset val="128"/>
    </font>
    <font>
      <sz val="6"/>
      <name val="游ゴシック"/>
      <family val="2"/>
      <charset val="128"/>
      <scheme val="minor"/>
    </font>
    <font>
      <b/>
      <sz val="12"/>
      <color theme="1"/>
      <name val="ＭＳ Ｐゴシック"/>
      <family val="3"/>
      <charset val="128"/>
    </font>
    <font>
      <sz val="12"/>
      <color theme="1"/>
      <name val="ＭＳ Ｐゴシック"/>
      <family val="3"/>
      <charset val="128"/>
    </font>
    <font>
      <sz val="12"/>
      <color rgb="FFFF0000"/>
      <name val="ＭＳ Ｐゴシック"/>
      <family val="3"/>
      <charset val="128"/>
    </font>
    <font>
      <sz val="12"/>
      <name val="ＭＳ Ｐゴシック"/>
      <family val="3"/>
      <charset val="128"/>
    </font>
    <font>
      <sz val="12"/>
      <color theme="0" tint="-0.249977111117893"/>
      <name val="ＭＳ Ｐゴシック"/>
      <family val="3"/>
      <charset val="128"/>
    </font>
    <font>
      <u/>
      <sz val="12"/>
      <color rgb="FFFF0000"/>
      <name val="ＭＳ Ｐゴシック"/>
      <family val="3"/>
      <charset val="128"/>
    </font>
    <font>
      <sz val="12"/>
      <color theme="2" tint="-0.249977111117893"/>
      <name val="ＭＳ Ｐゴシック"/>
      <family val="3"/>
      <charset val="128"/>
    </font>
    <font>
      <sz val="12"/>
      <color rgb="FF00B0F0"/>
      <name val="ＭＳ Ｐゴシック"/>
      <family val="3"/>
      <charset val="128"/>
    </font>
    <font>
      <b/>
      <sz val="11"/>
      <color rgb="FF231F20"/>
      <name val="ＭＳ Ｐゴシック"/>
      <family val="3"/>
      <charset val="128"/>
    </font>
    <font>
      <sz val="9"/>
      <color theme="1"/>
      <name val="ＭＳ Ｐゴシック"/>
      <family val="3"/>
      <charset val="128"/>
    </font>
    <font>
      <u/>
      <sz val="10"/>
      <color theme="10"/>
      <name val="MS UI Gothic"/>
      <family val="2"/>
      <charset val="128"/>
    </font>
  </fonts>
  <fills count="11">
    <fill>
      <patternFill patternType="none"/>
    </fill>
    <fill>
      <patternFill patternType="gray125"/>
    </fill>
    <fill>
      <patternFill patternType="solid">
        <fgColor theme="0" tint="-0.14999847407452621"/>
        <bgColor indexed="64"/>
      </patternFill>
    </fill>
    <fill>
      <patternFill patternType="solid">
        <fgColor theme="7" tint="0.79998168889431442"/>
        <bgColor indexed="64"/>
      </patternFill>
    </fill>
    <fill>
      <patternFill patternType="solid">
        <fgColor theme="2"/>
        <bgColor indexed="64"/>
      </patternFill>
    </fill>
    <fill>
      <patternFill patternType="solid">
        <fgColor theme="0"/>
        <bgColor indexed="64"/>
      </patternFill>
    </fill>
    <fill>
      <patternFill patternType="solid">
        <fgColor theme="9" tint="0.79998168889431442"/>
        <bgColor indexed="64"/>
      </patternFill>
    </fill>
    <fill>
      <patternFill patternType="solid">
        <fgColor rgb="FFFFCCCC"/>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theme="2" tint="-9.9978637043366805E-2"/>
        <bgColor indexed="64"/>
      </patternFill>
    </fill>
  </fills>
  <borders count="53">
    <border>
      <left/>
      <right/>
      <top/>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thin">
        <color indexed="64"/>
      </right>
      <top style="medium">
        <color indexed="64"/>
      </top>
      <bottom style="medium">
        <color indexed="64"/>
      </bottom>
      <diagonal/>
    </border>
    <border diagonalUp="1">
      <left style="thin">
        <color indexed="64"/>
      </left>
      <right/>
      <top style="medium">
        <color indexed="64"/>
      </top>
      <bottom style="medium">
        <color indexed="64"/>
      </bottom>
      <diagonal style="thin">
        <color indexed="64"/>
      </diagonal>
    </border>
    <border diagonalUp="1">
      <left/>
      <right style="medium">
        <color indexed="64"/>
      </right>
      <top style="medium">
        <color indexed="64"/>
      </top>
      <bottom style="medium">
        <color indexed="64"/>
      </bottom>
      <diagonal style="thin">
        <color indexed="64"/>
      </diagonal>
    </border>
    <border>
      <left/>
      <right style="thin">
        <color indexed="64"/>
      </right>
      <top style="medium">
        <color indexed="64"/>
      </top>
      <bottom style="hair">
        <color indexed="64"/>
      </bottom>
      <diagonal/>
    </border>
    <border>
      <left/>
      <right style="thin">
        <color indexed="64"/>
      </right>
      <top style="hair">
        <color indexed="64"/>
      </top>
      <bottom style="hair">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hair">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s>
  <cellStyleXfs count="5">
    <xf numFmtId="0" fontId="0" fillId="0" borderId="0">
      <alignment vertical="center"/>
    </xf>
    <xf numFmtId="0" fontId="18" fillId="0" borderId="0">
      <alignment vertical="center"/>
    </xf>
    <xf numFmtId="0" fontId="2" fillId="0" borderId="0">
      <alignment vertical="center"/>
    </xf>
    <xf numFmtId="0" fontId="1" fillId="0" borderId="0">
      <alignment vertical="center"/>
    </xf>
    <xf numFmtId="0" fontId="30" fillId="0" borderId="0" applyNumberFormat="0" applyFill="0" applyBorder="0" applyAlignment="0" applyProtection="0">
      <alignment vertical="center"/>
    </xf>
  </cellStyleXfs>
  <cellXfs count="224">
    <xf numFmtId="0" fontId="0" fillId="0" borderId="0" xfId="0">
      <alignment vertical="center"/>
    </xf>
    <xf numFmtId="0" fontId="3" fillId="0" borderId="0" xfId="0" applyFont="1" applyAlignment="1">
      <alignment horizontal="justify" vertical="center"/>
    </xf>
    <xf numFmtId="0" fontId="3" fillId="0" borderId="0" xfId="0" applyFont="1">
      <alignment vertical="center"/>
    </xf>
    <xf numFmtId="176" fontId="3" fillId="0" borderId="0" xfId="0" applyNumberFormat="1" applyFont="1">
      <alignment vertical="center"/>
    </xf>
    <xf numFmtId="176" fontId="3" fillId="0" borderId="0" xfId="0" applyNumberFormat="1" applyFont="1" applyAlignment="1">
      <alignment horizontal="justify" vertical="center"/>
    </xf>
    <xf numFmtId="0" fontId="3" fillId="0" borderId="0" xfId="0" applyFont="1" applyAlignment="1">
      <alignment horizontal="right" vertical="center"/>
    </xf>
    <xf numFmtId="0" fontId="6" fillId="0" borderId="0" xfId="0" applyFont="1" applyAlignment="1">
      <alignment horizontal="justify" vertical="center"/>
    </xf>
    <xf numFmtId="0" fontId="6" fillId="0" borderId="0" xfId="0" applyFont="1">
      <alignment vertical="center"/>
    </xf>
    <xf numFmtId="0" fontId="9" fillId="0" borderId="0" xfId="0" applyFont="1">
      <alignment vertical="center"/>
    </xf>
    <xf numFmtId="0" fontId="6" fillId="2" borderId="2" xfId="0" applyFont="1" applyFill="1" applyBorder="1" applyAlignment="1">
      <alignment horizontal="center" vertical="center"/>
    </xf>
    <xf numFmtId="176" fontId="6" fillId="2" borderId="3" xfId="0" applyNumberFormat="1" applyFont="1" applyFill="1" applyBorder="1" applyAlignment="1">
      <alignment horizontal="center" vertical="center"/>
    </xf>
    <xf numFmtId="0" fontId="6" fillId="2" borderId="4" xfId="0" applyFont="1" applyFill="1" applyBorder="1" applyAlignment="1">
      <alignment horizontal="center" vertical="center"/>
    </xf>
    <xf numFmtId="176" fontId="6" fillId="2" borderId="14" xfId="0" applyNumberFormat="1" applyFont="1" applyFill="1" applyBorder="1" applyAlignment="1">
      <alignment horizontal="center" vertical="center"/>
    </xf>
    <xf numFmtId="0" fontId="6" fillId="2" borderId="15" xfId="0" applyFont="1" applyFill="1" applyBorder="1" applyAlignment="1">
      <alignment horizontal="center" vertical="center"/>
    </xf>
    <xf numFmtId="177" fontId="3" fillId="0" borderId="0" xfId="0" applyNumberFormat="1" applyFont="1" applyAlignment="1">
      <alignment horizontal="left" vertical="center"/>
    </xf>
    <xf numFmtId="177" fontId="5" fillId="0" borderId="0" xfId="0" applyNumberFormat="1" applyFont="1" applyAlignment="1">
      <alignment horizontal="left" vertical="center"/>
    </xf>
    <xf numFmtId="177" fontId="3" fillId="0" borderId="0" xfId="0" applyNumberFormat="1" applyFont="1">
      <alignment vertical="center"/>
    </xf>
    <xf numFmtId="177" fontId="6" fillId="2" borderId="2" xfId="0" applyNumberFormat="1" applyFont="1" applyFill="1" applyBorder="1" applyAlignment="1">
      <alignment horizontal="center" vertical="center"/>
    </xf>
    <xf numFmtId="0" fontId="6" fillId="2" borderId="14" xfId="0" applyFont="1" applyFill="1" applyBorder="1" applyAlignment="1">
      <alignment horizontal="center" vertical="center"/>
    </xf>
    <xf numFmtId="176" fontId="3" fillId="0" borderId="6" xfId="0" applyNumberFormat="1" applyFont="1" applyBorder="1" applyAlignment="1">
      <alignment vertical="center" shrinkToFit="1"/>
    </xf>
    <xf numFmtId="176" fontId="3" fillId="0" borderId="17" xfId="0" applyNumberFormat="1" applyFont="1" applyBorder="1" applyAlignment="1">
      <alignment vertical="center" shrinkToFit="1"/>
    </xf>
    <xf numFmtId="176" fontId="3" fillId="0" borderId="9" xfId="0" applyNumberFormat="1" applyFont="1" applyBorder="1" applyAlignment="1">
      <alignment vertical="center" shrinkToFit="1"/>
    </xf>
    <xf numFmtId="176" fontId="3" fillId="0" borderId="14" xfId="0" applyNumberFormat="1" applyFont="1" applyBorder="1" applyAlignment="1">
      <alignment vertical="center" shrinkToFit="1"/>
    </xf>
    <xf numFmtId="176" fontId="3" fillId="0" borderId="12" xfId="0" applyNumberFormat="1" applyFont="1" applyBorder="1" applyAlignment="1">
      <alignment vertical="center" shrinkToFit="1"/>
    </xf>
    <xf numFmtId="0" fontId="3" fillId="0" borderId="11" xfId="0" applyFont="1" applyBorder="1" applyAlignment="1">
      <alignment horizontal="justify" vertical="center" wrapText="1" shrinkToFit="1"/>
    </xf>
    <xf numFmtId="0" fontId="3" fillId="0" borderId="2" xfId="0" applyFont="1" applyBorder="1" applyAlignment="1">
      <alignment horizontal="justify" vertical="center" wrapText="1" shrinkToFit="1"/>
    </xf>
    <xf numFmtId="0" fontId="3" fillId="0" borderId="15" xfId="0" applyFont="1" applyBorder="1" applyAlignment="1">
      <alignment horizontal="justify" vertical="center" wrapText="1" shrinkToFit="1"/>
    </xf>
    <xf numFmtId="177" fontId="6" fillId="2" borderId="19" xfId="0" applyNumberFormat="1" applyFont="1" applyFill="1" applyBorder="1" applyAlignment="1">
      <alignment horizontal="center" vertical="center"/>
    </xf>
    <xf numFmtId="0" fontId="10" fillId="0" borderId="0" xfId="0" applyFont="1">
      <alignment vertical="center"/>
    </xf>
    <xf numFmtId="0" fontId="3" fillId="3" borderId="29" xfId="0" applyFont="1" applyFill="1" applyBorder="1">
      <alignment vertical="center"/>
    </xf>
    <xf numFmtId="176" fontId="3" fillId="3" borderId="30" xfId="0" applyNumberFormat="1" applyFont="1" applyFill="1" applyBorder="1">
      <alignment vertical="center"/>
    </xf>
    <xf numFmtId="0" fontId="3" fillId="3" borderId="25" xfId="0" applyFont="1" applyFill="1" applyBorder="1">
      <alignment vertical="center"/>
    </xf>
    <xf numFmtId="176" fontId="3" fillId="3" borderId="26" xfId="0" applyNumberFormat="1" applyFont="1" applyFill="1" applyBorder="1">
      <alignment vertical="center"/>
    </xf>
    <xf numFmtId="0" fontId="3" fillId="3" borderId="27" xfId="0" applyFont="1" applyFill="1" applyBorder="1">
      <alignment vertical="center"/>
    </xf>
    <xf numFmtId="176" fontId="3" fillId="3" borderId="28" xfId="0" applyNumberFormat="1" applyFont="1" applyFill="1" applyBorder="1">
      <alignment vertical="center"/>
    </xf>
    <xf numFmtId="177" fontId="3" fillId="0" borderId="16" xfId="0" applyNumberFormat="1" applyFont="1" applyBorder="1" applyAlignment="1">
      <alignment horizontal="center" vertical="center" shrinkToFit="1"/>
    </xf>
    <xf numFmtId="177" fontId="3" fillId="0" borderId="8" xfId="0" applyNumberFormat="1" applyFont="1" applyBorder="1" applyAlignment="1">
      <alignment horizontal="center" vertical="center" shrinkToFit="1"/>
    </xf>
    <xf numFmtId="177" fontId="3" fillId="0" borderId="23" xfId="0" applyNumberFormat="1" applyFont="1" applyBorder="1" applyAlignment="1">
      <alignment vertical="center" shrinkToFit="1"/>
    </xf>
    <xf numFmtId="0" fontId="3" fillId="0" borderId="17" xfId="0" applyFont="1" applyBorder="1" applyAlignment="1">
      <alignment vertical="center" shrinkToFit="1"/>
    </xf>
    <xf numFmtId="177" fontId="3" fillId="0" borderId="31" xfId="0" applyNumberFormat="1" applyFont="1" applyBorder="1" applyAlignment="1">
      <alignment vertical="center" shrinkToFit="1"/>
    </xf>
    <xf numFmtId="0" fontId="3" fillId="0" borderId="9" xfId="0" applyFont="1" applyBorder="1" applyAlignment="1">
      <alignment vertical="center" shrinkToFit="1"/>
    </xf>
    <xf numFmtId="0" fontId="11" fillId="0" borderId="18" xfId="0" applyFont="1" applyBorder="1" applyAlignment="1">
      <alignment vertical="center" wrapText="1"/>
    </xf>
    <xf numFmtId="0" fontId="11" fillId="0" borderId="10" xfId="0" applyFont="1" applyBorder="1" applyAlignment="1">
      <alignment vertical="center" wrapText="1"/>
    </xf>
    <xf numFmtId="0" fontId="12" fillId="0" borderId="7" xfId="0" applyFont="1" applyBorder="1" applyAlignment="1">
      <alignment vertical="center" wrapText="1"/>
    </xf>
    <xf numFmtId="0" fontId="12" fillId="0" borderId="18" xfId="0" applyFont="1" applyBorder="1" applyAlignment="1">
      <alignment vertical="center" wrapText="1"/>
    </xf>
    <xf numFmtId="0" fontId="12" fillId="0" borderId="10" xfId="0" applyFont="1" applyBorder="1" applyAlignment="1">
      <alignment vertical="center" wrapText="1"/>
    </xf>
    <xf numFmtId="0" fontId="3" fillId="0" borderId="5" xfId="0" applyFont="1" applyBorder="1" applyAlignment="1">
      <alignment vertical="center" shrinkToFit="1"/>
    </xf>
    <xf numFmtId="0" fontId="3" fillId="0" borderId="16" xfId="0" applyFont="1" applyBorder="1" applyAlignment="1">
      <alignment vertical="center" shrinkToFit="1"/>
    </xf>
    <xf numFmtId="0" fontId="3" fillId="0" borderId="8" xfId="0" applyFont="1" applyBorder="1" applyAlignment="1">
      <alignment vertical="center" shrinkToFit="1"/>
    </xf>
    <xf numFmtId="177" fontId="14" fillId="0" borderId="23" xfId="0" applyNumberFormat="1" applyFont="1" applyBorder="1" applyAlignment="1">
      <alignment vertical="center" shrinkToFit="1"/>
    </xf>
    <xf numFmtId="0" fontId="14" fillId="0" borderId="5" xfId="0" applyFont="1" applyBorder="1" applyAlignment="1">
      <alignment vertical="center" shrinkToFit="1"/>
    </xf>
    <xf numFmtId="0" fontId="14" fillId="0" borderId="16" xfId="0" applyFont="1" applyBorder="1" applyAlignment="1">
      <alignment vertical="center" shrinkToFit="1"/>
    </xf>
    <xf numFmtId="0" fontId="7" fillId="0" borderId="0" xfId="0" applyFont="1" applyAlignment="1">
      <alignment horizontal="center" vertical="center"/>
    </xf>
    <xf numFmtId="0" fontId="16" fillId="0" borderId="10" xfId="0" applyFont="1" applyBorder="1" applyAlignment="1">
      <alignment vertical="center" wrapText="1"/>
    </xf>
    <xf numFmtId="0" fontId="7" fillId="0" borderId="0" xfId="0" applyFont="1" applyAlignment="1">
      <alignment horizontal="right" vertical="center"/>
    </xf>
    <xf numFmtId="178" fontId="3" fillId="0" borderId="13" xfId="0" applyNumberFormat="1" applyFont="1" applyBorder="1" applyAlignment="1">
      <alignment horizontal="right" vertical="center" shrinkToFit="1"/>
    </xf>
    <xf numFmtId="0" fontId="13" fillId="0" borderId="0" xfId="0" applyFont="1" applyAlignment="1">
      <alignment horizontal="center" vertical="center"/>
    </xf>
    <xf numFmtId="0" fontId="20" fillId="0" borderId="0" xfId="2" applyFont="1" applyProtection="1">
      <alignment vertical="center"/>
      <protection locked="0"/>
    </xf>
    <xf numFmtId="0" fontId="21" fillId="0" borderId="0" xfId="2" applyFont="1" applyProtection="1">
      <alignment vertical="center"/>
      <protection locked="0"/>
    </xf>
    <xf numFmtId="0" fontId="14" fillId="0" borderId="0" xfId="2" applyFont="1" applyProtection="1">
      <alignment vertical="center"/>
      <protection locked="0"/>
    </xf>
    <xf numFmtId="0" fontId="21" fillId="0" borderId="33" xfId="2" applyFont="1" applyBorder="1" applyProtection="1">
      <alignment vertical="center"/>
      <protection locked="0"/>
    </xf>
    <xf numFmtId="0" fontId="21" fillId="0" borderId="33" xfId="2" applyFont="1" applyBorder="1" applyAlignment="1" applyProtection="1">
      <alignment horizontal="center" vertical="center" wrapText="1"/>
      <protection locked="0"/>
    </xf>
    <xf numFmtId="0" fontId="23" fillId="0" borderId="33" xfId="2" applyFont="1" applyBorder="1" applyAlignment="1" applyProtection="1">
      <alignment vertical="center" wrapText="1"/>
      <protection locked="0"/>
    </xf>
    <xf numFmtId="0" fontId="22" fillId="5" borderId="0" xfId="2" applyFont="1" applyFill="1" applyProtection="1">
      <alignment vertical="center"/>
      <protection locked="0"/>
    </xf>
    <xf numFmtId="0" fontId="21" fillId="0" borderId="0" xfId="2" applyFont="1" applyAlignment="1" applyProtection="1">
      <alignment horizontal="left" vertical="center"/>
      <protection locked="0"/>
    </xf>
    <xf numFmtId="0" fontId="20" fillId="0" borderId="44" xfId="2" applyFont="1" applyBorder="1" applyAlignment="1">
      <alignment horizontal="center" vertical="center"/>
    </xf>
    <xf numFmtId="178" fontId="17" fillId="8" borderId="7" xfId="0" applyNumberFormat="1" applyFont="1" applyFill="1" applyBorder="1" applyAlignment="1">
      <alignment vertical="center" wrapText="1"/>
    </xf>
    <xf numFmtId="176" fontId="3" fillId="7" borderId="6" xfId="0" applyNumberFormat="1" applyFont="1" applyFill="1" applyBorder="1" applyAlignment="1">
      <alignment vertical="center" shrinkToFit="1"/>
    </xf>
    <xf numFmtId="176" fontId="3" fillId="6" borderId="9" xfId="0" applyNumberFormat="1" applyFont="1" applyFill="1" applyBorder="1" applyAlignment="1">
      <alignment vertical="center" shrinkToFit="1"/>
    </xf>
    <xf numFmtId="176" fontId="3" fillId="3" borderId="12" xfId="0" applyNumberFormat="1" applyFont="1" applyFill="1" applyBorder="1" applyAlignment="1">
      <alignment vertical="center" shrinkToFit="1"/>
    </xf>
    <xf numFmtId="176" fontId="3" fillId="3" borderId="14" xfId="0" applyNumberFormat="1" applyFont="1" applyFill="1" applyBorder="1" applyAlignment="1">
      <alignment vertical="center" shrinkToFit="1"/>
    </xf>
    <xf numFmtId="0" fontId="20" fillId="0" borderId="0" xfId="3" applyFont="1">
      <alignment vertical="center"/>
    </xf>
    <xf numFmtId="0" fontId="21" fillId="0" borderId="0" xfId="3" applyFont="1">
      <alignment vertical="center"/>
    </xf>
    <xf numFmtId="0" fontId="14" fillId="0" borderId="0" xfId="3" applyFont="1">
      <alignment vertical="center"/>
    </xf>
    <xf numFmtId="0" fontId="21" fillId="0" borderId="33" xfId="3" applyFont="1" applyBorder="1">
      <alignment vertical="center"/>
    </xf>
    <xf numFmtId="0" fontId="21" fillId="0" borderId="33" xfId="3" applyFont="1" applyBorder="1" applyAlignment="1">
      <alignment horizontal="center" vertical="center" wrapText="1"/>
    </xf>
    <xf numFmtId="0" fontId="23" fillId="0" borderId="33" xfId="3" applyFont="1" applyBorder="1" applyAlignment="1">
      <alignment vertical="center" wrapText="1"/>
    </xf>
    <xf numFmtId="0" fontId="23" fillId="5" borderId="0" xfId="3" applyFont="1" applyFill="1">
      <alignment vertical="center"/>
    </xf>
    <xf numFmtId="0" fontId="22" fillId="5" borderId="0" xfId="3" applyFont="1" applyFill="1">
      <alignment vertical="center"/>
    </xf>
    <xf numFmtId="0" fontId="21" fillId="0" borderId="0" xfId="3" applyFont="1" applyAlignment="1">
      <alignment horizontal="left" vertical="center"/>
    </xf>
    <xf numFmtId="0" fontId="20" fillId="0" borderId="44" xfId="3" applyFont="1" applyBorder="1" applyAlignment="1">
      <alignment horizontal="center" vertical="center"/>
    </xf>
    <xf numFmtId="0" fontId="28" fillId="0" borderId="32" xfId="0" applyFont="1" applyBorder="1" applyAlignment="1">
      <alignment horizontal="center" vertical="center"/>
    </xf>
    <xf numFmtId="0" fontId="7" fillId="0" borderId="32" xfId="0" applyFont="1" applyBorder="1" applyAlignment="1">
      <alignment horizontal="center" vertical="center" wrapText="1"/>
    </xf>
    <xf numFmtId="177" fontId="14" fillId="0" borderId="22" xfId="0" applyNumberFormat="1" applyFont="1" applyBorder="1" applyAlignment="1">
      <alignment vertical="center" shrinkToFit="1"/>
    </xf>
    <xf numFmtId="0" fontId="14" fillId="0" borderId="6" xfId="0" applyFont="1" applyBorder="1" applyAlignment="1">
      <alignment vertical="center" shrinkToFit="1"/>
    </xf>
    <xf numFmtId="0" fontId="14" fillId="0" borderId="17" xfId="0" applyFont="1" applyBorder="1" applyAlignment="1">
      <alignment vertical="center" shrinkToFit="1"/>
    </xf>
    <xf numFmtId="0" fontId="29" fillId="0" borderId="18" xfId="0" applyFont="1" applyBorder="1" applyAlignment="1">
      <alignment vertical="center" wrapText="1"/>
    </xf>
    <xf numFmtId="0" fontId="29" fillId="0" borderId="7" xfId="0" applyFont="1" applyBorder="1" applyAlignment="1">
      <alignment vertical="center" wrapText="1"/>
    </xf>
    <xf numFmtId="177" fontId="14" fillId="0" borderId="5" xfId="0" applyNumberFormat="1" applyFont="1" applyBorder="1" applyAlignment="1">
      <alignment horizontal="center" vertical="center" shrinkToFit="1"/>
    </xf>
    <xf numFmtId="177" fontId="14" fillId="0" borderId="45" xfId="0" applyNumberFormat="1" applyFont="1" applyBorder="1" applyAlignment="1">
      <alignment vertical="center" shrinkToFit="1"/>
    </xf>
    <xf numFmtId="176" fontId="14" fillId="0" borderId="6" xfId="0" applyNumberFormat="1" applyFont="1" applyBorder="1" applyAlignment="1">
      <alignment vertical="center" shrinkToFit="1"/>
    </xf>
    <xf numFmtId="177" fontId="14" fillId="0" borderId="17" xfId="0" applyNumberFormat="1" applyFont="1" applyBorder="1" applyAlignment="1">
      <alignment vertical="center" shrinkToFit="1"/>
    </xf>
    <xf numFmtId="176" fontId="14" fillId="0" borderId="17" xfId="0" applyNumberFormat="1" applyFont="1" applyBorder="1" applyAlignment="1">
      <alignment vertical="center" shrinkToFit="1"/>
    </xf>
    <xf numFmtId="177" fontId="14" fillId="0" borderId="16" xfId="0" applyNumberFormat="1" applyFont="1" applyBorder="1" applyAlignment="1">
      <alignment horizontal="center" vertical="center" shrinkToFit="1"/>
    </xf>
    <xf numFmtId="0" fontId="21" fillId="0" borderId="0" xfId="2" applyFont="1" applyAlignment="1" applyProtection="1">
      <alignment horizontal="center" vertical="center" shrinkToFit="1"/>
      <protection locked="0"/>
    </xf>
    <xf numFmtId="0" fontId="21" fillId="0" borderId="34" xfId="2" applyFont="1" applyBorder="1" applyAlignment="1" applyProtection="1">
      <alignment horizontal="left" vertical="top" wrapText="1"/>
      <protection locked="0"/>
    </xf>
    <xf numFmtId="0" fontId="21" fillId="0" borderId="35" xfId="2" applyFont="1" applyBorder="1" applyAlignment="1" applyProtection="1">
      <alignment horizontal="left" vertical="top"/>
      <protection locked="0"/>
    </xf>
    <xf numFmtId="0" fontId="21" fillId="0" borderId="36" xfId="2" applyFont="1" applyBorder="1" applyAlignment="1" applyProtection="1">
      <alignment horizontal="left" vertical="top"/>
      <protection locked="0"/>
    </xf>
    <xf numFmtId="0" fontId="21" fillId="0" borderId="37" xfId="2" applyFont="1" applyBorder="1" applyAlignment="1" applyProtection="1">
      <alignment horizontal="left" vertical="top"/>
      <protection locked="0"/>
    </xf>
    <xf numFmtId="0" fontId="21" fillId="0" borderId="0" xfId="2" applyFont="1" applyAlignment="1" applyProtection="1">
      <alignment horizontal="left" vertical="top"/>
      <protection locked="0"/>
    </xf>
    <xf numFmtId="0" fontId="21" fillId="0" borderId="38" xfId="2" applyFont="1" applyBorder="1" applyAlignment="1" applyProtection="1">
      <alignment horizontal="left" vertical="top"/>
      <protection locked="0"/>
    </xf>
    <xf numFmtId="0" fontId="21" fillId="0" borderId="39" xfId="2" applyFont="1" applyBorder="1" applyAlignment="1" applyProtection="1">
      <alignment horizontal="left" vertical="top"/>
      <protection locked="0"/>
    </xf>
    <xf numFmtId="0" fontId="21" fillId="0" borderId="40" xfId="2" applyFont="1" applyBorder="1" applyAlignment="1" applyProtection="1">
      <alignment horizontal="left" vertical="top"/>
      <protection locked="0"/>
    </xf>
    <xf numFmtId="0" fontId="21" fillId="0" borderId="41" xfId="2" applyFont="1" applyBorder="1" applyAlignment="1" applyProtection="1">
      <alignment horizontal="left" vertical="top"/>
      <protection locked="0"/>
    </xf>
    <xf numFmtId="0" fontId="21" fillId="0" borderId="37" xfId="2" applyFont="1" applyBorder="1" applyAlignment="1" applyProtection="1">
      <alignment horizontal="left" vertical="top" wrapText="1"/>
      <protection locked="0"/>
    </xf>
    <xf numFmtId="0" fontId="21" fillId="0" borderId="35" xfId="2" applyFont="1" applyBorder="1" applyAlignment="1" applyProtection="1">
      <alignment horizontal="left" vertical="top" wrapText="1"/>
      <protection locked="0"/>
    </xf>
    <xf numFmtId="0" fontId="21" fillId="0" borderId="36" xfId="2" applyFont="1" applyBorder="1" applyAlignment="1" applyProtection="1">
      <alignment horizontal="left" vertical="top" wrapText="1"/>
      <protection locked="0"/>
    </xf>
    <xf numFmtId="0" fontId="21" fillId="0" borderId="0" xfId="2" applyFont="1" applyAlignment="1" applyProtection="1">
      <alignment horizontal="left" vertical="top" wrapText="1"/>
      <protection locked="0"/>
    </xf>
    <xf numFmtId="0" fontId="21" fillId="0" borderId="38" xfId="2" applyFont="1" applyBorder="1" applyAlignment="1" applyProtection="1">
      <alignment horizontal="left" vertical="top" wrapText="1"/>
      <protection locked="0"/>
    </xf>
    <xf numFmtId="0" fontId="21" fillId="0" borderId="39" xfId="2" applyFont="1" applyBorder="1" applyAlignment="1" applyProtection="1">
      <alignment horizontal="left" vertical="top" wrapText="1"/>
      <protection locked="0"/>
    </xf>
    <xf numFmtId="0" fontId="21" fillId="0" borderId="40" xfId="2" applyFont="1" applyBorder="1" applyAlignment="1" applyProtection="1">
      <alignment horizontal="left" vertical="top" wrapText="1"/>
      <protection locked="0"/>
    </xf>
    <xf numFmtId="0" fontId="21" fillId="0" borderId="41" xfId="2" applyFont="1" applyBorder="1" applyAlignment="1" applyProtection="1">
      <alignment horizontal="left" vertical="top" wrapText="1"/>
      <protection locked="0"/>
    </xf>
    <xf numFmtId="0" fontId="21" fillId="0" borderId="0" xfId="2" applyFont="1" applyAlignment="1" applyProtection="1">
      <alignment horizontal="center" vertical="center"/>
      <protection locked="0"/>
    </xf>
    <xf numFmtId="0" fontId="21" fillId="0" borderId="34" xfId="2" applyFont="1" applyBorder="1" applyAlignment="1" applyProtection="1">
      <alignment horizontal="left" vertical="center"/>
      <protection locked="0"/>
    </xf>
    <xf numFmtId="0" fontId="21" fillId="0" borderId="35" xfId="2" applyFont="1" applyBorder="1" applyAlignment="1" applyProtection="1">
      <alignment horizontal="left" vertical="center"/>
      <protection locked="0"/>
    </xf>
    <xf numFmtId="0" fontId="21" fillId="0" borderId="36" xfId="2" applyFont="1" applyBorder="1" applyAlignment="1" applyProtection="1">
      <alignment horizontal="left" vertical="center"/>
      <protection locked="0"/>
    </xf>
    <xf numFmtId="0" fontId="21" fillId="0" borderId="39" xfId="2" applyFont="1" applyBorder="1" applyAlignment="1" applyProtection="1">
      <alignment horizontal="left" vertical="center"/>
      <protection locked="0"/>
    </xf>
    <xf numFmtId="0" fontId="21" fillId="0" borderId="40" xfId="2" applyFont="1" applyBorder="1" applyAlignment="1" applyProtection="1">
      <alignment horizontal="left" vertical="center"/>
      <protection locked="0"/>
    </xf>
    <xf numFmtId="0" fontId="21" fillId="0" borderId="41" xfId="2" applyFont="1" applyBorder="1" applyAlignment="1" applyProtection="1">
      <alignment horizontal="left" vertical="center"/>
      <protection locked="0"/>
    </xf>
    <xf numFmtId="0" fontId="22" fillId="0" borderId="34" xfId="2" applyFont="1" applyBorder="1" applyAlignment="1" applyProtection="1">
      <alignment horizontal="left" vertical="top" wrapText="1"/>
      <protection locked="0"/>
    </xf>
    <xf numFmtId="0" fontId="22" fillId="0" borderId="35" xfId="2" applyFont="1" applyBorder="1" applyAlignment="1" applyProtection="1">
      <alignment horizontal="left" vertical="top" wrapText="1"/>
      <protection locked="0"/>
    </xf>
    <xf numFmtId="0" fontId="22" fillId="0" borderId="36" xfId="2" applyFont="1" applyBorder="1" applyAlignment="1" applyProtection="1">
      <alignment horizontal="left" vertical="top" wrapText="1"/>
      <protection locked="0"/>
    </xf>
    <xf numFmtId="0" fontId="22" fillId="0" borderId="37" xfId="2" applyFont="1" applyBorder="1" applyAlignment="1" applyProtection="1">
      <alignment horizontal="left" vertical="top" wrapText="1"/>
      <protection locked="0"/>
    </xf>
    <xf numFmtId="0" fontId="22" fillId="0" borderId="0" xfId="2" applyFont="1" applyAlignment="1" applyProtection="1">
      <alignment horizontal="left" vertical="top" wrapText="1"/>
      <protection locked="0"/>
    </xf>
    <xf numFmtId="0" fontId="22" fillId="0" borderId="38" xfId="2" applyFont="1" applyBorder="1" applyAlignment="1" applyProtection="1">
      <alignment horizontal="left" vertical="top" wrapText="1"/>
      <protection locked="0"/>
    </xf>
    <xf numFmtId="0" fontId="22" fillId="0" borderId="39" xfId="2" applyFont="1" applyBorder="1" applyAlignment="1" applyProtection="1">
      <alignment horizontal="left" vertical="top" wrapText="1"/>
      <protection locked="0"/>
    </xf>
    <xf numFmtId="0" fontId="22" fillId="0" borderId="40" xfId="2" applyFont="1" applyBorder="1" applyAlignment="1" applyProtection="1">
      <alignment horizontal="left" vertical="top" wrapText="1"/>
      <protection locked="0"/>
    </xf>
    <xf numFmtId="0" fontId="22" fillId="0" borderId="41" xfId="2" applyFont="1" applyBorder="1" applyAlignment="1" applyProtection="1">
      <alignment horizontal="left" vertical="top" wrapText="1"/>
      <protection locked="0"/>
    </xf>
    <xf numFmtId="0" fontId="20" fillId="3" borderId="42" xfId="2" applyFont="1" applyFill="1" applyBorder="1" applyAlignment="1" applyProtection="1">
      <alignment horizontal="center" vertical="center"/>
      <protection locked="0"/>
    </xf>
    <xf numFmtId="0" fontId="20" fillId="3" borderId="43" xfId="2" applyFont="1" applyFill="1" applyBorder="1" applyAlignment="1" applyProtection="1">
      <alignment horizontal="center" vertical="center"/>
      <protection locked="0"/>
    </xf>
    <xf numFmtId="0" fontId="21" fillId="9" borderId="44" xfId="2" applyFont="1" applyFill="1" applyBorder="1" applyAlignment="1" applyProtection="1">
      <alignment horizontal="center" vertical="center"/>
      <protection locked="0"/>
    </xf>
    <xf numFmtId="0" fontId="21" fillId="0" borderId="44" xfId="2" applyFont="1" applyBorder="1" applyAlignment="1">
      <alignment horizontal="left" vertical="center" shrinkToFit="1"/>
    </xf>
    <xf numFmtId="0" fontId="21" fillId="0" borderId="34" xfId="2" applyFont="1" applyBorder="1" applyAlignment="1" applyProtection="1">
      <alignment horizontal="left" vertical="center" wrapText="1"/>
      <protection locked="0"/>
    </xf>
    <xf numFmtId="0" fontId="21" fillId="0" borderId="35" xfId="2" applyFont="1" applyBorder="1" applyAlignment="1" applyProtection="1">
      <alignment horizontal="left" vertical="center" wrapText="1"/>
      <protection locked="0"/>
    </xf>
    <xf numFmtId="0" fontId="21" fillId="0" borderId="36" xfId="2" applyFont="1" applyBorder="1" applyAlignment="1" applyProtection="1">
      <alignment horizontal="left" vertical="center" wrapText="1"/>
      <protection locked="0"/>
    </xf>
    <xf numFmtId="0" fontId="21" fillId="0" borderId="39" xfId="2" applyFont="1" applyBorder="1" applyAlignment="1" applyProtection="1">
      <alignment horizontal="left" vertical="center" wrapText="1"/>
      <protection locked="0"/>
    </xf>
    <xf numFmtId="0" fontId="21" fillId="0" borderId="40" xfId="2" applyFont="1" applyBorder="1" applyAlignment="1" applyProtection="1">
      <alignment horizontal="left" vertical="center" wrapText="1"/>
      <protection locked="0"/>
    </xf>
    <xf numFmtId="0" fontId="21" fillId="0" borderId="41" xfId="2" applyFont="1" applyBorder="1" applyAlignment="1" applyProtection="1">
      <alignment horizontal="left" vertical="center" wrapText="1"/>
      <protection locked="0"/>
    </xf>
    <xf numFmtId="0" fontId="21" fillId="0" borderId="34" xfId="2" applyFont="1" applyBorder="1" applyAlignment="1" applyProtection="1">
      <alignment horizontal="left" vertical="top"/>
      <protection locked="0"/>
    </xf>
    <xf numFmtId="0" fontId="14" fillId="0" borderId="34" xfId="2" applyFont="1" applyBorder="1" applyAlignment="1" applyProtection="1">
      <alignment horizontal="left" vertical="top" wrapText="1"/>
      <protection locked="0"/>
    </xf>
    <xf numFmtId="0" fontId="14" fillId="0" borderId="35" xfId="2" applyFont="1" applyBorder="1" applyAlignment="1" applyProtection="1">
      <alignment horizontal="left" vertical="top"/>
      <protection locked="0"/>
    </xf>
    <xf numFmtId="0" fontId="14" fillId="0" borderId="36" xfId="2" applyFont="1" applyBorder="1" applyAlignment="1" applyProtection="1">
      <alignment horizontal="left" vertical="top"/>
      <protection locked="0"/>
    </xf>
    <xf numFmtId="0" fontId="14" fillId="0" borderId="39" xfId="2" applyFont="1" applyBorder="1" applyAlignment="1" applyProtection="1">
      <alignment horizontal="left" vertical="top"/>
      <protection locked="0"/>
    </xf>
    <xf numFmtId="0" fontId="14" fillId="0" borderId="40" xfId="2" applyFont="1" applyBorder="1" applyAlignment="1" applyProtection="1">
      <alignment horizontal="left" vertical="top"/>
      <protection locked="0"/>
    </xf>
    <xf numFmtId="0" fontId="14" fillId="0" borderId="41" xfId="2" applyFont="1" applyBorder="1" applyAlignment="1" applyProtection="1">
      <alignment horizontal="left" vertical="top"/>
      <protection locked="0"/>
    </xf>
    <xf numFmtId="0" fontId="21" fillId="0" borderId="24" xfId="2" applyFont="1" applyBorder="1" applyAlignment="1" applyProtection="1">
      <alignment horizontal="center" vertical="center" wrapText="1"/>
      <protection locked="0"/>
    </xf>
    <xf numFmtId="38" fontId="21" fillId="4" borderId="24" xfId="2" applyNumberFormat="1" applyFont="1" applyFill="1" applyBorder="1" applyAlignment="1">
      <alignment horizontal="right" vertical="center" wrapText="1"/>
    </xf>
    <xf numFmtId="0" fontId="22" fillId="4" borderId="24" xfId="2" applyFont="1" applyFill="1" applyBorder="1" applyAlignment="1">
      <alignment horizontal="right" vertical="center" wrapText="1"/>
    </xf>
    <xf numFmtId="0" fontId="21" fillId="7" borderId="33" xfId="2" applyFont="1" applyFill="1" applyBorder="1" applyAlignment="1" applyProtection="1">
      <alignment horizontal="left" vertical="center" wrapText="1"/>
      <protection locked="0"/>
    </xf>
    <xf numFmtId="0" fontId="21" fillId="8" borderId="33" xfId="2" applyFont="1" applyFill="1" applyBorder="1" applyAlignment="1" applyProtection="1">
      <alignment horizontal="left" vertical="center" wrapText="1"/>
      <protection locked="0"/>
    </xf>
    <xf numFmtId="0" fontId="22" fillId="0" borderId="0" xfId="2" applyFont="1" applyAlignment="1" applyProtection="1">
      <alignment horizontal="left" vertical="center" wrapText="1"/>
      <protection locked="0"/>
    </xf>
    <xf numFmtId="0" fontId="21" fillId="0" borderId="33" xfId="2" applyFont="1" applyBorder="1" applyAlignment="1" applyProtection="1">
      <alignment horizontal="center" vertical="center" wrapText="1"/>
      <protection locked="0"/>
    </xf>
    <xf numFmtId="0" fontId="21" fillId="3" borderId="33" xfId="2" applyFont="1" applyFill="1" applyBorder="1" applyAlignment="1" applyProtection="1">
      <alignment horizontal="left" vertical="center" wrapText="1"/>
      <protection locked="0"/>
    </xf>
    <xf numFmtId="0" fontId="21" fillId="6" borderId="33" xfId="2" applyFont="1" applyFill="1" applyBorder="1" applyAlignment="1" applyProtection="1">
      <alignment horizontal="left" vertical="center" wrapText="1"/>
      <protection locked="0"/>
    </xf>
    <xf numFmtId="0" fontId="13" fillId="0" borderId="0" xfId="0" applyFont="1" applyAlignment="1">
      <alignment horizontal="center" vertical="center"/>
    </xf>
    <xf numFmtId="0" fontId="8" fillId="0" borderId="0" xfId="0" applyFont="1" applyAlignment="1">
      <alignment horizontal="center" vertical="center"/>
    </xf>
    <xf numFmtId="0" fontId="7" fillId="0" borderId="0" xfId="0" applyFont="1" applyAlignment="1">
      <alignment horizontal="center" vertical="center"/>
    </xf>
    <xf numFmtId="177" fontId="6" fillId="0" borderId="1" xfId="0" applyNumberFormat="1" applyFont="1" applyBorder="1" applyAlignment="1">
      <alignment horizontal="center" vertical="center" shrinkToFit="1"/>
    </xf>
    <xf numFmtId="177" fontId="6" fillId="0" borderId="24" xfId="0" applyNumberFormat="1" applyFont="1" applyBorder="1" applyAlignment="1">
      <alignment horizontal="center" vertical="center" shrinkToFit="1"/>
    </xf>
    <xf numFmtId="177" fontId="6" fillId="0" borderId="19" xfId="0" applyNumberFormat="1" applyFont="1" applyBorder="1" applyAlignment="1">
      <alignment horizontal="center" vertical="center" shrinkToFit="1"/>
    </xf>
    <xf numFmtId="0" fontId="3" fillId="0" borderId="20" xfId="0" applyFont="1" applyBorder="1" applyAlignment="1">
      <alignment horizontal="center" vertical="center" shrinkToFit="1"/>
    </xf>
    <xf numFmtId="0" fontId="3" fillId="0" borderId="21" xfId="0" applyFont="1" applyBorder="1" applyAlignment="1">
      <alignment horizontal="center" vertical="center" shrinkToFit="1"/>
    </xf>
    <xf numFmtId="0" fontId="13" fillId="0" borderId="0" xfId="1" applyFont="1" applyAlignment="1">
      <alignment horizontal="center" vertical="center"/>
    </xf>
    <xf numFmtId="0" fontId="13" fillId="0" borderId="2" xfId="1" applyFont="1" applyBorder="1" applyAlignment="1">
      <alignment horizontal="left" vertical="center"/>
    </xf>
    <xf numFmtId="0" fontId="13" fillId="0" borderId="14" xfId="1" applyFont="1" applyBorder="1" applyAlignment="1">
      <alignment horizontal="left" vertical="center"/>
    </xf>
    <xf numFmtId="0" fontId="13" fillId="0" borderId="15" xfId="1" applyFont="1" applyBorder="1" applyAlignment="1">
      <alignment horizontal="left" vertical="center"/>
    </xf>
    <xf numFmtId="0" fontId="13" fillId="0" borderId="46" xfId="1" applyFont="1" applyBorder="1" applyAlignment="1">
      <alignment horizontal="left" vertical="center" wrapText="1"/>
    </xf>
    <xf numFmtId="0" fontId="13" fillId="0" borderId="47" xfId="1" applyFont="1" applyBorder="1" applyAlignment="1">
      <alignment horizontal="left" vertical="center" wrapText="1"/>
    </xf>
    <xf numFmtId="0" fontId="13" fillId="0" borderId="48" xfId="1" applyFont="1" applyBorder="1" applyAlignment="1">
      <alignment horizontal="left" vertical="center" wrapText="1"/>
    </xf>
    <xf numFmtId="0" fontId="13" fillId="0" borderId="51" xfId="1" applyFont="1" applyBorder="1" applyAlignment="1">
      <alignment horizontal="left" vertical="center" wrapText="1"/>
    </xf>
    <xf numFmtId="0" fontId="13" fillId="0" borderId="0" xfId="1" applyFont="1" applyAlignment="1">
      <alignment horizontal="left" vertical="center" wrapText="1"/>
    </xf>
    <xf numFmtId="0" fontId="13" fillId="0" borderId="52" xfId="1" applyFont="1" applyBorder="1" applyAlignment="1">
      <alignment horizontal="left" vertical="center" wrapText="1"/>
    </xf>
    <xf numFmtId="0" fontId="13" fillId="0" borderId="49" xfId="1" applyFont="1" applyBorder="1" applyAlignment="1">
      <alignment horizontal="left" vertical="center" wrapText="1"/>
    </xf>
    <xf numFmtId="0" fontId="13" fillId="0" borderId="33" xfId="1" applyFont="1" applyBorder="1" applyAlignment="1">
      <alignment horizontal="left" vertical="center" wrapText="1"/>
    </xf>
    <xf numFmtId="0" fontId="13" fillId="0" borderId="50" xfId="1" applyFont="1" applyBorder="1" applyAlignment="1">
      <alignment horizontal="left" vertical="center" wrapText="1"/>
    </xf>
    <xf numFmtId="0" fontId="21" fillId="0" borderId="33" xfId="3" applyFont="1" applyBorder="1" applyAlignment="1">
      <alignment horizontal="center" vertical="center" wrapText="1"/>
    </xf>
    <xf numFmtId="38" fontId="22" fillId="10" borderId="24" xfId="3" applyNumberFormat="1" applyFont="1" applyFill="1" applyBorder="1" applyAlignment="1">
      <alignment horizontal="right" vertical="center" wrapText="1"/>
    </xf>
    <xf numFmtId="0" fontId="22" fillId="10" borderId="24" xfId="3" applyFont="1" applyFill="1" applyBorder="1" applyAlignment="1">
      <alignment horizontal="right" vertical="center" wrapText="1"/>
    </xf>
    <xf numFmtId="0" fontId="21" fillId="0" borderId="24" xfId="3" applyFont="1" applyBorder="1" applyAlignment="1">
      <alignment horizontal="center" vertical="center" wrapText="1"/>
    </xf>
    <xf numFmtId="3" fontId="22" fillId="10" borderId="24" xfId="3" applyNumberFormat="1" applyFont="1" applyFill="1" applyBorder="1" applyAlignment="1">
      <alignment horizontal="right" vertical="center" wrapText="1"/>
    </xf>
    <xf numFmtId="0" fontId="21" fillId="3" borderId="33" xfId="3" applyFont="1" applyFill="1" applyBorder="1" applyAlignment="1">
      <alignment horizontal="left" vertical="center" wrapText="1"/>
    </xf>
    <xf numFmtId="0" fontId="21" fillId="6" borderId="33" xfId="3" applyFont="1" applyFill="1" applyBorder="1" applyAlignment="1">
      <alignment horizontal="left" vertical="center" wrapText="1"/>
    </xf>
    <xf numFmtId="0" fontId="21" fillId="0" borderId="34" xfId="3" applyFont="1" applyBorder="1" applyAlignment="1">
      <alignment horizontal="left" vertical="top" wrapText="1"/>
    </xf>
    <xf numFmtId="0" fontId="21" fillId="0" borderId="35" xfId="3" applyFont="1" applyBorder="1" applyAlignment="1">
      <alignment horizontal="left" vertical="top"/>
    </xf>
    <xf numFmtId="0" fontId="21" fillId="0" borderId="36" xfId="3" applyFont="1" applyBorder="1" applyAlignment="1">
      <alignment horizontal="left" vertical="top"/>
    </xf>
    <xf numFmtId="0" fontId="21" fillId="0" borderId="39" xfId="3" applyFont="1" applyBorder="1" applyAlignment="1">
      <alignment horizontal="left" vertical="top"/>
    </xf>
    <xf numFmtId="0" fontId="21" fillId="0" borderId="40" xfId="3" applyFont="1" applyBorder="1" applyAlignment="1">
      <alignment horizontal="left" vertical="top"/>
    </xf>
    <xf numFmtId="0" fontId="21" fillId="0" borderId="41" xfId="3" applyFont="1" applyBorder="1" applyAlignment="1">
      <alignment horizontal="left" vertical="top"/>
    </xf>
    <xf numFmtId="0" fontId="21" fillId="7" borderId="33" xfId="3" applyFont="1" applyFill="1" applyBorder="1" applyAlignment="1">
      <alignment horizontal="left" vertical="center" wrapText="1"/>
    </xf>
    <xf numFmtId="0" fontId="21" fillId="8" borderId="33" xfId="3" applyFont="1" applyFill="1" applyBorder="1" applyAlignment="1">
      <alignment horizontal="left" vertical="center" wrapText="1"/>
    </xf>
    <xf numFmtId="0" fontId="22" fillId="0" borderId="0" xfId="3" applyFont="1" applyAlignment="1">
      <alignment horizontal="left" vertical="center" wrapText="1"/>
    </xf>
    <xf numFmtId="0" fontId="21" fillId="0" borderId="37" xfId="3" applyFont="1" applyBorder="1" applyAlignment="1">
      <alignment horizontal="left" vertical="top"/>
    </xf>
    <xf numFmtId="0" fontId="21" fillId="0" borderId="0" xfId="3" applyFont="1" applyAlignment="1">
      <alignment horizontal="left" vertical="top"/>
    </xf>
    <xf numFmtId="0" fontId="21" fillId="0" borderId="38" xfId="3" applyFont="1" applyBorder="1" applyAlignment="1">
      <alignment horizontal="left" vertical="top"/>
    </xf>
    <xf numFmtId="0" fontId="21" fillId="0" borderId="35" xfId="3" applyFont="1" applyBorder="1" applyAlignment="1">
      <alignment horizontal="left" vertical="top" wrapText="1"/>
    </xf>
    <xf numFmtId="0" fontId="21" fillId="0" borderId="36" xfId="3" applyFont="1" applyBorder="1" applyAlignment="1">
      <alignment horizontal="left" vertical="top" wrapText="1"/>
    </xf>
    <xf numFmtId="0" fontId="21" fillId="0" borderId="37" xfId="3" applyFont="1" applyBorder="1" applyAlignment="1">
      <alignment horizontal="left" vertical="top" wrapText="1"/>
    </xf>
    <xf numFmtId="0" fontId="21" fillId="0" borderId="0" xfId="3" applyFont="1" applyAlignment="1">
      <alignment horizontal="left" vertical="top" wrapText="1"/>
    </xf>
    <xf numFmtId="0" fontId="21" fillId="0" borderId="38" xfId="3" applyFont="1" applyBorder="1" applyAlignment="1">
      <alignment horizontal="left" vertical="top" wrapText="1"/>
    </xf>
    <xf numFmtId="0" fontId="21" fillId="0" borderId="39" xfId="3" applyFont="1" applyBorder="1" applyAlignment="1">
      <alignment horizontal="left" vertical="top" wrapText="1"/>
    </xf>
    <xf numFmtId="0" fontId="21" fillId="0" borderId="40" xfId="3" applyFont="1" applyBorder="1" applyAlignment="1">
      <alignment horizontal="left" vertical="top" wrapText="1"/>
    </xf>
    <xf numFmtId="0" fontId="21" fillId="0" borderId="41" xfId="3" applyFont="1" applyBorder="1" applyAlignment="1">
      <alignment horizontal="left" vertical="top" wrapText="1"/>
    </xf>
    <xf numFmtId="0" fontId="21" fillId="0" borderId="0" xfId="3" applyFont="1" applyAlignment="1">
      <alignment horizontal="center" vertical="center"/>
    </xf>
    <xf numFmtId="0" fontId="21" fillId="0" borderId="34" xfId="3" applyFont="1" applyBorder="1" applyAlignment="1">
      <alignment horizontal="left" vertical="center"/>
    </xf>
    <xf numFmtId="0" fontId="21" fillId="0" borderId="35" xfId="3" applyFont="1" applyBorder="1" applyAlignment="1">
      <alignment horizontal="left" vertical="center"/>
    </xf>
    <xf numFmtId="0" fontId="21" fillId="0" borderId="36" xfId="3" applyFont="1" applyBorder="1" applyAlignment="1">
      <alignment horizontal="left" vertical="center"/>
    </xf>
    <xf numFmtId="0" fontId="21" fillId="0" borderId="39" xfId="3" applyFont="1" applyBorder="1" applyAlignment="1">
      <alignment horizontal="left" vertical="center"/>
    </xf>
    <xf numFmtId="0" fontId="21" fillId="0" borderId="40" xfId="3" applyFont="1" applyBorder="1" applyAlignment="1">
      <alignment horizontal="left" vertical="center"/>
    </xf>
    <xf numFmtId="0" fontId="21" fillId="0" borderId="41" xfId="3" applyFont="1" applyBorder="1" applyAlignment="1">
      <alignment horizontal="left" vertical="center"/>
    </xf>
    <xf numFmtId="0" fontId="22" fillId="0" borderId="34" xfId="3" applyFont="1" applyBorder="1" applyAlignment="1">
      <alignment horizontal="left" vertical="top" wrapText="1"/>
    </xf>
    <xf numFmtId="0" fontId="22" fillId="0" borderId="35" xfId="3" applyFont="1" applyBorder="1" applyAlignment="1">
      <alignment horizontal="left" vertical="top" wrapText="1"/>
    </xf>
    <xf numFmtId="0" fontId="22" fillId="0" borderId="36" xfId="3" applyFont="1" applyBorder="1" applyAlignment="1">
      <alignment horizontal="left" vertical="top" wrapText="1"/>
    </xf>
    <xf numFmtId="0" fontId="22" fillId="0" borderId="37" xfId="3" applyFont="1" applyBorder="1" applyAlignment="1">
      <alignment horizontal="left" vertical="top" wrapText="1"/>
    </xf>
    <xf numFmtId="0" fontId="22" fillId="0" borderId="0" xfId="3" applyFont="1" applyAlignment="1">
      <alignment horizontal="left" vertical="top" wrapText="1"/>
    </xf>
    <xf numFmtId="0" fontId="22" fillId="0" borderId="38" xfId="3" applyFont="1" applyBorder="1" applyAlignment="1">
      <alignment horizontal="left" vertical="top" wrapText="1"/>
    </xf>
    <xf numFmtId="0" fontId="22" fillId="0" borderId="39" xfId="3" applyFont="1" applyBorder="1" applyAlignment="1">
      <alignment horizontal="left" vertical="top" wrapText="1"/>
    </xf>
    <xf numFmtId="0" fontId="22" fillId="0" borderId="40" xfId="3" applyFont="1" applyBorder="1" applyAlignment="1">
      <alignment horizontal="left" vertical="top" wrapText="1"/>
    </xf>
    <xf numFmtId="0" fontId="22" fillId="0" borderId="41" xfId="3" applyFont="1" applyBorder="1" applyAlignment="1">
      <alignment horizontal="left" vertical="top" wrapText="1"/>
    </xf>
    <xf numFmtId="0" fontId="21" fillId="0" borderId="34" xfId="3" applyFont="1" applyBorder="1" applyAlignment="1">
      <alignment horizontal="left" vertical="top"/>
    </xf>
    <xf numFmtId="0" fontId="20" fillId="3" borderId="42" xfId="3" applyFont="1" applyFill="1" applyBorder="1" applyAlignment="1">
      <alignment horizontal="center" vertical="center"/>
    </xf>
    <xf numFmtId="0" fontId="20" fillId="3" borderId="43" xfId="3" applyFont="1" applyFill="1" applyBorder="1" applyAlignment="1">
      <alignment horizontal="center" vertical="center"/>
    </xf>
    <xf numFmtId="0" fontId="21" fillId="9" borderId="44" xfId="3" applyFont="1" applyFill="1" applyBorder="1" applyAlignment="1">
      <alignment horizontal="center" vertical="center"/>
    </xf>
    <xf numFmtId="0" fontId="21" fillId="0" borderId="44" xfId="3" applyFont="1" applyBorder="1" applyAlignment="1">
      <alignment horizontal="left" vertical="center" shrinkToFit="1"/>
    </xf>
    <xf numFmtId="0" fontId="30" fillId="0" borderId="34" xfId="4" applyBorder="1" applyAlignment="1" applyProtection="1">
      <alignment horizontal="left" vertical="top" wrapText="1"/>
      <protection locked="0"/>
    </xf>
  </cellXfs>
  <cellStyles count="5">
    <cellStyle name="ハイパーリンク" xfId="4" builtinId="8"/>
    <cellStyle name="標準" xfId="0" builtinId="0"/>
    <cellStyle name="標準 2" xfId="2" xr:uid="{00000000-0005-0000-0000-000001000000}"/>
    <cellStyle name="標準 3" xfId="1" xr:uid="{00000000-0005-0000-0000-000002000000}"/>
    <cellStyle name="標準 4" xfId="3" xr:uid="{00000000-0005-0000-0000-000003000000}"/>
  </cellStyles>
  <dxfs count="8">
    <dxf>
      <font>
        <b/>
        <i val="0"/>
        <color rgb="FFFF0000"/>
      </font>
    </dxf>
    <dxf>
      <font>
        <b/>
        <i val="0"/>
        <color rgb="FFFF0000"/>
      </font>
      <fill>
        <patternFill patternType="none">
          <bgColor auto="1"/>
        </patternFill>
      </fill>
    </dxf>
    <dxf>
      <font>
        <b/>
        <i val="0"/>
        <color rgb="FFFF0000"/>
      </font>
      <fill>
        <patternFill patternType="none">
          <bgColor auto="1"/>
        </patternFill>
      </fill>
    </dxf>
    <dxf>
      <font>
        <b val="0"/>
        <i val="0"/>
        <color auto="1"/>
      </font>
      <fill>
        <patternFill>
          <bgColor rgb="FFFF9999"/>
        </patternFill>
      </fill>
    </dxf>
    <dxf>
      <font>
        <b/>
        <i val="0"/>
        <color rgb="FFFF0000"/>
      </font>
    </dxf>
    <dxf>
      <font>
        <b/>
        <i val="0"/>
        <color rgb="FFFF0000"/>
      </font>
      <fill>
        <patternFill patternType="none">
          <bgColor auto="1"/>
        </patternFill>
      </fill>
    </dxf>
    <dxf>
      <font>
        <b/>
        <i val="0"/>
        <color rgb="FFFF0000"/>
      </font>
      <fill>
        <patternFill patternType="none">
          <bgColor auto="1"/>
        </patternFill>
      </fill>
    </dxf>
    <dxf>
      <font>
        <b val="0"/>
        <i val="0"/>
        <color auto="1"/>
      </font>
      <fill>
        <patternFill>
          <bgColor rgb="FFFF9999"/>
        </patternFill>
      </fill>
    </dxf>
  </dxfs>
  <tableStyles count="0" defaultTableStyle="TableStyleMedium2" defaultPivotStyle="PivotStyleLight16"/>
  <colors>
    <mruColors>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5</xdr:col>
      <xdr:colOff>112059</xdr:colOff>
      <xdr:row>32</xdr:row>
      <xdr:rowOff>44823</xdr:rowOff>
    </xdr:from>
    <xdr:to>
      <xdr:col>5</xdr:col>
      <xdr:colOff>649941</xdr:colOff>
      <xdr:row>33</xdr:row>
      <xdr:rowOff>224118</xdr:rowOff>
    </xdr:to>
    <xdr:sp macro="" textlink="">
      <xdr:nvSpPr>
        <xdr:cNvPr id="2" name="右矢印 1">
          <a:extLst>
            <a:ext uri="{FF2B5EF4-FFF2-40B4-BE49-F238E27FC236}">
              <a16:creationId xmlns:a16="http://schemas.microsoft.com/office/drawing/2014/main" id="{00000000-0008-0000-0000-000002000000}"/>
            </a:ext>
          </a:extLst>
        </xdr:cNvPr>
        <xdr:cNvSpPr/>
      </xdr:nvSpPr>
      <xdr:spPr>
        <a:xfrm>
          <a:off x="3731559" y="8091543"/>
          <a:ext cx="537882" cy="43075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112059</xdr:colOff>
      <xdr:row>54</xdr:row>
      <xdr:rowOff>44823</xdr:rowOff>
    </xdr:from>
    <xdr:to>
      <xdr:col>5</xdr:col>
      <xdr:colOff>649941</xdr:colOff>
      <xdr:row>55</xdr:row>
      <xdr:rowOff>224118</xdr:rowOff>
    </xdr:to>
    <xdr:sp macro="" textlink="">
      <xdr:nvSpPr>
        <xdr:cNvPr id="3" name="右矢印 8">
          <a:extLst>
            <a:ext uri="{FF2B5EF4-FFF2-40B4-BE49-F238E27FC236}">
              <a16:creationId xmlns:a16="http://schemas.microsoft.com/office/drawing/2014/main" id="{00000000-0008-0000-0000-000003000000}"/>
            </a:ext>
          </a:extLst>
        </xdr:cNvPr>
        <xdr:cNvSpPr/>
      </xdr:nvSpPr>
      <xdr:spPr>
        <a:xfrm>
          <a:off x="3731559" y="13623663"/>
          <a:ext cx="537882" cy="43075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112059</xdr:colOff>
      <xdr:row>76</xdr:row>
      <xdr:rowOff>44823</xdr:rowOff>
    </xdr:from>
    <xdr:to>
      <xdr:col>5</xdr:col>
      <xdr:colOff>649941</xdr:colOff>
      <xdr:row>77</xdr:row>
      <xdr:rowOff>224118</xdr:rowOff>
    </xdr:to>
    <xdr:sp macro="" textlink="">
      <xdr:nvSpPr>
        <xdr:cNvPr id="4" name="右矢印 9">
          <a:extLst>
            <a:ext uri="{FF2B5EF4-FFF2-40B4-BE49-F238E27FC236}">
              <a16:creationId xmlns:a16="http://schemas.microsoft.com/office/drawing/2014/main" id="{00000000-0008-0000-0000-000004000000}"/>
            </a:ext>
          </a:extLst>
        </xdr:cNvPr>
        <xdr:cNvSpPr/>
      </xdr:nvSpPr>
      <xdr:spPr>
        <a:xfrm>
          <a:off x="3731559" y="19155783"/>
          <a:ext cx="537882" cy="43075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112059</xdr:colOff>
      <xdr:row>97</xdr:row>
      <xdr:rowOff>44823</xdr:rowOff>
    </xdr:from>
    <xdr:to>
      <xdr:col>5</xdr:col>
      <xdr:colOff>649941</xdr:colOff>
      <xdr:row>98</xdr:row>
      <xdr:rowOff>224118</xdr:rowOff>
    </xdr:to>
    <xdr:sp macro="" textlink="">
      <xdr:nvSpPr>
        <xdr:cNvPr id="5" name="右矢印 10">
          <a:extLst>
            <a:ext uri="{FF2B5EF4-FFF2-40B4-BE49-F238E27FC236}">
              <a16:creationId xmlns:a16="http://schemas.microsoft.com/office/drawing/2014/main" id="{00000000-0008-0000-0000-000005000000}"/>
            </a:ext>
          </a:extLst>
        </xdr:cNvPr>
        <xdr:cNvSpPr/>
      </xdr:nvSpPr>
      <xdr:spPr>
        <a:xfrm>
          <a:off x="3731559" y="24436443"/>
          <a:ext cx="537882" cy="43075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112059</xdr:colOff>
      <xdr:row>166</xdr:row>
      <xdr:rowOff>44823</xdr:rowOff>
    </xdr:from>
    <xdr:to>
      <xdr:col>5</xdr:col>
      <xdr:colOff>649941</xdr:colOff>
      <xdr:row>167</xdr:row>
      <xdr:rowOff>224118</xdr:rowOff>
    </xdr:to>
    <xdr:sp macro="" textlink="">
      <xdr:nvSpPr>
        <xdr:cNvPr id="6" name="右矢印 11">
          <a:extLst>
            <a:ext uri="{FF2B5EF4-FFF2-40B4-BE49-F238E27FC236}">
              <a16:creationId xmlns:a16="http://schemas.microsoft.com/office/drawing/2014/main" id="{00000000-0008-0000-0000-000006000000}"/>
            </a:ext>
          </a:extLst>
        </xdr:cNvPr>
        <xdr:cNvSpPr/>
      </xdr:nvSpPr>
      <xdr:spPr>
        <a:xfrm>
          <a:off x="3731559" y="41787183"/>
          <a:ext cx="537882" cy="43075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313765</xdr:colOff>
      <xdr:row>125</xdr:row>
      <xdr:rowOff>56031</xdr:rowOff>
    </xdr:from>
    <xdr:to>
      <xdr:col>13</xdr:col>
      <xdr:colOff>649941</xdr:colOff>
      <xdr:row>127</xdr:row>
      <xdr:rowOff>149040</xdr:rowOff>
    </xdr:to>
    <xdr:sp macro="" textlink="">
      <xdr:nvSpPr>
        <xdr:cNvPr id="7" name="角丸四角形吹き出し 15">
          <a:extLst>
            <a:ext uri="{FF2B5EF4-FFF2-40B4-BE49-F238E27FC236}">
              <a16:creationId xmlns:a16="http://schemas.microsoft.com/office/drawing/2014/main" id="{00000000-0008-0000-0000-00000A000000}"/>
            </a:ext>
          </a:extLst>
        </xdr:cNvPr>
        <xdr:cNvSpPr>
          <a:spLocks noChangeArrowheads="1"/>
        </xdr:cNvSpPr>
      </xdr:nvSpPr>
      <xdr:spPr bwMode="auto">
        <a:xfrm>
          <a:off x="7552765" y="31488531"/>
          <a:ext cx="2431676" cy="595929"/>
        </a:xfrm>
        <a:prstGeom prst="wedgeRoundRectCallout">
          <a:avLst>
            <a:gd name="adj1" fmla="val -45885"/>
            <a:gd name="adj2" fmla="val 95325"/>
            <a:gd name="adj3" fmla="val 16667"/>
          </a:avLst>
        </a:prstGeom>
        <a:solidFill>
          <a:srgbClr val="FFFFFF"/>
        </a:solidFill>
        <a:ln w="9525" algn="ctr">
          <a:solidFill>
            <a:srgbClr val="000000"/>
          </a:solidFill>
          <a:miter lim="800000"/>
          <a:headEnd/>
          <a:tailEnd/>
        </a:ln>
      </xdr:spPr>
      <xdr:txBody>
        <a:bodyPr rot="0" vert="horz" wrap="square" lIns="91440" tIns="45720" rIns="91440" bIns="45720" anchor="ctr" anchorCtr="0" upright="1">
          <a:noAutofit/>
        </a:bodyPr>
        <a:lstStyle/>
        <a:p>
          <a:pPr>
            <a:spcAft>
              <a:spcPts val="0"/>
            </a:spcAft>
          </a:pPr>
          <a:r>
            <a:rPr lang="ja-JP" altLang="en-US" sz="1100" kern="1200">
              <a:solidFill>
                <a:srgbClr val="00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文字数チェック欄が「</a:t>
          </a:r>
          <a:r>
            <a:rPr lang="en-US" altLang="ja-JP" sz="1100" kern="1200">
              <a:solidFill>
                <a:srgbClr val="00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OK</a:t>
          </a:r>
          <a:r>
            <a:rPr lang="ja-JP" altLang="en-US" sz="1100" kern="1200">
              <a:solidFill>
                <a:srgbClr val="00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」となっていることをご確認ください。</a:t>
          </a:r>
          <a:endParaRPr lang="en-US" altLang="ja-JP" sz="1100" kern="1200">
            <a:solidFill>
              <a:srgbClr val="00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endParaRP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4</xdr:col>
      <xdr:colOff>321733</xdr:colOff>
      <xdr:row>0</xdr:row>
      <xdr:rowOff>186266</xdr:rowOff>
    </xdr:from>
    <xdr:to>
      <xdr:col>12</xdr:col>
      <xdr:colOff>211666</xdr:colOff>
      <xdr:row>4</xdr:row>
      <xdr:rowOff>194734</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7061200" y="186266"/>
          <a:ext cx="5782733" cy="1278468"/>
        </a:xfrm>
        <a:prstGeom prst="roundRect">
          <a:avLst/>
        </a:prstGeom>
        <a:solidFill>
          <a:schemeClr val="accent2">
            <a:lumMod val="20000"/>
            <a:lumOff val="80000"/>
          </a:schemeClr>
        </a:solidFill>
        <a:ln>
          <a:solidFill>
            <a:schemeClr val="accent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注意事項</a:t>
          </a:r>
          <a:r>
            <a:rPr kumimoji="1" lang="en-US" altLang="ja-JP" sz="1100">
              <a:solidFill>
                <a:sysClr val="windowText" lastClr="000000"/>
              </a:solidFill>
            </a:rPr>
            <a:t>】</a:t>
          </a:r>
        </a:p>
        <a:p>
          <a:pPr algn="l"/>
          <a:r>
            <a:rPr kumimoji="1" lang="ja-JP" altLang="en-US" sz="1100">
              <a:solidFill>
                <a:sysClr val="windowText" lastClr="000000"/>
              </a:solidFill>
            </a:rPr>
            <a:t>●支出の部 予算額について</a:t>
          </a:r>
          <a:endParaRPr kumimoji="1" lang="en-US" altLang="ja-JP" sz="1100">
            <a:solidFill>
              <a:sysClr val="windowText" lastClr="000000"/>
            </a:solidFill>
          </a:endParaRPr>
        </a:p>
        <a:p>
          <a:pPr algn="l"/>
          <a:r>
            <a:rPr kumimoji="1" lang="ja-JP" altLang="en-US" sz="1100">
              <a:solidFill>
                <a:sysClr val="windowText" lastClr="000000"/>
              </a:solidFill>
            </a:rPr>
            <a:t>事業期間中に予算変更を行った場合は、予算変更後の金額を記載ください。</a:t>
          </a:r>
          <a:endParaRPr kumimoji="1" lang="en-US" altLang="ja-JP" sz="1100">
            <a:solidFill>
              <a:sysClr val="windowText" lastClr="000000"/>
            </a:solidFill>
          </a:endParaRPr>
        </a:p>
        <a:p>
          <a:pPr algn="l"/>
          <a:r>
            <a:rPr kumimoji="1" lang="en-US" altLang="ja-JP" sz="1100">
              <a:solidFill>
                <a:sysClr val="windowText" lastClr="000000"/>
              </a:solidFill>
            </a:rPr>
            <a:t>※</a:t>
          </a:r>
          <a:r>
            <a:rPr kumimoji="1" lang="ja-JP" altLang="en-US" sz="1100">
              <a:solidFill>
                <a:sysClr val="windowText" lastClr="000000"/>
              </a:solidFill>
            </a:rPr>
            <a:t>予算変更については、日本財団への事前相談が必要となりますのでご注意ください。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206189</xdr:colOff>
      <xdr:row>8</xdr:row>
      <xdr:rowOff>62753</xdr:rowOff>
    </xdr:from>
    <xdr:to>
      <xdr:col>18</xdr:col>
      <xdr:colOff>215153</xdr:colOff>
      <xdr:row>26</xdr:row>
      <xdr:rowOff>170331</xdr:rowOff>
    </xdr:to>
    <xdr:sp macro="" textlink="">
      <xdr:nvSpPr>
        <xdr:cNvPr id="2" name="角丸四角形 1">
          <a:extLst>
            <a:ext uri="{FF2B5EF4-FFF2-40B4-BE49-F238E27FC236}">
              <a16:creationId xmlns:a16="http://schemas.microsoft.com/office/drawing/2014/main" id="{00000000-0008-0000-0200-000002000000}"/>
            </a:ext>
          </a:extLst>
        </xdr:cNvPr>
        <xdr:cNvSpPr/>
      </xdr:nvSpPr>
      <xdr:spPr>
        <a:xfrm>
          <a:off x="10192871" y="1461247"/>
          <a:ext cx="6714564" cy="4303060"/>
        </a:xfrm>
        <a:prstGeom prst="roundRect">
          <a:avLst/>
        </a:prstGeom>
        <a:solidFill>
          <a:schemeClr val="accent2">
            <a:lumMod val="20000"/>
            <a:lumOff val="80000"/>
          </a:schemeClr>
        </a:solidFill>
        <a:ln>
          <a:solidFill>
            <a:schemeClr val="accent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注意事項</a:t>
          </a:r>
          <a:r>
            <a:rPr kumimoji="1" lang="en-US" altLang="ja-JP" sz="1100">
              <a:solidFill>
                <a:sysClr val="windowText" lastClr="000000"/>
              </a:solidFill>
            </a:rPr>
            <a:t>】</a:t>
          </a:r>
        </a:p>
        <a:p>
          <a:pPr algn="l"/>
          <a:r>
            <a:rPr kumimoji="1" lang="ja-JP" altLang="en-US" sz="1100">
              <a:solidFill>
                <a:sysClr val="windowText" lastClr="000000"/>
              </a:solidFill>
            </a:rPr>
            <a:t>●科目は契約時提出の収支予算書とそろえてご記載ください。</a:t>
          </a:r>
          <a:endParaRPr kumimoji="1" lang="en-US" altLang="ja-JP" sz="1100">
            <a:solidFill>
              <a:sysClr val="windowText" lastClr="000000"/>
            </a:solidFill>
          </a:endParaRPr>
        </a:p>
        <a:p>
          <a:pPr algn="l"/>
          <a:r>
            <a:rPr kumimoji="1" lang="en-US" altLang="ja-JP" sz="1100">
              <a:solidFill>
                <a:sysClr val="windowText" lastClr="000000"/>
              </a:solidFill>
            </a:rPr>
            <a:t>※</a:t>
          </a:r>
          <a:r>
            <a:rPr kumimoji="1" lang="ja-JP" altLang="en-US" sz="1100">
              <a:solidFill>
                <a:sysClr val="windowText" lastClr="000000"/>
              </a:solidFill>
            </a:rPr>
            <a:t>団体で通常使用しているものをそのままお使いください。</a:t>
          </a:r>
          <a:endParaRPr kumimoji="1" lang="en-US" altLang="ja-JP" sz="1100">
            <a:solidFill>
              <a:sysClr val="windowText" lastClr="000000"/>
            </a:solidFill>
          </a:endParaRPr>
        </a:p>
        <a:p>
          <a:pPr algn="l"/>
          <a:endParaRPr kumimoji="1" lang="en-US" altLang="ja-JP" sz="1100">
            <a:solidFill>
              <a:sysClr val="windowText" lastClr="000000"/>
            </a:solidFill>
          </a:endParaRPr>
        </a:p>
        <a:p>
          <a:pPr algn="l"/>
          <a:r>
            <a:rPr kumimoji="1" lang="ja-JP" altLang="en-US" sz="1100">
              <a:solidFill>
                <a:sysClr val="windowText" lastClr="000000"/>
              </a:solidFill>
            </a:rPr>
            <a:t>●日付については、支出日を記載してください。</a:t>
          </a:r>
          <a:endParaRPr kumimoji="1" lang="en-US" altLang="ja-JP" sz="1100">
            <a:solidFill>
              <a:sysClr val="windowText" lastClr="000000"/>
            </a:solidFill>
          </a:endParaRPr>
        </a:p>
        <a:p>
          <a:pPr algn="l"/>
          <a:r>
            <a:rPr kumimoji="1" lang="ja-JP" altLang="en-US" sz="1100">
              <a:solidFill>
                <a:sysClr val="windowText" lastClr="000000"/>
              </a:solidFill>
            </a:rPr>
            <a:t>事業期間外に支払うものについては備考欄に、事業期間内に発生した費用であることを明記の上、領収書（または振込控）に併せ、請求書のコピーもご提出ください。</a:t>
          </a:r>
          <a:endParaRPr kumimoji="1" lang="en-US" altLang="ja-JP" sz="1100">
            <a:solidFill>
              <a:sysClr val="windowText" lastClr="000000"/>
            </a:solidFill>
          </a:endParaRPr>
        </a:p>
        <a:p>
          <a:pPr algn="l"/>
          <a:endParaRPr kumimoji="1" lang="en-US" altLang="ja-JP" sz="1100">
            <a:solidFill>
              <a:sysClr val="windowText" lastClr="000000"/>
            </a:solidFill>
          </a:endParaRPr>
        </a:p>
        <a:p>
          <a:pPr algn="l"/>
          <a:r>
            <a:rPr kumimoji="1" lang="ja-JP" altLang="en-US" sz="1100">
              <a:solidFill>
                <a:sysClr val="windowText" lastClr="000000"/>
              </a:solidFill>
            </a:rPr>
            <a:t>記載例：</a:t>
          </a:r>
        </a:p>
        <a:p>
          <a:pPr algn="l"/>
          <a:r>
            <a:rPr kumimoji="1" lang="ja-JP" altLang="en-US" sz="1100">
              <a:solidFill>
                <a:sysClr val="windowText" lastClr="000000"/>
              </a:solidFill>
            </a:rPr>
            <a:t>事業期間は</a:t>
          </a:r>
          <a:r>
            <a:rPr kumimoji="1" lang="en-US" altLang="ja-JP" sz="1100">
              <a:solidFill>
                <a:sysClr val="windowText" lastClr="000000"/>
              </a:solidFill>
            </a:rPr>
            <a:t>3</a:t>
          </a:r>
          <a:r>
            <a:rPr kumimoji="1" lang="ja-JP" altLang="en-US" sz="1100">
              <a:solidFill>
                <a:sysClr val="windowText" lastClr="000000"/>
              </a:solidFill>
            </a:rPr>
            <a:t>月</a:t>
          </a:r>
          <a:r>
            <a:rPr kumimoji="1" lang="en-US" altLang="ja-JP" sz="1100">
              <a:solidFill>
                <a:sysClr val="windowText" lastClr="000000"/>
              </a:solidFill>
            </a:rPr>
            <a:t>31</a:t>
          </a:r>
          <a:r>
            <a:rPr kumimoji="1" lang="ja-JP" altLang="en-US" sz="1100">
              <a:solidFill>
                <a:sysClr val="windowText" lastClr="000000"/>
              </a:solidFill>
            </a:rPr>
            <a:t>日迄。請求書は事業期間内である</a:t>
          </a:r>
          <a:r>
            <a:rPr kumimoji="1" lang="en-US" altLang="ja-JP" sz="1100">
              <a:solidFill>
                <a:sysClr val="windowText" lastClr="000000"/>
              </a:solidFill>
            </a:rPr>
            <a:t>3</a:t>
          </a:r>
          <a:r>
            <a:rPr kumimoji="1" lang="ja-JP" altLang="en-US" sz="1100">
              <a:solidFill>
                <a:sysClr val="windowText" lastClr="000000"/>
              </a:solidFill>
            </a:rPr>
            <a:t>月</a:t>
          </a:r>
          <a:r>
            <a:rPr kumimoji="1" lang="en-US" altLang="ja-JP" sz="1100">
              <a:solidFill>
                <a:sysClr val="windowText" lastClr="000000"/>
              </a:solidFill>
            </a:rPr>
            <a:t>31</a:t>
          </a:r>
          <a:r>
            <a:rPr kumimoji="1" lang="ja-JP" altLang="en-US" sz="1100">
              <a:solidFill>
                <a:sysClr val="windowText" lastClr="000000"/>
              </a:solidFill>
            </a:rPr>
            <a:t>日に受領したが、月末払いとなるため、支払は</a:t>
          </a:r>
          <a:r>
            <a:rPr kumimoji="1" lang="en-US" altLang="ja-JP" sz="1100">
              <a:solidFill>
                <a:sysClr val="windowText" lastClr="000000"/>
              </a:solidFill>
            </a:rPr>
            <a:t>4</a:t>
          </a:r>
          <a:r>
            <a:rPr kumimoji="1" lang="ja-JP" altLang="en-US" sz="1100">
              <a:solidFill>
                <a:sysClr val="windowText" lastClr="000000"/>
              </a:solidFill>
            </a:rPr>
            <a:t>月</a:t>
          </a:r>
          <a:r>
            <a:rPr kumimoji="1" lang="en-US" altLang="ja-JP" sz="1100">
              <a:solidFill>
                <a:sysClr val="windowText" lastClr="000000"/>
              </a:solidFill>
            </a:rPr>
            <a:t>30</a:t>
          </a:r>
          <a:r>
            <a:rPr kumimoji="1" lang="ja-JP" altLang="en-US" sz="1100">
              <a:solidFill>
                <a:sysClr val="windowText" lastClr="000000"/>
              </a:solidFill>
            </a:rPr>
            <a:t>日に行った場合。</a:t>
          </a:r>
          <a:endParaRPr kumimoji="1" lang="en-US" altLang="ja-JP" sz="1100">
            <a:solidFill>
              <a:sysClr val="windowText" lastClr="000000"/>
            </a:solidFill>
          </a:endParaRPr>
        </a:p>
        <a:p>
          <a:pPr algn="l"/>
          <a:endParaRPr kumimoji="1" lang="en-US" altLang="ja-JP" sz="1100">
            <a:solidFill>
              <a:sysClr val="windowText" lastClr="000000"/>
            </a:solidFill>
          </a:endParaRPr>
        </a:p>
        <a:p>
          <a:pPr algn="l"/>
          <a:r>
            <a:rPr kumimoji="1" lang="ja-JP" altLang="en-US" sz="1100">
              <a:solidFill>
                <a:sysClr val="windowText" lastClr="000000"/>
              </a:solidFill>
            </a:rPr>
            <a:t>支出日：</a:t>
          </a:r>
          <a:r>
            <a:rPr kumimoji="1" lang="en-US" altLang="ja-JP" sz="1100">
              <a:solidFill>
                <a:sysClr val="windowText" lastClr="000000"/>
              </a:solidFill>
            </a:rPr>
            <a:t>4</a:t>
          </a:r>
          <a:r>
            <a:rPr kumimoji="1" lang="ja-JP" altLang="en-US" sz="1100">
              <a:solidFill>
                <a:sysClr val="windowText" lastClr="000000"/>
              </a:solidFill>
            </a:rPr>
            <a:t>月</a:t>
          </a:r>
          <a:r>
            <a:rPr kumimoji="1" lang="en-US" altLang="ja-JP" sz="1100">
              <a:solidFill>
                <a:sysClr val="windowText" lastClr="000000"/>
              </a:solidFill>
            </a:rPr>
            <a:t>30</a:t>
          </a:r>
          <a:r>
            <a:rPr kumimoji="1" lang="ja-JP" altLang="en-US" sz="1100">
              <a:solidFill>
                <a:sysClr val="windowText" lastClr="000000"/>
              </a:solidFill>
            </a:rPr>
            <a:t>日、備考欄：請求書受領は</a:t>
          </a:r>
          <a:r>
            <a:rPr kumimoji="1" lang="en-US" altLang="ja-JP" sz="1100">
              <a:solidFill>
                <a:sysClr val="windowText" lastClr="000000"/>
              </a:solidFill>
            </a:rPr>
            <a:t>3</a:t>
          </a:r>
          <a:r>
            <a:rPr kumimoji="1" lang="ja-JP" altLang="en-US" sz="1100">
              <a:solidFill>
                <a:sysClr val="windowText" lastClr="000000"/>
              </a:solidFill>
            </a:rPr>
            <a:t>月</a:t>
          </a:r>
          <a:r>
            <a:rPr kumimoji="1" lang="en-US" altLang="ja-JP" sz="1100">
              <a:solidFill>
                <a:sysClr val="windowText" lastClr="000000"/>
              </a:solidFill>
            </a:rPr>
            <a:t>31</a:t>
          </a:r>
          <a:r>
            <a:rPr kumimoji="1" lang="ja-JP" altLang="en-US" sz="1100">
              <a:solidFill>
                <a:sysClr val="windowText" lastClr="000000"/>
              </a:solidFill>
            </a:rPr>
            <a:t>日。請求書及び領収書を添付。　</a:t>
          </a:r>
          <a:endParaRPr kumimoji="1" lang="en-US" altLang="ja-JP" sz="1100">
            <a:solidFill>
              <a:sysClr val="windowText" lastClr="000000"/>
            </a:solidFill>
          </a:endParaRPr>
        </a:p>
        <a:p>
          <a:pPr algn="l"/>
          <a:endParaRPr kumimoji="1" lang="en-US" altLang="ja-JP" sz="1100">
            <a:solidFill>
              <a:sysClr val="windowText" lastClr="000000"/>
            </a:solidFill>
          </a:endParaRPr>
        </a:p>
        <a:p>
          <a:pPr algn="l"/>
          <a:endParaRPr kumimoji="1" lang="en-US" altLang="ja-JP" sz="1100">
            <a:solidFill>
              <a:sysClr val="windowText" lastClr="000000"/>
            </a:solidFill>
          </a:endParaRPr>
        </a:p>
        <a:p>
          <a:pPr algn="l"/>
          <a:r>
            <a:rPr kumimoji="1" lang="ja-JP" altLang="en-US" sz="1100">
              <a:solidFill>
                <a:sysClr val="windowText" lastClr="000000"/>
              </a:solidFill>
            </a:rPr>
            <a:t>●支払は完了報告書提出までにお済ませいただけるようにお願いいたします。</a:t>
          </a:r>
          <a:endParaRPr kumimoji="1" lang="en-US" altLang="ja-JP" sz="1100">
            <a:solidFill>
              <a:sysClr val="windowText" lastClr="000000"/>
            </a:solidFill>
          </a:endParaRPr>
        </a:p>
        <a:p>
          <a:pPr algn="l"/>
          <a:endParaRPr kumimoji="1" lang="en-US" altLang="ja-JP" sz="1100">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112059</xdr:colOff>
      <xdr:row>33</xdr:row>
      <xdr:rowOff>44823</xdr:rowOff>
    </xdr:from>
    <xdr:to>
      <xdr:col>5</xdr:col>
      <xdr:colOff>649941</xdr:colOff>
      <xdr:row>34</xdr:row>
      <xdr:rowOff>224118</xdr:rowOff>
    </xdr:to>
    <xdr:sp macro="" textlink="">
      <xdr:nvSpPr>
        <xdr:cNvPr id="2" name="右矢印 1">
          <a:extLst>
            <a:ext uri="{FF2B5EF4-FFF2-40B4-BE49-F238E27FC236}">
              <a16:creationId xmlns:a16="http://schemas.microsoft.com/office/drawing/2014/main" id="{00000000-0008-0000-0300-000002000000}"/>
            </a:ext>
          </a:extLst>
        </xdr:cNvPr>
        <xdr:cNvSpPr/>
      </xdr:nvSpPr>
      <xdr:spPr>
        <a:xfrm>
          <a:off x="3731559" y="8343003"/>
          <a:ext cx="537882" cy="43075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112059</xdr:colOff>
      <xdr:row>55</xdr:row>
      <xdr:rowOff>44823</xdr:rowOff>
    </xdr:from>
    <xdr:to>
      <xdr:col>5</xdr:col>
      <xdr:colOff>649941</xdr:colOff>
      <xdr:row>56</xdr:row>
      <xdr:rowOff>224118</xdr:rowOff>
    </xdr:to>
    <xdr:sp macro="" textlink="">
      <xdr:nvSpPr>
        <xdr:cNvPr id="3" name="右矢印 2">
          <a:extLst>
            <a:ext uri="{FF2B5EF4-FFF2-40B4-BE49-F238E27FC236}">
              <a16:creationId xmlns:a16="http://schemas.microsoft.com/office/drawing/2014/main" id="{00000000-0008-0000-0300-000003000000}"/>
            </a:ext>
          </a:extLst>
        </xdr:cNvPr>
        <xdr:cNvSpPr/>
      </xdr:nvSpPr>
      <xdr:spPr>
        <a:xfrm>
          <a:off x="3731559" y="13875123"/>
          <a:ext cx="537882" cy="43075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112059</xdr:colOff>
      <xdr:row>77</xdr:row>
      <xdr:rowOff>44823</xdr:rowOff>
    </xdr:from>
    <xdr:to>
      <xdr:col>5</xdr:col>
      <xdr:colOff>649941</xdr:colOff>
      <xdr:row>78</xdr:row>
      <xdr:rowOff>224118</xdr:rowOff>
    </xdr:to>
    <xdr:sp macro="" textlink="">
      <xdr:nvSpPr>
        <xdr:cNvPr id="4" name="右矢印 3">
          <a:extLst>
            <a:ext uri="{FF2B5EF4-FFF2-40B4-BE49-F238E27FC236}">
              <a16:creationId xmlns:a16="http://schemas.microsoft.com/office/drawing/2014/main" id="{00000000-0008-0000-0300-000004000000}"/>
            </a:ext>
          </a:extLst>
        </xdr:cNvPr>
        <xdr:cNvSpPr/>
      </xdr:nvSpPr>
      <xdr:spPr>
        <a:xfrm>
          <a:off x="3731559" y="19407243"/>
          <a:ext cx="537882" cy="43075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112059</xdr:colOff>
      <xdr:row>98</xdr:row>
      <xdr:rowOff>44823</xdr:rowOff>
    </xdr:from>
    <xdr:to>
      <xdr:col>5</xdr:col>
      <xdr:colOff>649941</xdr:colOff>
      <xdr:row>99</xdr:row>
      <xdr:rowOff>224118</xdr:rowOff>
    </xdr:to>
    <xdr:sp macro="" textlink="">
      <xdr:nvSpPr>
        <xdr:cNvPr id="5" name="右矢印 4">
          <a:extLst>
            <a:ext uri="{FF2B5EF4-FFF2-40B4-BE49-F238E27FC236}">
              <a16:creationId xmlns:a16="http://schemas.microsoft.com/office/drawing/2014/main" id="{00000000-0008-0000-0300-000005000000}"/>
            </a:ext>
          </a:extLst>
        </xdr:cNvPr>
        <xdr:cNvSpPr/>
      </xdr:nvSpPr>
      <xdr:spPr>
        <a:xfrm>
          <a:off x="3731559" y="24687903"/>
          <a:ext cx="537882" cy="43075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112059</xdr:colOff>
      <xdr:row>167</xdr:row>
      <xdr:rowOff>44823</xdr:rowOff>
    </xdr:from>
    <xdr:to>
      <xdr:col>5</xdr:col>
      <xdr:colOff>649941</xdr:colOff>
      <xdr:row>168</xdr:row>
      <xdr:rowOff>224118</xdr:rowOff>
    </xdr:to>
    <xdr:sp macro="" textlink="">
      <xdr:nvSpPr>
        <xdr:cNvPr id="6" name="右矢印 5">
          <a:extLst>
            <a:ext uri="{FF2B5EF4-FFF2-40B4-BE49-F238E27FC236}">
              <a16:creationId xmlns:a16="http://schemas.microsoft.com/office/drawing/2014/main" id="{00000000-0008-0000-0300-000006000000}"/>
            </a:ext>
          </a:extLst>
        </xdr:cNvPr>
        <xdr:cNvSpPr/>
      </xdr:nvSpPr>
      <xdr:spPr>
        <a:xfrm>
          <a:off x="3731559" y="42038643"/>
          <a:ext cx="537882" cy="43075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89647</xdr:colOff>
      <xdr:row>4</xdr:row>
      <xdr:rowOff>145676</xdr:rowOff>
    </xdr:from>
    <xdr:to>
      <xdr:col>12</xdr:col>
      <xdr:colOff>313765</xdr:colOff>
      <xdr:row>7</xdr:row>
      <xdr:rowOff>115420</xdr:rowOff>
    </xdr:to>
    <xdr:sp macro="" textlink="">
      <xdr:nvSpPr>
        <xdr:cNvPr id="7" name="角丸四角形吹き出し 6">
          <a:extLst>
            <a:ext uri="{FF2B5EF4-FFF2-40B4-BE49-F238E27FC236}">
              <a16:creationId xmlns:a16="http://schemas.microsoft.com/office/drawing/2014/main" id="{00000000-0008-0000-0300-000007000000}"/>
            </a:ext>
          </a:extLst>
        </xdr:cNvPr>
        <xdr:cNvSpPr>
          <a:spLocks noChangeArrowheads="1"/>
        </xdr:cNvSpPr>
      </xdr:nvSpPr>
      <xdr:spPr bwMode="auto">
        <a:xfrm>
          <a:off x="7328647" y="1151516"/>
          <a:ext cx="1633818" cy="724124"/>
        </a:xfrm>
        <a:prstGeom prst="wedgeRoundRectCallout">
          <a:avLst>
            <a:gd name="adj1" fmla="val -43830"/>
            <a:gd name="adj2" fmla="val 77226"/>
            <a:gd name="adj3" fmla="val 16667"/>
          </a:avLst>
        </a:prstGeom>
        <a:solidFill>
          <a:srgbClr val="FFFFFF"/>
        </a:solidFill>
        <a:ln w="9525" algn="ctr">
          <a:solidFill>
            <a:srgbClr val="000000"/>
          </a:solidFill>
          <a:miter lim="800000"/>
          <a:headEnd/>
          <a:tailEnd/>
        </a:ln>
      </xdr:spPr>
      <xdr:txBody>
        <a:bodyPr rot="0" vert="horz" wrap="square" lIns="91440" tIns="45720" rIns="91440" bIns="45720" anchor="ctr" anchorCtr="0" upright="1">
          <a:noAutofit/>
        </a:bodyPr>
        <a:lstStyle/>
        <a:p>
          <a:pPr>
            <a:spcAft>
              <a:spcPts val="0"/>
            </a:spcAft>
          </a:pPr>
          <a:r>
            <a:rPr lang="ja-JP" altLang="en-US" sz="1050" u="sng" kern="1200">
              <a:solidFill>
                <a:srgbClr val="00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団体の公印</a:t>
          </a:r>
          <a:r>
            <a:rPr lang="ja-JP" sz="1050" kern="1200">
              <a:solidFill>
                <a:srgbClr val="00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の押印がないと再提出になります。</a:t>
          </a:r>
          <a:endParaRPr lang="ja-JP" sz="1050">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a:p>
          <a:pPr>
            <a:spcAft>
              <a:spcPts val="0"/>
            </a:spcAft>
          </a:pPr>
          <a:r>
            <a:rPr lang="ja-JP" sz="1050" kern="1200">
              <a:solidFill>
                <a:srgbClr val="00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ご注意ください。</a:t>
          </a:r>
          <a:endParaRPr lang="ja-JP" sz="1050">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xdr:txBody>
    </xdr:sp>
    <xdr:clientData fPrintsWithSheet="0"/>
  </xdr:twoCellAnchor>
  <xdr:twoCellAnchor>
    <xdr:from>
      <xdr:col>10</xdr:col>
      <xdr:colOff>313765</xdr:colOff>
      <xdr:row>120</xdr:row>
      <xdr:rowOff>56031</xdr:rowOff>
    </xdr:from>
    <xdr:to>
      <xdr:col>13</xdr:col>
      <xdr:colOff>649941</xdr:colOff>
      <xdr:row>122</xdr:row>
      <xdr:rowOff>149040</xdr:rowOff>
    </xdr:to>
    <xdr:sp macro="" textlink="">
      <xdr:nvSpPr>
        <xdr:cNvPr id="10" name="角丸四角形吹き出し 9">
          <a:extLst>
            <a:ext uri="{FF2B5EF4-FFF2-40B4-BE49-F238E27FC236}">
              <a16:creationId xmlns:a16="http://schemas.microsoft.com/office/drawing/2014/main" id="{00000000-0008-0000-0300-00000A000000}"/>
            </a:ext>
          </a:extLst>
        </xdr:cNvPr>
        <xdr:cNvSpPr>
          <a:spLocks noChangeArrowheads="1"/>
        </xdr:cNvSpPr>
      </xdr:nvSpPr>
      <xdr:spPr bwMode="auto">
        <a:xfrm>
          <a:off x="7552765" y="30231231"/>
          <a:ext cx="2431676" cy="595929"/>
        </a:xfrm>
        <a:prstGeom prst="wedgeRoundRectCallout">
          <a:avLst>
            <a:gd name="adj1" fmla="val -45885"/>
            <a:gd name="adj2" fmla="val 95325"/>
            <a:gd name="adj3" fmla="val 16667"/>
          </a:avLst>
        </a:prstGeom>
        <a:solidFill>
          <a:srgbClr val="FFFFFF"/>
        </a:solidFill>
        <a:ln w="9525" algn="ctr">
          <a:solidFill>
            <a:srgbClr val="000000"/>
          </a:solidFill>
          <a:miter lim="800000"/>
          <a:headEnd/>
          <a:tailEnd/>
        </a:ln>
      </xdr:spPr>
      <xdr:txBody>
        <a:bodyPr rot="0" vert="horz" wrap="square" lIns="91440" tIns="45720" rIns="91440" bIns="45720" anchor="ctr" anchorCtr="0" upright="1">
          <a:noAutofit/>
        </a:bodyPr>
        <a:lstStyle/>
        <a:p>
          <a:pPr>
            <a:spcAft>
              <a:spcPts val="0"/>
            </a:spcAft>
          </a:pPr>
          <a:r>
            <a:rPr lang="ja-JP" altLang="en-US" sz="1100" kern="1200">
              <a:solidFill>
                <a:srgbClr val="00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文字数チェック欄が「</a:t>
          </a:r>
          <a:r>
            <a:rPr lang="en-US" altLang="ja-JP" sz="1100" kern="1200">
              <a:solidFill>
                <a:srgbClr val="00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OK</a:t>
          </a:r>
          <a:r>
            <a:rPr lang="ja-JP" altLang="en-US" sz="1100" kern="1200">
              <a:solidFill>
                <a:srgbClr val="00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」となっていることをご確認ください。</a:t>
          </a:r>
          <a:endParaRPr lang="en-US" altLang="ja-JP" sz="1100" kern="1200">
            <a:solidFill>
              <a:srgbClr val="00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endParaRPr>
        </a:p>
      </xdr:txBody>
    </xdr:sp>
    <xdr:clientData fPrintsWithSheet="0"/>
  </xdr:twoCellAnchor>
  <xdr:twoCellAnchor>
    <xdr:from>
      <xdr:col>10</xdr:col>
      <xdr:colOff>268941</xdr:colOff>
      <xdr:row>11</xdr:row>
      <xdr:rowOff>22411</xdr:rowOff>
    </xdr:from>
    <xdr:to>
      <xdr:col>15</xdr:col>
      <xdr:colOff>78442</xdr:colOff>
      <xdr:row>13</xdr:row>
      <xdr:rowOff>249890</xdr:rowOff>
    </xdr:to>
    <xdr:sp macro="" textlink="">
      <xdr:nvSpPr>
        <xdr:cNvPr id="11" name="角丸四角形吹き出し 10">
          <a:extLst>
            <a:ext uri="{FF2B5EF4-FFF2-40B4-BE49-F238E27FC236}">
              <a16:creationId xmlns:a16="http://schemas.microsoft.com/office/drawing/2014/main" id="{00000000-0008-0000-0300-00000B000000}"/>
            </a:ext>
          </a:extLst>
        </xdr:cNvPr>
        <xdr:cNvSpPr>
          <a:spLocks noChangeArrowheads="1"/>
        </xdr:cNvSpPr>
      </xdr:nvSpPr>
      <xdr:spPr bwMode="auto">
        <a:xfrm>
          <a:off x="7507941" y="2788471"/>
          <a:ext cx="3276601" cy="730399"/>
        </a:xfrm>
        <a:prstGeom prst="wedgeRoundRectCallout">
          <a:avLst>
            <a:gd name="adj1" fmla="val -60953"/>
            <a:gd name="adj2" fmla="val -43438"/>
            <a:gd name="adj3" fmla="val 16667"/>
          </a:avLst>
        </a:prstGeom>
        <a:solidFill>
          <a:srgbClr val="FFFFFF"/>
        </a:solidFill>
        <a:ln w="9525" algn="ctr">
          <a:solidFill>
            <a:srgbClr val="000000"/>
          </a:solidFill>
          <a:miter lim="800000"/>
          <a:headEnd/>
          <a:tailEnd/>
        </a:ln>
      </xdr:spPr>
      <xdr:txBody>
        <a:bodyPr rot="0" vert="horz" wrap="square" lIns="91440" tIns="45720" rIns="91440" bIns="45720" anchor="ctr" anchorCtr="0" upright="1">
          <a:noAutofit/>
        </a:bodyPr>
        <a:lstStyle/>
        <a:p>
          <a:r>
            <a:rPr lang="ja-JP" altLang="ja-JP" sz="1100">
              <a:solidFill>
                <a:srgbClr val="FF0000"/>
              </a:solidFill>
              <a:effectLst/>
              <a:latin typeface="ＭＳ Ｐゴシック" panose="020B0600070205080204" pitchFamily="50" charset="-128"/>
              <a:ea typeface="ＭＳ Ｐゴシック" panose="020B0600070205080204" pitchFamily="50" charset="-128"/>
              <a:cs typeface="+mn-cs"/>
            </a:rPr>
            <a:t>①全取引の履行を確認後、請求書を受理した日</a:t>
          </a:r>
          <a:endParaRPr lang="ja-JP" altLang="ja-JP" sz="1100">
            <a:solidFill>
              <a:srgbClr val="FF0000"/>
            </a:solidFill>
            <a:effectLst/>
            <a:latin typeface="ＭＳ Ｐゴシック" panose="020B0600070205080204" pitchFamily="50" charset="-128"/>
            <a:ea typeface="ＭＳ Ｐゴシック" panose="020B0600070205080204" pitchFamily="50" charset="-128"/>
          </a:endParaRPr>
        </a:p>
        <a:p>
          <a:r>
            <a:rPr lang="ja-JP" altLang="ja-JP" sz="1100">
              <a:solidFill>
                <a:srgbClr val="FF0000"/>
              </a:solidFill>
              <a:effectLst/>
              <a:latin typeface="ＭＳ Ｐゴシック" panose="020B0600070205080204" pitchFamily="50" charset="-128"/>
              <a:ea typeface="ＭＳ Ｐゴシック" panose="020B0600070205080204" pitchFamily="50" charset="-128"/>
              <a:cs typeface="+mn-cs"/>
            </a:rPr>
            <a:t>②収支計算書の完了日付と合致させてください</a:t>
          </a:r>
          <a:endParaRPr lang="ja-JP" sz="1050">
            <a:solidFill>
              <a:srgbClr val="FF0000"/>
            </a:solidFill>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xdr:txBody>
    </xdr:sp>
    <xdr:clientData fPrintsWithSheet="0"/>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fields.canpan.info/report/detail/29619"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2:L185"/>
  <sheetViews>
    <sheetView showGridLines="0" tabSelected="1" view="pageBreakPreview" topLeftCell="A172" zoomScaleNormal="100" zoomScaleSheetLayoutView="100" workbookViewId="0">
      <selection activeCell="P178" sqref="P178"/>
    </sheetView>
  </sheetViews>
  <sheetFormatPr defaultColWidth="10" defaultRowHeight="20.25" customHeight="1"/>
  <cols>
    <col min="1" max="11" width="10.5546875" style="58" customWidth="1"/>
    <col min="12" max="16384" width="10" style="59"/>
  </cols>
  <sheetData>
    <row r="2" spans="1:12" ht="20.25" customHeight="1">
      <c r="A2" s="57" t="s">
        <v>27</v>
      </c>
    </row>
    <row r="3" spans="1:12" ht="20.25" customHeight="1">
      <c r="A3" s="58" t="s">
        <v>28</v>
      </c>
    </row>
    <row r="4" spans="1:12" ht="20.25" customHeight="1">
      <c r="H4" s="58" t="s">
        <v>169</v>
      </c>
    </row>
    <row r="6" spans="1:12" ht="20.25" customHeight="1">
      <c r="H6" s="58" t="s">
        <v>105</v>
      </c>
    </row>
    <row r="7" spans="1:12" ht="20.25" customHeight="1">
      <c r="H7" s="94" t="s">
        <v>106</v>
      </c>
      <c r="I7" s="94"/>
      <c r="J7" s="94"/>
      <c r="K7" s="94"/>
      <c r="L7" s="94"/>
    </row>
    <row r="8" spans="1:12" ht="20.25" customHeight="1">
      <c r="H8" s="58" t="s">
        <v>107</v>
      </c>
    </row>
    <row r="9" spans="1:12" ht="20.25" customHeight="1">
      <c r="H9" s="58" t="s">
        <v>108</v>
      </c>
    </row>
    <row r="10" spans="1:12" ht="20.25" customHeight="1">
      <c r="H10" s="58" t="s">
        <v>109</v>
      </c>
    </row>
    <row r="11" spans="1:12" ht="20.25" customHeight="1">
      <c r="H11" s="58" t="s">
        <v>110</v>
      </c>
    </row>
    <row r="12" spans="1:12" ht="20.25" customHeight="1" thickBot="1">
      <c r="A12" s="60" t="s">
        <v>36</v>
      </c>
      <c r="B12" s="60"/>
      <c r="C12" s="60"/>
      <c r="D12" s="60"/>
      <c r="E12" s="60"/>
      <c r="F12" s="60"/>
    </row>
    <row r="13" spans="1:12" ht="20.25" customHeight="1" thickBot="1">
      <c r="A13" s="151" t="s">
        <v>37</v>
      </c>
      <c r="B13" s="151"/>
      <c r="C13" s="61" t="s">
        <v>38</v>
      </c>
      <c r="D13" s="146">
        <v>690000</v>
      </c>
      <c r="E13" s="147"/>
      <c r="F13" s="62" t="s">
        <v>39</v>
      </c>
    </row>
    <row r="14" spans="1:12" ht="20.25" customHeight="1" thickBot="1">
      <c r="A14" s="145" t="s">
        <v>40</v>
      </c>
      <c r="B14" s="145"/>
      <c r="C14" s="61" t="s">
        <v>38</v>
      </c>
      <c r="D14" s="146">
        <f>'（様式３）収支計算書'!B8</f>
        <v>0</v>
      </c>
      <c r="E14" s="147"/>
      <c r="F14" s="62" t="s">
        <v>39</v>
      </c>
      <c r="H14" s="59"/>
      <c r="I14" s="59"/>
      <c r="J14" s="59"/>
      <c r="K14" s="59"/>
    </row>
    <row r="15" spans="1:12" ht="20.25" customHeight="1" thickBot="1">
      <c r="A15" s="145" t="s">
        <v>41</v>
      </c>
      <c r="B15" s="145"/>
      <c r="C15" s="61" t="s">
        <v>38</v>
      </c>
      <c r="D15" s="146">
        <v>690000</v>
      </c>
      <c r="E15" s="147"/>
      <c r="F15" s="62" t="s">
        <v>39</v>
      </c>
      <c r="G15" s="63" t="s">
        <v>42</v>
      </c>
      <c r="H15" s="63"/>
      <c r="I15" s="63"/>
      <c r="J15" s="63"/>
      <c r="K15" s="63"/>
    </row>
    <row r="17" spans="1:11" ht="20.25" customHeight="1" thickBot="1">
      <c r="A17" s="60" t="s">
        <v>43</v>
      </c>
      <c r="B17" s="60"/>
      <c r="C17" s="60"/>
      <c r="D17" s="60"/>
      <c r="E17" s="60"/>
      <c r="F17" s="60"/>
      <c r="G17" s="60"/>
      <c r="H17" s="60"/>
      <c r="I17" s="60"/>
      <c r="J17" s="60"/>
      <c r="K17" s="60"/>
    </row>
    <row r="18" spans="1:11" ht="20.25" customHeight="1" thickBot="1">
      <c r="A18" s="151" t="s">
        <v>44</v>
      </c>
      <c r="B18" s="151"/>
      <c r="C18" s="61" t="s">
        <v>38</v>
      </c>
      <c r="D18" s="146">
        <v>363986</v>
      </c>
      <c r="E18" s="147"/>
      <c r="F18" s="62" t="s">
        <v>39</v>
      </c>
      <c r="G18" s="152" t="s">
        <v>45</v>
      </c>
      <c r="H18" s="152"/>
      <c r="I18" s="152"/>
      <c r="J18" s="152"/>
      <c r="K18" s="152"/>
    </row>
    <row r="19" spans="1:11" ht="20.25" customHeight="1" thickBot="1">
      <c r="A19" s="145" t="s">
        <v>46</v>
      </c>
      <c r="B19" s="145"/>
      <c r="C19" s="61" t="s">
        <v>38</v>
      </c>
      <c r="D19" s="146">
        <f>'（様式３）収支計算書'!C8</f>
        <v>0</v>
      </c>
      <c r="E19" s="147"/>
      <c r="F19" s="62" t="s">
        <v>39</v>
      </c>
      <c r="G19" s="153" t="s">
        <v>47</v>
      </c>
      <c r="H19" s="153"/>
      <c r="I19" s="153"/>
      <c r="J19" s="153"/>
      <c r="K19" s="153"/>
    </row>
    <row r="20" spans="1:11" ht="20.25" customHeight="1" thickBot="1">
      <c r="A20" s="145" t="s">
        <v>48</v>
      </c>
      <c r="B20" s="145"/>
      <c r="C20" s="61" t="s">
        <v>38</v>
      </c>
      <c r="D20" s="146">
        <v>363986</v>
      </c>
      <c r="E20" s="147"/>
      <c r="F20" s="62" t="s">
        <v>39</v>
      </c>
      <c r="G20" s="148" t="s">
        <v>49</v>
      </c>
      <c r="H20" s="148"/>
      <c r="I20" s="148"/>
      <c r="J20" s="148"/>
      <c r="K20" s="148"/>
    </row>
    <row r="21" spans="1:11" ht="20.25" customHeight="1" thickBot="1">
      <c r="A21" s="145" t="s">
        <v>50</v>
      </c>
      <c r="B21" s="145"/>
      <c r="C21" s="61" t="s">
        <v>38</v>
      </c>
      <c r="D21" s="146">
        <v>326014</v>
      </c>
      <c r="E21" s="147"/>
      <c r="F21" s="62" t="s">
        <v>39</v>
      </c>
      <c r="G21" s="149" t="s">
        <v>51</v>
      </c>
      <c r="H21" s="149"/>
      <c r="I21" s="149"/>
      <c r="J21" s="149"/>
      <c r="K21" s="149"/>
    </row>
    <row r="23" spans="1:11" ht="20.25" customHeight="1">
      <c r="A23" s="58" t="s">
        <v>52</v>
      </c>
    </row>
    <row r="24" spans="1:11" ht="20.25" customHeight="1">
      <c r="A24" s="150" t="s">
        <v>53</v>
      </c>
      <c r="B24" s="150"/>
      <c r="C24" s="150"/>
      <c r="D24" s="150"/>
      <c r="E24" s="150"/>
      <c r="F24" s="150"/>
      <c r="G24" s="150"/>
      <c r="H24" s="150"/>
      <c r="I24" s="150"/>
      <c r="J24" s="150"/>
      <c r="K24" s="150"/>
    </row>
    <row r="25" spans="1:11" ht="20.25" customHeight="1">
      <c r="A25" s="150"/>
      <c r="B25" s="150"/>
      <c r="C25" s="150"/>
      <c r="D25" s="150"/>
      <c r="E25" s="150"/>
      <c r="F25" s="150"/>
      <c r="G25" s="150"/>
      <c r="H25" s="150"/>
      <c r="I25" s="150"/>
      <c r="J25" s="150"/>
      <c r="K25" s="150"/>
    </row>
    <row r="26" spans="1:11" ht="20.25" customHeight="1">
      <c r="A26" s="150"/>
      <c r="B26" s="150"/>
      <c r="C26" s="150"/>
      <c r="D26" s="150"/>
      <c r="E26" s="150"/>
      <c r="F26" s="150"/>
      <c r="G26" s="150"/>
      <c r="H26" s="150"/>
      <c r="I26" s="150"/>
      <c r="J26" s="150"/>
      <c r="K26" s="150"/>
    </row>
    <row r="27" spans="1:11" ht="20.25" customHeight="1">
      <c r="A27" s="150"/>
      <c r="B27" s="150"/>
      <c r="C27" s="150"/>
      <c r="D27" s="150"/>
      <c r="E27" s="150"/>
      <c r="F27" s="150"/>
      <c r="G27" s="150"/>
      <c r="H27" s="150"/>
      <c r="I27" s="150"/>
      <c r="J27" s="150"/>
      <c r="K27" s="150"/>
    </row>
    <row r="28" spans="1:11" ht="20.25" customHeight="1">
      <c r="A28" s="58" t="s">
        <v>54</v>
      </c>
    </row>
    <row r="29" spans="1:11" ht="20.25" customHeight="1">
      <c r="A29" s="58" t="s">
        <v>55</v>
      </c>
      <c r="G29" s="58" t="s">
        <v>56</v>
      </c>
    </row>
    <row r="30" spans="1:11" ht="20.25" customHeight="1">
      <c r="A30" s="95" t="s">
        <v>150</v>
      </c>
      <c r="B30" s="96"/>
      <c r="C30" s="96"/>
      <c r="D30" s="96"/>
      <c r="E30" s="97"/>
      <c r="G30" s="95" t="s">
        <v>154</v>
      </c>
      <c r="H30" s="105"/>
      <c r="I30" s="105"/>
      <c r="J30" s="105"/>
      <c r="K30" s="106"/>
    </row>
    <row r="31" spans="1:11" ht="20.25" customHeight="1">
      <c r="A31" s="98"/>
      <c r="B31" s="99"/>
      <c r="C31" s="99"/>
      <c r="D31" s="99"/>
      <c r="E31" s="100"/>
      <c r="G31" s="104"/>
      <c r="H31" s="107"/>
      <c r="I31" s="107"/>
      <c r="J31" s="107"/>
      <c r="K31" s="108"/>
    </row>
    <row r="32" spans="1:11" ht="20.25" customHeight="1">
      <c r="A32" s="98"/>
      <c r="B32" s="99"/>
      <c r="C32" s="99"/>
      <c r="D32" s="99"/>
      <c r="E32" s="100"/>
      <c r="G32" s="104"/>
      <c r="H32" s="107"/>
      <c r="I32" s="107"/>
      <c r="J32" s="107"/>
      <c r="K32" s="108"/>
    </row>
    <row r="33" spans="1:11" ht="20.25" customHeight="1">
      <c r="A33" s="98"/>
      <c r="B33" s="99"/>
      <c r="C33" s="99"/>
      <c r="D33" s="99"/>
      <c r="E33" s="100"/>
      <c r="F33" s="112"/>
      <c r="G33" s="104"/>
      <c r="H33" s="107"/>
      <c r="I33" s="107"/>
      <c r="J33" s="107"/>
      <c r="K33" s="108"/>
    </row>
    <row r="34" spans="1:11" ht="20.25" customHeight="1">
      <c r="A34" s="98"/>
      <c r="B34" s="99"/>
      <c r="C34" s="99"/>
      <c r="D34" s="99"/>
      <c r="E34" s="100"/>
      <c r="F34" s="112"/>
      <c r="G34" s="104"/>
      <c r="H34" s="107"/>
      <c r="I34" s="107"/>
      <c r="J34" s="107"/>
      <c r="K34" s="108"/>
    </row>
    <row r="35" spans="1:11" ht="20.25" customHeight="1">
      <c r="A35" s="98"/>
      <c r="B35" s="99"/>
      <c r="C35" s="99"/>
      <c r="D35" s="99"/>
      <c r="E35" s="100"/>
      <c r="G35" s="104"/>
      <c r="H35" s="107"/>
      <c r="I35" s="107"/>
      <c r="J35" s="107"/>
      <c r="K35" s="108"/>
    </row>
    <row r="36" spans="1:11" ht="20.25" customHeight="1">
      <c r="A36" s="98"/>
      <c r="B36" s="99"/>
      <c r="C36" s="99"/>
      <c r="D36" s="99"/>
      <c r="E36" s="100"/>
      <c r="G36" s="104"/>
      <c r="H36" s="107"/>
      <c r="I36" s="107"/>
      <c r="J36" s="107"/>
      <c r="K36" s="108"/>
    </row>
    <row r="37" spans="1:11" ht="20.25" customHeight="1">
      <c r="A37" s="98"/>
      <c r="B37" s="99"/>
      <c r="C37" s="99"/>
      <c r="D37" s="99"/>
      <c r="E37" s="100"/>
      <c r="G37" s="104"/>
      <c r="H37" s="107"/>
      <c r="I37" s="107"/>
      <c r="J37" s="107"/>
      <c r="K37" s="108"/>
    </row>
    <row r="38" spans="1:11" ht="20.25" customHeight="1">
      <c r="A38" s="101"/>
      <c r="B38" s="102"/>
      <c r="C38" s="102"/>
      <c r="D38" s="102"/>
      <c r="E38" s="103"/>
      <c r="G38" s="109"/>
      <c r="H38" s="110"/>
      <c r="I38" s="110"/>
      <c r="J38" s="110"/>
      <c r="K38" s="111"/>
    </row>
    <row r="39" spans="1:11" ht="20.25" customHeight="1">
      <c r="A39" s="58" t="s">
        <v>57</v>
      </c>
    </row>
    <row r="40" spans="1:11" ht="20.25" customHeight="1">
      <c r="A40" s="95" t="s">
        <v>155</v>
      </c>
      <c r="B40" s="96"/>
      <c r="C40" s="96"/>
      <c r="D40" s="96"/>
      <c r="E40" s="96"/>
      <c r="F40" s="96"/>
      <c r="G40" s="96"/>
      <c r="H40" s="96"/>
      <c r="I40" s="96"/>
      <c r="J40" s="96"/>
      <c r="K40" s="97"/>
    </row>
    <row r="41" spans="1:11" ht="20.25" customHeight="1">
      <c r="A41" s="101"/>
      <c r="B41" s="102"/>
      <c r="C41" s="102"/>
      <c r="D41" s="102"/>
      <c r="E41" s="102"/>
      <c r="F41" s="102"/>
      <c r="G41" s="102"/>
      <c r="H41" s="102"/>
      <c r="I41" s="102"/>
      <c r="J41" s="102"/>
      <c r="K41" s="103"/>
    </row>
    <row r="42" spans="1:11" ht="20.25" customHeight="1">
      <c r="A42" s="58" t="s">
        <v>58</v>
      </c>
    </row>
    <row r="43" spans="1:11" ht="20.25" customHeight="1">
      <c r="A43" s="139" t="s">
        <v>151</v>
      </c>
      <c r="B43" s="140"/>
      <c r="C43" s="140"/>
      <c r="D43" s="140"/>
      <c r="E43" s="140"/>
      <c r="F43" s="140"/>
      <c r="G43" s="140"/>
      <c r="H43" s="140"/>
      <c r="I43" s="140"/>
      <c r="J43" s="140"/>
      <c r="K43" s="141"/>
    </row>
    <row r="44" spans="1:11" ht="20.25" customHeight="1">
      <c r="A44" s="142"/>
      <c r="B44" s="143"/>
      <c r="C44" s="143"/>
      <c r="D44" s="143"/>
      <c r="E44" s="143"/>
      <c r="F44" s="143"/>
      <c r="G44" s="143"/>
      <c r="H44" s="143"/>
      <c r="I44" s="143"/>
      <c r="J44" s="143"/>
      <c r="K44" s="144"/>
    </row>
    <row r="45" spans="1:11" ht="20.25" customHeight="1">
      <c r="A45" s="58" t="s">
        <v>59</v>
      </c>
    </row>
    <row r="46" spans="1:11" ht="20.25" customHeight="1">
      <c r="A46" s="95" t="s">
        <v>156</v>
      </c>
      <c r="B46" s="105"/>
      <c r="C46" s="105"/>
      <c r="D46" s="105"/>
      <c r="E46" s="105"/>
      <c r="F46" s="105"/>
      <c r="G46" s="105"/>
      <c r="H46" s="105"/>
      <c r="I46" s="105"/>
      <c r="J46" s="105"/>
      <c r="K46" s="106"/>
    </row>
    <row r="47" spans="1:11" ht="20.25" customHeight="1">
      <c r="A47" s="104"/>
      <c r="B47" s="107"/>
      <c r="C47" s="107"/>
      <c r="D47" s="107"/>
      <c r="E47" s="107"/>
      <c r="F47" s="107"/>
      <c r="G47" s="107"/>
      <c r="H47" s="107"/>
      <c r="I47" s="107"/>
      <c r="J47" s="107"/>
      <c r="K47" s="108"/>
    </row>
    <row r="48" spans="1:11" ht="20.25" customHeight="1">
      <c r="A48" s="109"/>
      <c r="B48" s="110"/>
      <c r="C48" s="110"/>
      <c r="D48" s="110"/>
      <c r="E48" s="110"/>
      <c r="F48" s="110"/>
      <c r="G48" s="110"/>
      <c r="H48" s="110"/>
      <c r="I48" s="110"/>
      <c r="J48" s="110"/>
      <c r="K48" s="111"/>
    </row>
    <row r="50" spans="1:11" ht="20.25" customHeight="1">
      <c r="A50" s="58" t="s">
        <v>60</v>
      </c>
    </row>
    <row r="51" spans="1:11" ht="20.25" customHeight="1">
      <c r="A51" s="58" t="s">
        <v>61</v>
      </c>
      <c r="G51" s="58" t="s">
        <v>62</v>
      </c>
    </row>
    <row r="52" spans="1:11" ht="20.25" customHeight="1">
      <c r="A52" s="95" t="s">
        <v>152</v>
      </c>
      <c r="B52" s="96"/>
      <c r="C52" s="96"/>
      <c r="D52" s="96"/>
      <c r="E52" s="97"/>
      <c r="G52" s="95" t="s">
        <v>153</v>
      </c>
      <c r="H52" s="105"/>
      <c r="I52" s="105"/>
      <c r="J52" s="105"/>
      <c r="K52" s="106"/>
    </row>
    <row r="53" spans="1:11" ht="20.25" customHeight="1">
      <c r="A53" s="98"/>
      <c r="B53" s="99"/>
      <c r="C53" s="99"/>
      <c r="D53" s="99"/>
      <c r="E53" s="100"/>
      <c r="G53" s="104"/>
      <c r="H53" s="107"/>
      <c r="I53" s="107"/>
      <c r="J53" s="107"/>
      <c r="K53" s="108"/>
    </row>
    <row r="54" spans="1:11" ht="20.25" customHeight="1">
      <c r="A54" s="98"/>
      <c r="B54" s="99"/>
      <c r="C54" s="99"/>
      <c r="D54" s="99"/>
      <c r="E54" s="100"/>
      <c r="G54" s="104"/>
      <c r="H54" s="107"/>
      <c r="I54" s="107"/>
      <c r="J54" s="107"/>
      <c r="K54" s="108"/>
    </row>
    <row r="55" spans="1:11" ht="20.25" customHeight="1">
      <c r="A55" s="98"/>
      <c r="B55" s="99"/>
      <c r="C55" s="99"/>
      <c r="D55" s="99"/>
      <c r="E55" s="100"/>
      <c r="F55" s="112"/>
      <c r="G55" s="104"/>
      <c r="H55" s="107"/>
      <c r="I55" s="107"/>
      <c r="J55" s="107"/>
      <c r="K55" s="108"/>
    </row>
    <row r="56" spans="1:11" ht="20.25" customHeight="1">
      <c r="A56" s="98"/>
      <c r="B56" s="99"/>
      <c r="C56" s="99"/>
      <c r="D56" s="99"/>
      <c r="E56" s="100"/>
      <c r="F56" s="112"/>
      <c r="G56" s="104"/>
      <c r="H56" s="107"/>
      <c r="I56" s="107"/>
      <c r="J56" s="107"/>
      <c r="K56" s="108"/>
    </row>
    <row r="57" spans="1:11" ht="20.25" customHeight="1">
      <c r="A57" s="98"/>
      <c r="B57" s="99"/>
      <c r="C57" s="99"/>
      <c r="D57" s="99"/>
      <c r="E57" s="100"/>
      <c r="G57" s="104"/>
      <c r="H57" s="107"/>
      <c r="I57" s="107"/>
      <c r="J57" s="107"/>
      <c r="K57" s="108"/>
    </row>
    <row r="58" spans="1:11" ht="20.25" customHeight="1">
      <c r="A58" s="98"/>
      <c r="B58" s="99"/>
      <c r="C58" s="99"/>
      <c r="D58" s="99"/>
      <c r="E58" s="100"/>
      <c r="G58" s="104"/>
      <c r="H58" s="107"/>
      <c r="I58" s="107"/>
      <c r="J58" s="107"/>
      <c r="K58" s="108"/>
    </row>
    <row r="59" spans="1:11" ht="20.25" customHeight="1">
      <c r="A59" s="98"/>
      <c r="B59" s="99"/>
      <c r="C59" s="99"/>
      <c r="D59" s="99"/>
      <c r="E59" s="100"/>
      <c r="G59" s="104"/>
      <c r="H59" s="107"/>
      <c r="I59" s="107"/>
      <c r="J59" s="107"/>
      <c r="K59" s="108"/>
    </row>
    <row r="60" spans="1:11" ht="20.25" customHeight="1">
      <c r="A60" s="101"/>
      <c r="B60" s="102"/>
      <c r="C60" s="102"/>
      <c r="D60" s="102"/>
      <c r="E60" s="103"/>
      <c r="G60" s="109"/>
      <c r="H60" s="110"/>
      <c r="I60" s="110"/>
      <c r="J60" s="110"/>
      <c r="K60" s="111"/>
    </row>
    <row r="61" spans="1:11" ht="20.25" customHeight="1">
      <c r="A61" s="58" t="s">
        <v>57</v>
      </c>
    </row>
    <row r="62" spans="1:11" ht="20.25" customHeight="1">
      <c r="A62" s="138" t="s">
        <v>158</v>
      </c>
      <c r="B62" s="96"/>
      <c r="C62" s="96"/>
      <c r="D62" s="96"/>
      <c r="E62" s="96"/>
      <c r="F62" s="96"/>
      <c r="G62" s="96"/>
      <c r="H62" s="96"/>
      <c r="I62" s="96"/>
      <c r="J62" s="96"/>
      <c r="K62" s="97"/>
    </row>
    <row r="63" spans="1:11" ht="20.25" customHeight="1">
      <c r="A63" s="101"/>
      <c r="B63" s="102"/>
      <c r="C63" s="102"/>
      <c r="D63" s="102"/>
      <c r="E63" s="102"/>
      <c r="F63" s="102"/>
      <c r="G63" s="102"/>
      <c r="H63" s="102"/>
      <c r="I63" s="102"/>
      <c r="J63" s="102"/>
      <c r="K63" s="103"/>
    </row>
    <row r="64" spans="1:11" ht="20.25" customHeight="1">
      <c r="A64" s="58" t="s">
        <v>58</v>
      </c>
    </row>
    <row r="65" spans="1:11" ht="20.25" customHeight="1">
      <c r="A65" s="95" t="s">
        <v>157</v>
      </c>
      <c r="B65" s="96"/>
      <c r="C65" s="96"/>
      <c r="D65" s="96"/>
      <c r="E65" s="96"/>
      <c r="F65" s="96"/>
      <c r="G65" s="96"/>
      <c r="H65" s="96"/>
      <c r="I65" s="96"/>
      <c r="J65" s="96"/>
      <c r="K65" s="97"/>
    </row>
    <row r="66" spans="1:11" ht="20.25" customHeight="1">
      <c r="A66" s="101"/>
      <c r="B66" s="102"/>
      <c r="C66" s="102"/>
      <c r="D66" s="102"/>
      <c r="E66" s="102"/>
      <c r="F66" s="102"/>
      <c r="G66" s="102"/>
      <c r="H66" s="102"/>
      <c r="I66" s="102"/>
      <c r="J66" s="102"/>
      <c r="K66" s="103"/>
    </row>
    <row r="67" spans="1:11" ht="20.25" customHeight="1">
      <c r="A67" s="58" t="s">
        <v>59</v>
      </c>
    </row>
    <row r="68" spans="1:11" ht="20.25" customHeight="1">
      <c r="A68" s="95" t="s">
        <v>159</v>
      </c>
      <c r="B68" s="120"/>
      <c r="C68" s="120"/>
      <c r="D68" s="120"/>
      <c r="E68" s="120"/>
      <c r="F68" s="120"/>
      <c r="G68" s="120"/>
      <c r="H68" s="120"/>
      <c r="I68" s="120"/>
      <c r="J68" s="120"/>
      <c r="K68" s="121"/>
    </row>
    <row r="69" spans="1:11" ht="20.25" customHeight="1">
      <c r="A69" s="122"/>
      <c r="B69" s="123"/>
      <c r="C69" s="123"/>
      <c r="D69" s="123"/>
      <c r="E69" s="123"/>
      <c r="F69" s="123"/>
      <c r="G69" s="123"/>
      <c r="H69" s="123"/>
      <c r="I69" s="123"/>
      <c r="J69" s="123"/>
      <c r="K69" s="124"/>
    </row>
    <row r="70" spans="1:11" ht="20.25" customHeight="1">
      <c r="A70" s="125"/>
      <c r="B70" s="126"/>
      <c r="C70" s="126"/>
      <c r="D70" s="126"/>
      <c r="E70" s="126"/>
      <c r="F70" s="126"/>
      <c r="G70" s="126"/>
      <c r="H70" s="126"/>
      <c r="I70" s="126"/>
      <c r="J70" s="126"/>
      <c r="K70" s="127"/>
    </row>
    <row r="71" spans="1:11" ht="20.25" customHeight="1">
      <c r="A71" s="64"/>
      <c r="B71" s="64"/>
      <c r="C71" s="64"/>
      <c r="D71" s="64"/>
      <c r="E71" s="64"/>
      <c r="F71" s="64"/>
      <c r="G71" s="64"/>
      <c r="H71" s="64"/>
      <c r="I71" s="64"/>
      <c r="J71" s="64"/>
      <c r="K71" s="64"/>
    </row>
    <row r="72" spans="1:11" ht="20.25" customHeight="1">
      <c r="A72" s="58" t="s">
        <v>63</v>
      </c>
    </row>
    <row r="73" spans="1:11" ht="20.25" customHeight="1">
      <c r="A73" s="58" t="s">
        <v>61</v>
      </c>
      <c r="G73" s="58" t="s">
        <v>62</v>
      </c>
    </row>
    <row r="74" spans="1:11" ht="20.25" customHeight="1">
      <c r="A74" s="95" t="s">
        <v>161</v>
      </c>
      <c r="B74" s="96"/>
      <c r="C74" s="96"/>
      <c r="D74" s="96"/>
      <c r="E74" s="97"/>
      <c r="G74" s="95" t="s">
        <v>168</v>
      </c>
      <c r="H74" s="105"/>
      <c r="I74" s="105"/>
      <c r="J74" s="105"/>
      <c r="K74" s="106"/>
    </row>
    <row r="75" spans="1:11" ht="20.25" customHeight="1">
      <c r="A75" s="98"/>
      <c r="B75" s="99"/>
      <c r="C75" s="99"/>
      <c r="D75" s="99"/>
      <c r="E75" s="100"/>
      <c r="G75" s="104"/>
      <c r="H75" s="107"/>
      <c r="I75" s="107"/>
      <c r="J75" s="107"/>
      <c r="K75" s="108"/>
    </row>
    <row r="76" spans="1:11" ht="20.25" customHeight="1">
      <c r="A76" s="98"/>
      <c r="B76" s="99"/>
      <c r="C76" s="99"/>
      <c r="D76" s="99"/>
      <c r="E76" s="100"/>
      <c r="G76" s="104"/>
      <c r="H76" s="107"/>
      <c r="I76" s="107"/>
      <c r="J76" s="107"/>
      <c r="K76" s="108"/>
    </row>
    <row r="77" spans="1:11" ht="20.25" customHeight="1">
      <c r="A77" s="98"/>
      <c r="B77" s="99"/>
      <c r="C77" s="99"/>
      <c r="D77" s="99"/>
      <c r="E77" s="100"/>
      <c r="F77" s="112"/>
      <c r="G77" s="104"/>
      <c r="H77" s="107"/>
      <c r="I77" s="107"/>
      <c r="J77" s="107"/>
      <c r="K77" s="108"/>
    </row>
    <row r="78" spans="1:11" ht="20.25" customHeight="1">
      <c r="A78" s="98"/>
      <c r="B78" s="99"/>
      <c r="C78" s="99"/>
      <c r="D78" s="99"/>
      <c r="E78" s="100"/>
      <c r="F78" s="112"/>
      <c r="G78" s="104"/>
      <c r="H78" s="107"/>
      <c r="I78" s="107"/>
      <c r="J78" s="107"/>
      <c r="K78" s="108"/>
    </row>
    <row r="79" spans="1:11" ht="20.25" customHeight="1">
      <c r="A79" s="98"/>
      <c r="B79" s="99"/>
      <c r="C79" s="99"/>
      <c r="D79" s="99"/>
      <c r="E79" s="100"/>
      <c r="G79" s="104"/>
      <c r="H79" s="107"/>
      <c r="I79" s="107"/>
      <c r="J79" s="107"/>
      <c r="K79" s="108"/>
    </row>
    <row r="80" spans="1:11" ht="20.25" customHeight="1">
      <c r="A80" s="98"/>
      <c r="B80" s="99"/>
      <c r="C80" s="99"/>
      <c r="D80" s="99"/>
      <c r="E80" s="100"/>
      <c r="G80" s="104"/>
      <c r="H80" s="107"/>
      <c r="I80" s="107"/>
      <c r="J80" s="107"/>
      <c r="K80" s="108"/>
    </row>
    <row r="81" spans="1:11" ht="20.25" customHeight="1">
      <c r="A81" s="98"/>
      <c r="B81" s="99"/>
      <c r="C81" s="99"/>
      <c r="D81" s="99"/>
      <c r="E81" s="100"/>
      <c r="G81" s="104"/>
      <c r="H81" s="107"/>
      <c r="I81" s="107"/>
      <c r="J81" s="107"/>
      <c r="K81" s="108"/>
    </row>
    <row r="82" spans="1:11" ht="20.25" customHeight="1">
      <c r="A82" s="101"/>
      <c r="B82" s="102"/>
      <c r="C82" s="102"/>
      <c r="D82" s="102"/>
      <c r="E82" s="103"/>
      <c r="G82" s="109"/>
      <c r="H82" s="110"/>
      <c r="I82" s="110"/>
      <c r="J82" s="110"/>
      <c r="K82" s="111"/>
    </row>
    <row r="83" spans="1:11" ht="20.25" customHeight="1">
      <c r="A83" s="58" t="s">
        <v>57</v>
      </c>
    </row>
    <row r="84" spans="1:11" ht="20.25" customHeight="1">
      <c r="A84" s="138" t="s">
        <v>158</v>
      </c>
      <c r="B84" s="96"/>
      <c r="C84" s="96"/>
      <c r="D84" s="96"/>
      <c r="E84" s="96"/>
      <c r="F84" s="96"/>
      <c r="G84" s="96"/>
      <c r="H84" s="96"/>
      <c r="I84" s="96"/>
      <c r="J84" s="96"/>
      <c r="K84" s="97"/>
    </row>
    <row r="85" spans="1:11" ht="20.25" customHeight="1">
      <c r="A85" s="101"/>
      <c r="B85" s="102"/>
      <c r="C85" s="102"/>
      <c r="D85" s="102"/>
      <c r="E85" s="102"/>
      <c r="F85" s="102"/>
      <c r="G85" s="102"/>
      <c r="H85" s="102"/>
      <c r="I85" s="102"/>
      <c r="J85" s="102"/>
      <c r="K85" s="103"/>
    </row>
    <row r="86" spans="1:11" ht="20.25" customHeight="1">
      <c r="A86" s="58" t="s">
        <v>58</v>
      </c>
    </row>
    <row r="87" spans="1:11" ht="20.25" customHeight="1">
      <c r="A87" s="132" t="s">
        <v>163</v>
      </c>
      <c r="B87" s="133"/>
      <c r="C87" s="133"/>
      <c r="D87" s="133"/>
      <c r="E87" s="133"/>
      <c r="F87" s="133"/>
      <c r="G87" s="133"/>
      <c r="H87" s="133"/>
      <c r="I87" s="133"/>
      <c r="J87" s="133"/>
      <c r="K87" s="134"/>
    </row>
    <row r="88" spans="1:11" ht="20.25" customHeight="1">
      <c r="A88" s="135"/>
      <c r="B88" s="136"/>
      <c r="C88" s="136"/>
      <c r="D88" s="136"/>
      <c r="E88" s="136"/>
      <c r="F88" s="136"/>
      <c r="G88" s="136"/>
      <c r="H88" s="136"/>
      <c r="I88" s="136"/>
      <c r="J88" s="136"/>
      <c r="K88" s="137"/>
    </row>
    <row r="89" spans="1:11" ht="20.25" customHeight="1">
      <c r="A89" s="58" t="s">
        <v>59</v>
      </c>
    </row>
    <row r="90" spans="1:11" ht="20.25" customHeight="1">
      <c r="A90" s="95" t="s">
        <v>164</v>
      </c>
      <c r="B90" s="105"/>
      <c r="C90" s="105"/>
      <c r="D90" s="105"/>
      <c r="E90" s="105"/>
      <c r="F90" s="105"/>
      <c r="G90" s="105"/>
      <c r="H90" s="105"/>
      <c r="I90" s="105"/>
      <c r="J90" s="105"/>
      <c r="K90" s="106"/>
    </row>
    <row r="91" spans="1:11" ht="20.25" customHeight="1">
      <c r="A91" s="104"/>
      <c r="B91" s="107"/>
      <c r="C91" s="107"/>
      <c r="D91" s="107"/>
      <c r="E91" s="107"/>
      <c r="F91" s="107"/>
      <c r="G91" s="107"/>
      <c r="H91" s="107"/>
      <c r="I91" s="107"/>
      <c r="J91" s="107"/>
      <c r="K91" s="108"/>
    </row>
    <row r="92" spans="1:11" ht="20.25" customHeight="1">
      <c r="A92" s="109"/>
      <c r="B92" s="110"/>
      <c r="C92" s="110"/>
      <c r="D92" s="110"/>
      <c r="E92" s="110"/>
      <c r="F92" s="110"/>
      <c r="G92" s="110"/>
      <c r="H92" s="110"/>
      <c r="I92" s="110"/>
      <c r="J92" s="110"/>
      <c r="K92" s="111"/>
    </row>
    <row r="93" spans="1:11" ht="20.25" customHeight="1">
      <c r="A93" s="58" t="s">
        <v>64</v>
      </c>
    </row>
    <row r="94" spans="1:11" ht="20.25" customHeight="1">
      <c r="A94" s="58" t="s">
        <v>61</v>
      </c>
      <c r="G94" s="58" t="s">
        <v>62</v>
      </c>
    </row>
    <row r="95" spans="1:11" ht="20.25" customHeight="1">
      <c r="A95" s="95"/>
      <c r="B95" s="96"/>
      <c r="C95" s="96"/>
      <c r="D95" s="96"/>
      <c r="E95" s="97"/>
      <c r="G95" s="95"/>
      <c r="H95" s="105"/>
      <c r="I95" s="105"/>
      <c r="J95" s="105"/>
      <c r="K95" s="106"/>
    </row>
    <row r="96" spans="1:11" ht="20.25" customHeight="1">
      <c r="A96" s="98"/>
      <c r="B96" s="99"/>
      <c r="C96" s="99"/>
      <c r="D96" s="99"/>
      <c r="E96" s="100"/>
      <c r="G96" s="104"/>
      <c r="H96" s="107"/>
      <c r="I96" s="107"/>
      <c r="J96" s="107"/>
      <c r="K96" s="108"/>
    </row>
    <row r="97" spans="1:11" ht="20.25" customHeight="1">
      <c r="A97" s="98"/>
      <c r="B97" s="99"/>
      <c r="C97" s="99"/>
      <c r="D97" s="99"/>
      <c r="E97" s="100"/>
      <c r="G97" s="104"/>
      <c r="H97" s="107"/>
      <c r="I97" s="107"/>
      <c r="J97" s="107"/>
      <c r="K97" s="108"/>
    </row>
    <row r="98" spans="1:11" ht="20.25" customHeight="1">
      <c r="A98" s="98"/>
      <c r="B98" s="99"/>
      <c r="C98" s="99"/>
      <c r="D98" s="99"/>
      <c r="E98" s="100"/>
      <c r="F98" s="112"/>
      <c r="G98" s="104"/>
      <c r="H98" s="107"/>
      <c r="I98" s="107"/>
      <c r="J98" s="107"/>
      <c r="K98" s="108"/>
    </row>
    <row r="99" spans="1:11" ht="20.25" customHeight="1">
      <c r="A99" s="98"/>
      <c r="B99" s="99"/>
      <c r="C99" s="99"/>
      <c r="D99" s="99"/>
      <c r="E99" s="100"/>
      <c r="F99" s="112"/>
      <c r="G99" s="104"/>
      <c r="H99" s="107"/>
      <c r="I99" s="107"/>
      <c r="J99" s="107"/>
      <c r="K99" s="108"/>
    </row>
    <row r="100" spans="1:11" ht="20.25" customHeight="1">
      <c r="A100" s="98"/>
      <c r="B100" s="99"/>
      <c r="C100" s="99"/>
      <c r="D100" s="99"/>
      <c r="E100" s="100"/>
      <c r="G100" s="104"/>
      <c r="H100" s="107"/>
      <c r="I100" s="107"/>
      <c r="J100" s="107"/>
      <c r="K100" s="108"/>
    </row>
    <row r="101" spans="1:11" ht="20.25" customHeight="1">
      <c r="A101" s="98"/>
      <c r="B101" s="99"/>
      <c r="C101" s="99"/>
      <c r="D101" s="99"/>
      <c r="E101" s="100"/>
      <c r="G101" s="104"/>
      <c r="H101" s="107"/>
      <c r="I101" s="107"/>
      <c r="J101" s="107"/>
      <c r="K101" s="108"/>
    </row>
    <row r="102" spans="1:11" ht="20.25" customHeight="1">
      <c r="A102" s="98"/>
      <c r="B102" s="99"/>
      <c r="C102" s="99"/>
      <c r="D102" s="99"/>
      <c r="E102" s="100"/>
      <c r="G102" s="104"/>
      <c r="H102" s="107"/>
      <c r="I102" s="107"/>
      <c r="J102" s="107"/>
      <c r="K102" s="108"/>
    </row>
    <row r="103" spans="1:11" ht="20.25" customHeight="1">
      <c r="A103" s="101"/>
      <c r="B103" s="102"/>
      <c r="C103" s="102"/>
      <c r="D103" s="102"/>
      <c r="E103" s="103"/>
      <c r="G103" s="109"/>
      <c r="H103" s="110"/>
      <c r="I103" s="110"/>
      <c r="J103" s="110"/>
      <c r="K103" s="111"/>
    </row>
    <row r="104" spans="1:11" ht="20.25" customHeight="1">
      <c r="A104" s="58" t="s">
        <v>57</v>
      </c>
    </row>
    <row r="105" spans="1:11" ht="20.25" customHeight="1">
      <c r="A105" s="113"/>
      <c r="B105" s="114"/>
      <c r="C105" s="114"/>
      <c r="D105" s="114"/>
      <c r="E105" s="114"/>
      <c r="F105" s="114"/>
      <c r="G105" s="114"/>
      <c r="H105" s="114"/>
      <c r="I105" s="114"/>
      <c r="J105" s="114"/>
      <c r="K105" s="115"/>
    </row>
    <row r="106" spans="1:11" ht="20.25" customHeight="1">
      <c r="A106" s="116"/>
      <c r="B106" s="117"/>
      <c r="C106" s="117"/>
      <c r="D106" s="117"/>
      <c r="E106" s="117"/>
      <c r="F106" s="117"/>
      <c r="G106" s="117"/>
      <c r="H106" s="117"/>
      <c r="I106" s="117"/>
      <c r="J106" s="117"/>
      <c r="K106" s="118"/>
    </row>
    <row r="107" spans="1:11" ht="20.25" customHeight="1">
      <c r="A107" s="58" t="s">
        <v>58</v>
      </c>
    </row>
    <row r="108" spans="1:11" ht="20.25" customHeight="1">
      <c r="A108" s="113"/>
      <c r="B108" s="114"/>
      <c r="C108" s="114"/>
      <c r="D108" s="114"/>
      <c r="E108" s="114"/>
      <c r="F108" s="114"/>
      <c r="G108" s="114"/>
      <c r="H108" s="114"/>
      <c r="I108" s="114"/>
      <c r="J108" s="114"/>
      <c r="K108" s="115"/>
    </row>
    <row r="109" spans="1:11" ht="20.25" customHeight="1">
      <c r="A109" s="116"/>
      <c r="B109" s="117"/>
      <c r="C109" s="117"/>
      <c r="D109" s="117"/>
      <c r="E109" s="117"/>
      <c r="F109" s="117"/>
      <c r="G109" s="117"/>
      <c r="H109" s="117"/>
      <c r="I109" s="117"/>
      <c r="J109" s="117"/>
      <c r="K109" s="118"/>
    </row>
    <row r="110" spans="1:11" ht="20.25" customHeight="1">
      <c r="A110" s="58" t="s">
        <v>59</v>
      </c>
    </row>
    <row r="111" spans="1:11" ht="20.25" customHeight="1">
      <c r="A111" s="119"/>
      <c r="B111" s="120"/>
      <c r="C111" s="120"/>
      <c r="D111" s="120"/>
      <c r="E111" s="120"/>
      <c r="F111" s="120"/>
      <c r="G111" s="120"/>
      <c r="H111" s="120"/>
      <c r="I111" s="120"/>
      <c r="J111" s="120"/>
      <c r="K111" s="121"/>
    </row>
    <row r="112" spans="1:11" ht="20.25" customHeight="1">
      <c r="A112" s="122"/>
      <c r="B112" s="123"/>
      <c r="C112" s="123"/>
      <c r="D112" s="123"/>
      <c r="E112" s="123"/>
      <c r="F112" s="123"/>
      <c r="G112" s="123"/>
      <c r="H112" s="123"/>
      <c r="I112" s="123"/>
      <c r="J112" s="123"/>
      <c r="K112" s="124"/>
    </row>
    <row r="113" spans="1:11" ht="20.25" customHeight="1">
      <c r="A113" s="125"/>
      <c r="B113" s="126"/>
      <c r="C113" s="126"/>
      <c r="D113" s="126"/>
      <c r="E113" s="126"/>
      <c r="F113" s="126"/>
      <c r="G113" s="126"/>
      <c r="H113" s="126"/>
      <c r="I113" s="126"/>
      <c r="J113" s="126"/>
      <c r="K113" s="127"/>
    </row>
    <row r="115" spans="1:11" ht="20.25" customHeight="1">
      <c r="A115" s="58" t="s">
        <v>65</v>
      </c>
    </row>
    <row r="117" spans="1:11" ht="20.25" customHeight="1">
      <c r="A117" s="58" t="s">
        <v>66</v>
      </c>
    </row>
    <row r="118" spans="1:11" ht="20.25" customHeight="1">
      <c r="A118" s="95" t="s">
        <v>160</v>
      </c>
      <c r="B118" s="96"/>
      <c r="C118" s="96"/>
      <c r="D118" s="96"/>
      <c r="E118" s="96"/>
      <c r="F118" s="96"/>
      <c r="G118" s="96"/>
      <c r="H118" s="96"/>
      <c r="I118" s="96"/>
      <c r="J118" s="96"/>
      <c r="K118" s="97"/>
    </row>
    <row r="119" spans="1:11" ht="20.25" customHeight="1">
      <c r="A119" s="104"/>
      <c r="B119" s="99"/>
      <c r="C119" s="99"/>
      <c r="D119" s="99"/>
      <c r="E119" s="99"/>
      <c r="F119" s="99"/>
      <c r="G119" s="99"/>
      <c r="H119" s="99"/>
      <c r="I119" s="99"/>
      <c r="J119" s="99"/>
      <c r="K119" s="100"/>
    </row>
    <row r="120" spans="1:11" ht="20.25" customHeight="1">
      <c r="A120" s="104"/>
      <c r="B120" s="99"/>
      <c r="C120" s="99"/>
      <c r="D120" s="99"/>
      <c r="E120" s="99"/>
      <c r="F120" s="99"/>
      <c r="G120" s="99"/>
      <c r="H120" s="99"/>
      <c r="I120" s="99"/>
      <c r="J120" s="99"/>
      <c r="K120" s="100"/>
    </row>
    <row r="121" spans="1:11" ht="20.25" customHeight="1">
      <c r="A121" s="104"/>
      <c r="B121" s="99"/>
      <c r="C121" s="99"/>
      <c r="D121" s="99"/>
      <c r="E121" s="99"/>
      <c r="F121" s="99"/>
      <c r="G121" s="99"/>
      <c r="H121" s="99"/>
      <c r="I121" s="99"/>
      <c r="J121" s="99"/>
      <c r="K121" s="100"/>
    </row>
    <row r="122" spans="1:11" ht="20.25" customHeight="1">
      <c r="A122" s="104"/>
      <c r="B122" s="99"/>
      <c r="C122" s="99"/>
      <c r="D122" s="99"/>
      <c r="E122" s="99"/>
      <c r="F122" s="99"/>
      <c r="G122" s="99"/>
      <c r="H122" s="99"/>
      <c r="I122" s="99"/>
      <c r="J122" s="99"/>
      <c r="K122" s="100"/>
    </row>
    <row r="123" spans="1:11" ht="20.25" customHeight="1">
      <c r="A123" s="104"/>
      <c r="B123" s="99"/>
      <c r="C123" s="99"/>
      <c r="D123" s="99"/>
      <c r="E123" s="99"/>
      <c r="F123" s="99"/>
      <c r="G123" s="99"/>
      <c r="H123" s="99"/>
      <c r="I123" s="99"/>
      <c r="J123" s="99"/>
      <c r="K123" s="100"/>
    </row>
    <row r="124" spans="1:11" ht="20.25" customHeight="1">
      <c r="A124" s="104"/>
      <c r="B124" s="99"/>
      <c r="C124" s="99"/>
      <c r="D124" s="99"/>
      <c r="E124" s="99"/>
      <c r="F124" s="99"/>
      <c r="G124" s="99"/>
      <c r="H124" s="99"/>
      <c r="I124" s="99"/>
      <c r="J124" s="99"/>
      <c r="K124" s="100"/>
    </row>
    <row r="125" spans="1:11" ht="20.25" customHeight="1">
      <c r="A125" s="104"/>
      <c r="B125" s="99"/>
      <c r="C125" s="99"/>
      <c r="D125" s="99"/>
      <c r="E125" s="99"/>
      <c r="F125" s="99"/>
      <c r="G125" s="99"/>
      <c r="H125" s="99"/>
      <c r="I125" s="99"/>
      <c r="J125" s="99"/>
      <c r="K125" s="100"/>
    </row>
    <row r="126" spans="1:11" ht="20.25" customHeight="1">
      <c r="A126" s="101"/>
      <c r="B126" s="102"/>
      <c r="C126" s="102"/>
      <c r="D126" s="102"/>
      <c r="E126" s="102"/>
      <c r="F126" s="102"/>
      <c r="G126" s="102"/>
      <c r="H126" s="102"/>
      <c r="I126" s="102"/>
      <c r="J126" s="102"/>
      <c r="K126" s="103"/>
    </row>
    <row r="128" spans="1:11" ht="20.25" customHeight="1">
      <c r="A128" s="58" t="s">
        <v>67</v>
      </c>
    </row>
    <row r="129" spans="1:12" ht="20.25" customHeight="1">
      <c r="A129" s="128" t="s">
        <v>68</v>
      </c>
      <c r="B129" s="129"/>
      <c r="C129" s="65">
        <f>LEN(A130)</f>
        <v>202</v>
      </c>
      <c r="D129" s="130" t="s">
        <v>69</v>
      </c>
      <c r="E129" s="130"/>
      <c r="F129" s="131" t="str">
        <f>IF($C$129&lt;700,"OK","700文字を越えています。700文字以内になるようご調整ください。")</f>
        <v>OK</v>
      </c>
      <c r="G129" s="131"/>
      <c r="H129" s="131"/>
      <c r="I129" s="131"/>
      <c r="J129" s="131"/>
      <c r="K129" s="131"/>
    </row>
    <row r="130" spans="1:12" ht="20.25" customHeight="1">
      <c r="A130" s="95" t="s">
        <v>167</v>
      </c>
      <c r="B130" s="96"/>
      <c r="C130" s="96"/>
      <c r="D130" s="96"/>
      <c r="E130" s="96"/>
      <c r="F130" s="96"/>
      <c r="G130" s="96"/>
      <c r="H130" s="96"/>
      <c r="I130" s="96"/>
      <c r="J130" s="96"/>
      <c r="K130" s="97"/>
      <c r="L130" s="59" t="s">
        <v>70</v>
      </c>
    </row>
    <row r="131" spans="1:12" ht="20.25" customHeight="1">
      <c r="A131" s="104"/>
      <c r="B131" s="99"/>
      <c r="C131" s="99"/>
      <c r="D131" s="99"/>
      <c r="E131" s="99"/>
      <c r="F131" s="99"/>
      <c r="G131" s="99"/>
      <c r="H131" s="99"/>
      <c r="I131" s="99"/>
      <c r="J131" s="99"/>
      <c r="K131" s="100"/>
      <c r="L131" s="59" t="s">
        <v>71</v>
      </c>
    </row>
    <row r="132" spans="1:12" ht="20.25" customHeight="1">
      <c r="A132" s="104"/>
      <c r="B132" s="99"/>
      <c r="C132" s="99"/>
      <c r="D132" s="99"/>
      <c r="E132" s="99"/>
      <c r="F132" s="99"/>
      <c r="G132" s="99"/>
      <c r="H132" s="99"/>
      <c r="I132" s="99"/>
      <c r="J132" s="99"/>
      <c r="K132" s="100"/>
      <c r="L132" s="59" t="s">
        <v>72</v>
      </c>
    </row>
    <row r="133" spans="1:12" ht="20.25" customHeight="1">
      <c r="A133" s="104"/>
      <c r="B133" s="99"/>
      <c r="C133" s="99"/>
      <c r="D133" s="99"/>
      <c r="E133" s="99"/>
      <c r="F133" s="99"/>
      <c r="G133" s="99"/>
      <c r="H133" s="99"/>
      <c r="I133" s="99"/>
      <c r="J133" s="99"/>
      <c r="K133" s="100"/>
    </row>
    <row r="134" spans="1:12" ht="20.25" customHeight="1">
      <c r="A134" s="104"/>
      <c r="B134" s="99"/>
      <c r="C134" s="99"/>
      <c r="D134" s="99"/>
      <c r="E134" s="99"/>
      <c r="F134" s="99"/>
      <c r="G134" s="99"/>
      <c r="H134" s="99"/>
      <c r="I134" s="99"/>
      <c r="J134" s="99"/>
      <c r="K134" s="100"/>
    </row>
    <row r="135" spans="1:12" ht="20.25" customHeight="1">
      <c r="A135" s="104"/>
      <c r="B135" s="99"/>
      <c r="C135" s="99"/>
      <c r="D135" s="99"/>
      <c r="E135" s="99"/>
      <c r="F135" s="99"/>
      <c r="G135" s="99"/>
      <c r="H135" s="99"/>
      <c r="I135" s="99"/>
      <c r="J135" s="99"/>
      <c r="K135" s="100"/>
    </row>
    <row r="136" spans="1:12" ht="20.25" customHeight="1">
      <c r="A136" s="98"/>
      <c r="B136" s="99"/>
      <c r="C136" s="99"/>
      <c r="D136" s="99"/>
      <c r="E136" s="99"/>
      <c r="F136" s="99"/>
      <c r="G136" s="99"/>
      <c r="H136" s="99"/>
      <c r="I136" s="99"/>
      <c r="J136" s="99"/>
      <c r="K136" s="100"/>
    </row>
    <row r="137" spans="1:12" ht="20.25" customHeight="1">
      <c r="A137" s="98"/>
      <c r="B137" s="99"/>
      <c r="C137" s="99"/>
      <c r="D137" s="99"/>
      <c r="E137" s="99"/>
      <c r="F137" s="99"/>
      <c r="G137" s="99"/>
      <c r="H137" s="99"/>
      <c r="I137" s="99"/>
      <c r="J137" s="99"/>
      <c r="K137" s="100"/>
    </row>
    <row r="138" spans="1:12" ht="20.25" customHeight="1">
      <c r="A138" s="101"/>
      <c r="B138" s="102"/>
      <c r="C138" s="102"/>
      <c r="D138" s="102"/>
      <c r="E138" s="102"/>
      <c r="F138" s="102"/>
      <c r="G138" s="102"/>
      <c r="H138" s="102"/>
      <c r="I138" s="102"/>
      <c r="J138" s="102"/>
      <c r="K138" s="103"/>
    </row>
    <row r="140" spans="1:12" ht="20.25" customHeight="1">
      <c r="A140" s="58" t="s">
        <v>73</v>
      </c>
    </row>
    <row r="141" spans="1:12" ht="20.25" customHeight="1">
      <c r="A141" s="95" t="s">
        <v>165</v>
      </c>
      <c r="B141" s="96"/>
      <c r="C141" s="96"/>
      <c r="D141" s="96"/>
      <c r="E141" s="96"/>
      <c r="F141" s="96"/>
      <c r="G141" s="96"/>
      <c r="H141" s="96"/>
      <c r="I141" s="96"/>
      <c r="J141" s="96"/>
      <c r="K141" s="97"/>
    </row>
    <row r="142" spans="1:12" ht="20.25" customHeight="1">
      <c r="A142" s="104"/>
      <c r="B142" s="99"/>
      <c r="C142" s="99"/>
      <c r="D142" s="99"/>
      <c r="E142" s="99"/>
      <c r="F142" s="99"/>
      <c r="G142" s="99"/>
      <c r="H142" s="99"/>
      <c r="I142" s="99"/>
      <c r="J142" s="99"/>
      <c r="K142" s="100"/>
    </row>
    <row r="143" spans="1:12" ht="20.25" customHeight="1">
      <c r="A143" s="104"/>
      <c r="B143" s="99"/>
      <c r="C143" s="99"/>
      <c r="D143" s="99"/>
      <c r="E143" s="99"/>
      <c r="F143" s="99"/>
      <c r="G143" s="99"/>
      <c r="H143" s="99"/>
      <c r="I143" s="99"/>
      <c r="J143" s="99"/>
      <c r="K143" s="100"/>
    </row>
    <row r="144" spans="1:12" ht="20.25" customHeight="1">
      <c r="A144" s="104"/>
      <c r="B144" s="99"/>
      <c r="C144" s="99"/>
      <c r="D144" s="99"/>
      <c r="E144" s="99"/>
      <c r="F144" s="99"/>
      <c r="G144" s="99"/>
      <c r="H144" s="99"/>
      <c r="I144" s="99"/>
      <c r="J144" s="99"/>
      <c r="K144" s="100"/>
    </row>
    <row r="145" spans="1:11" ht="20.25" customHeight="1">
      <c r="A145" s="104"/>
      <c r="B145" s="99"/>
      <c r="C145" s="99"/>
      <c r="D145" s="99"/>
      <c r="E145" s="99"/>
      <c r="F145" s="99"/>
      <c r="G145" s="99"/>
      <c r="H145" s="99"/>
      <c r="I145" s="99"/>
      <c r="J145" s="99"/>
      <c r="K145" s="100"/>
    </row>
    <row r="146" spans="1:11" ht="20.25" customHeight="1">
      <c r="A146" s="104"/>
      <c r="B146" s="99"/>
      <c r="C146" s="99"/>
      <c r="D146" s="99"/>
      <c r="E146" s="99"/>
      <c r="F146" s="99"/>
      <c r="G146" s="99"/>
      <c r="H146" s="99"/>
      <c r="I146" s="99"/>
      <c r="J146" s="99"/>
      <c r="K146" s="100"/>
    </row>
    <row r="147" spans="1:11" ht="20.25" customHeight="1">
      <c r="A147" s="104"/>
      <c r="B147" s="99"/>
      <c r="C147" s="99"/>
      <c r="D147" s="99"/>
      <c r="E147" s="99"/>
      <c r="F147" s="99"/>
      <c r="G147" s="99"/>
      <c r="H147" s="99"/>
      <c r="I147" s="99"/>
      <c r="J147" s="99"/>
      <c r="K147" s="100"/>
    </row>
    <row r="148" spans="1:11" ht="20.25" customHeight="1">
      <c r="A148" s="104"/>
      <c r="B148" s="99"/>
      <c r="C148" s="99"/>
      <c r="D148" s="99"/>
      <c r="E148" s="99"/>
      <c r="F148" s="99"/>
      <c r="G148" s="99"/>
      <c r="H148" s="99"/>
      <c r="I148" s="99"/>
      <c r="J148" s="99"/>
      <c r="K148" s="100"/>
    </row>
    <row r="149" spans="1:11" ht="20.25" customHeight="1">
      <c r="A149" s="101"/>
      <c r="B149" s="102"/>
      <c r="C149" s="102"/>
      <c r="D149" s="102"/>
      <c r="E149" s="102"/>
      <c r="F149" s="102"/>
      <c r="G149" s="102"/>
      <c r="H149" s="102"/>
      <c r="I149" s="102"/>
      <c r="J149" s="102"/>
      <c r="K149" s="103"/>
    </row>
    <row r="151" spans="1:11" ht="20.25" customHeight="1">
      <c r="A151" s="58" t="s">
        <v>75</v>
      </c>
    </row>
    <row r="152" spans="1:11" ht="20.25" customHeight="1">
      <c r="A152" s="95" t="s">
        <v>166</v>
      </c>
      <c r="B152" s="96"/>
      <c r="C152" s="96"/>
      <c r="D152" s="96"/>
      <c r="E152" s="96"/>
      <c r="F152" s="96"/>
      <c r="G152" s="96"/>
      <c r="H152" s="96"/>
      <c r="I152" s="96"/>
      <c r="J152" s="96"/>
      <c r="K152" s="97"/>
    </row>
    <row r="153" spans="1:11" ht="20.25" customHeight="1">
      <c r="A153" s="104"/>
      <c r="B153" s="99"/>
      <c r="C153" s="99"/>
      <c r="D153" s="99"/>
      <c r="E153" s="99"/>
      <c r="F153" s="99"/>
      <c r="G153" s="99"/>
      <c r="H153" s="99"/>
      <c r="I153" s="99"/>
      <c r="J153" s="99"/>
      <c r="K153" s="100"/>
    </row>
    <row r="154" spans="1:11" ht="20.25" customHeight="1">
      <c r="A154" s="104"/>
      <c r="B154" s="99"/>
      <c r="C154" s="99"/>
      <c r="D154" s="99"/>
      <c r="E154" s="99"/>
      <c r="F154" s="99"/>
      <c r="G154" s="99"/>
      <c r="H154" s="99"/>
      <c r="I154" s="99"/>
      <c r="J154" s="99"/>
      <c r="K154" s="100"/>
    </row>
    <row r="155" spans="1:11" ht="20.25" customHeight="1">
      <c r="A155" s="104"/>
      <c r="B155" s="99"/>
      <c r="C155" s="99"/>
      <c r="D155" s="99"/>
      <c r="E155" s="99"/>
      <c r="F155" s="99"/>
      <c r="G155" s="99"/>
      <c r="H155" s="99"/>
      <c r="I155" s="99"/>
      <c r="J155" s="99"/>
      <c r="K155" s="100"/>
    </row>
    <row r="156" spans="1:11" ht="20.25" customHeight="1">
      <c r="A156" s="104"/>
      <c r="B156" s="99"/>
      <c r="C156" s="99"/>
      <c r="D156" s="99"/>
      <c r="E156" s="99"/>
      <c r="F156" s="99"/>
      <c r="G156" s="99"/>
      <c r="H156" s="99"/>
      <c r="I156" s="99"/>
      <c r="J156" s="99"/>
      <c r="K156" s="100"/>
    </row>
    <row r="157" spans="1:11" ht="20.25" customHeight="1">
      <c r="A157" s="104"/>
      <c r="B157" s="99"/>
      <c r="C157" s="99"/>
      <c r="D157" s="99"/>
      <c r="E157" s="99"/>
      <c r="F157" s="99"/>
      <c r="G157" s="99"/>
      <c r="H157" s="99"/>
      <c r="I157" s="99"/>
      <c r="J157" s="99"/>
      <c r="K157" s="100"/>
    </row>
    <row r="158" spans="1:11" ht="20.25" customHeight="1">
      <c r="A158" s="104"/>
      <c r="B158" s="99"/>
      <c r="C158" s="99"/>
      <c r="D158" s="99"/>
      <c r="E158" s="99"/>
      <c r="F158" s="99"/>
      <c r="G158" s="99"/>
      <c r="H158" s="99"/>
      <c r="I158" s="99"/>
      <c r="J158" s="99"/>
      <c r="K158" s="100"/>
    </row>
    <row r="159" spans="1:11" ht="20.25" customHeight="1">
      <c r="A159" s="104"/>
      <c r="B159" s="99"/>
      <c r="C159" s="99"/>
      <c r="D159" s="99"/>
      <c r="E159" s="99"/>
      <c r="F159" s="99"/>
      <c r="G159" s="99"/>
      <c r="H159" s="99"/>
      <c r="I159" s="99"/>
      <c r="J159" s="99"/>
      <c r="K159" s="100"/>
    </row>
    <row r="160" spans="1:11" ht="20.25" customHeight="1">
      <c r="A160" s="101"/>
      <c r="B160" s="102"/>
      <c r="C160" s="102"/>
      <c r="D160" s="102"/>
      <c r="E160" s="102"/>
      <c r="F160" s="102"/>
      <c r="G160" s="102"/>
      <c r="H160" s="102"/>
      <c r="I160" s="102"/>
      <c r="J160" s="102"/>
      <c r="K160" s="103"/>
    </row>
    <row r="162" spans="1:11" ht="20.25" customHeight="1">
      <c r="A162" s="58" t="s">
        <v>76</v>
      </c>
    </row>
    <row r="163" spans="1:11" ht="20.25" customHeight="1">
      <c r="A163" s="58" t="s">
        <v>77</v>
      </c>
      <c r="G163" s="58" t="s">
        <v>78</v>
      </c>
    </row>
    <row r="164" spans="1:11" ht="20.25" customHeight="1">
      <c r="A164" s="95" t="s">
        <v>162</v>
      </c>
      <c r="B164" s="96"/>
      <c r="C164" s="96"/>
      <c r="D164" s="96"/>
      <c r="E164" s="97"/>
      <c r="G164" s="95" t="s">
        <v>162</v>
      </c>
      <c r="H164" s="105"/>
      <c r="I164" s="105"/>
      <c r="J164" s="105"/>
      <c r="K164" s="106"/>
    </row>
    <row r="165" spans="1:11" ht="20.25" customHeight="1">
      <c r="A165" s="98"/>
      <c r="B165" s="99"/>
      <c r="C165" s="99"/>
      <c r="D165" s="99"/>
      <c r="E165" s="100"/>
      <c r="G165" s="104"/>
      <c r="H165" s="107"/>
      <c r="I165" s="107"/>
      <c r="J165" s="107"/>
      <c r="K165" s="108"/>
    </row>
    <row r="166" spans="1:11" ht="20.25" customHeight="1">
      <c r="A166" s="98"/>
      <c r="B166" s="99"/>
      <c r="C166" s="99"/>
      <c r="D166" s="99"/>
      <c r="E166" s="100"/>
      <c r="G166" s="104"/>
      <c r="H166" s="107"/>
      <c r="I166" s="107"/>
      <c r="J166" s="107"/>
      <c r="K166" s="108"/>
    </row>
    <row r="167" spans="1:11" ht="20.25" customHeight="1">
      <c r="A167" s="98"/>
      <c r="B167" s="99"/>
      <c r="C167" s="99"/>
      <c r="D167" s="99"/>
      <c r="E167" s="100"/>
      <c r="F167" s="112"/>
      <c r="G167" s="104"/>
      <c r="H167" s="107"/>
      <c r="I167" s="107"/>
      <c r="J167" s="107"/>
      <c r="K167" s="108"/>
    </row>
    <row r="168" spans="1:11" ht="20.25" customHeight="1">
      <c r="A168" s="98"/>
      <c r="B168" s="99"/>
      <c r="C168" s="99"/>
      <c r="D168" s="99"/>
      <c r="E168" s="100"/>
      <c r="F168" s="112"/>
      <c r="G168" s="104"/>
      <c r="H168" s="107"/>
      <c r="I168" s="107"/>
      <c r="J168" s="107"/>
      <c r="K168" s="108"/>
    </row>
    <row r="169" spans="1:11" ht="20.25" customHeight="1">
      <c r="A169" s="98"/>
      <c r="B169" s="99"/>
      <c r="C169" s="99"/>
      <c r="D169" s="99"/>
      <c r="E169" s="100"/>
      <c r="G169" s="104"/>
      <c r="H169" s="107"/>
      <c r="I169" s="107"/>
      <c r="J169" s="107"/>
      <c r="K169" s="108"/>
    </row>
    <row r="170" spans="1:11" ht="20.25" customHeight="1">
      <c r="A170" s="98"/>
      <c r="B170" s="99"/>
      <c r="C170" s="99"/>
      <c r="D170" s="99"/>
      <c r="E170" s="100"/>
      <c r="G170" s="104"/>
      <c r="H170" s="107"/>
      <c r="I170" s="107"/>
      <c r="J170" s="107"/>
      <c r="K170" s="108"/>
    </row>
    <row r="171" spans="1:11" ht="20.25" customHeight="1">
      <c r="A171" s="98"/>
      <c r="B171" s="99"/>
      <c r="C171" s="99"/>
      <c r="D171" s="99"/>
      <c r="E171" s="100"/>
      <c r="G171" s="104"/>
      <c r="H171" s="107"/>
      <c r="I171" s="107"/>
      <c r="J171" s="107"/>
      <c r="K171" s="108"/>
    </row>
    <row r="172" spans="1:11" ht="20.25" customHeight="1">
      <c r="A172" s="101"/>
      <c r="B172" s="102"/>
      <c r="C172" s="102"/>
      <c r="D172" s="102"/>
      <c r="E172" s="103"/>
      <c r="G172" s="109"/>
      <c r="H172" s="110"/>
      <c r="I172" s="110"/>
      <c r="J172" s="110"/>
      <c r="K172" s="111"/>
    </row>
    <row r="173" spans="1:11" ht="20.25" customHeight="1">
      <c r="A173" s="58" t="s">
        <v>79</v>
      </c>
    </row>
    <row r="174" spans="1:11" ht="20.25" customHeight="1">
      <c r="A174" s="95" t="s">
        <v>151</v>
      </c>
      <c r="B174" s="96"/>
      <c r="C174" s="96"/>
      <c r="D174" s="96"/>
      <c r="E174" s="96"/>
      <c r="F174" s="96"/>
      <c r="G174" s="96"/>
      <c r="H174" s="96"/>
      <c r="I174" s="96"/>
      <c r="J174" s="96"/>
      <c r="K174" s="97"/>
    </row>
    <row r="175" spans="1:11" ht="20.25" customHeight="1">
      <c r="A175" s="98"/>
      <c r="B175" s="99"/>
      <c r="C175" s="99"/>
      <c r="D175" s="99"/>
      <c r="E175" s="99"/>
      <c r="F175" s="99"/>
      <c r="G175" s="99"/>
      <c r="H175" s="99"/>
      <c r="I175" s="99"/>
      <c r="J175" s="99"/>
      <c r="K175" s="100"/>
    </row>
    <row r="176" spans="1:11" ht="20.25" customHeight="1">
      <c r="A176" s="98"/>
      <c r="B176" s="99"/>
      <c r="C176" s="99"/>
      <c r="D176" s="99"/>
      <c r="E176" s="99"/>
      <c r="F176" s="99"/>
      <c r="G176" s="99"/>
      <c r="H176" s="99"/>
      <c r="I176" s="99"/>
      <c r="J176" s="99"/>
      <c r="K176" s="100"/>
    </row>
    <row r="177" spans="1:11" ht="20.25" customHeight="1">
      <c r="A177" s="101"/>
      <c r="B177" s="102"/>
      <c r="C177" s="102"/>
      <c r="D177" s="102"/>
      <c r="E177" s="102"/>
      <c r="F177" s="102"/>
      <c r="G177" s="102"/>
      <c r="H177" s="102"/>
      <c r="I177" s="102"/>
      <c r="J177" s="102"/>
      <c r="K177" s="103"/>
    </row>
    <row r="179" spans="1:11" ht="20.25" customHeight="1">
      <c r="A179" s="58" t="s">
        <v>80</v>
      </c>
    </row>
    <row r="180" spans="1:11" ht="20.25" customHeight="1">
      <c r="A180" s="223" t="s">
        <v>170</v>
      </c>
      <c r="B180" s="96"/>
      <c r="C180" s="96"/>
      <c r="D180" s="96"/>
      <c r="E180" s="96"/>
      <c r="F180" s="96"/>
      <c r="G180" s="96"/>
      <c r="H180" s="96"/>
      <c r="I180" s="96"/>
      <c r="J180" s="96"/>
      <c r="K180" s="97"/>
    </row>
    <row r="181" spans="1:11" ht="20.25" customHeight="1">
      <c r="A181" s="98"/>
      <c r="B181" s="99"/>
      <c r="C181" s="99"/>
      <c r="D181" s="99"/>
      <c r="E181" s="99"/>
      <c r="F181" s="99"/>
      <c r="G181" s="99"/>
      <c r="H181" s="99"/>
      <c r="I181" s="99"/>
      <c r="J181" s="99"/>
      <c r="K181" s="100"/>
    </row>
    <row r="182" spans="1:11" ht="20.25" customHeight="1">
      <c r="A182" s="98"/>
      <c r="B182" s="99"/>
      <c r="C182" s="99"/>
      <c r="D182" s="99"/>
      <c r="E182" s="99"/>
      <c r="F182" s="99"/>
      <c r="G182" s="99"/>
      <c r="H182" s="99"/>
      <c r="I182" s="99"/>
      <c r="J182" s="99"/>
      <c r="K182" s="100"/>
    </row>
    <row r="183" spans="1:11" ht="20.25" customHeight="1">
      <c r="A183" s="98"/>
      <c r="B183" s="99"/>
      <c r="C183" s="99"/>
      <c r="D183" s="99"/>
      <c r="E183" s="99"/>
      <c r="F183" s="99"/>
      <c r="G183" s="99"/>
      <c r="H183" s="99"/>
      <c r="I183" s="99"/>
      <c r="J183" s="99"/>
      <c r="K183" s="100"/>
    </row>
    <row r="184" spans="1:11" ht="20.25" customHeight="1">
      <c r="A184" s="98"/>
      <c r="B184" s="99"/>
      <c r="C184" s="99"/>
      <c r="D184" s="99"/>
      <c r="E184" s="99"/>
      <c r="F184" s="99"/>
      <c r="G184" s="99"/>
      <c r="H184" s="99"/>
      <c r="I184" s="99"/>
      <c r="J184" s="99"/>
      <c r="K184" s="100"/>
    </row>
    <row r="185" spans="1:11" ht="20.25" customHeight="1">
      <c r="A185" s="101"/>
      <c r="B185" s="102"/>
      <c r="C185" s="102"/>
      <c r="D185" s="102"/>
      <c r="E185" s="102"/>
      <c r="F185" s="102"/>
      <c r="G185" s="102"/>
      <c r="H185" s="102"/>
      <c r="I185" s="102"/>
      <c r="J185" s="102"/>
      <c r="K185" s="103"/>
    </row>
  </sheetData>
  <protectedRanges>
    <protectedRange sqref="A129:K129" name="範囲1"/>
  </protectedRanges>
  <mergeCells count="56">
    <mergeCell ref="A13:B13"/>
    <mergeCell ref="D13:E13"/>
    <mergeCell ref="A14:B14"/>
    <mergeCell ref="D14:E14"/>
    <mergeCell ref="A15:B15"/>
    <mergeCell ref="D15:E15"/>
    <mergeCell ref="A18:B18"/>
    <mergeCell ref="D18:E18"/>
    <mergeCell ref="G18:K18"/>
    <mergeCell ref="A19:B19"/>
    <mergeCell ref="D19:E19"/>
    <mergeCell ref="G19:K19"/>
    <mergeCell ref="A84:K85"/>
    <mergeCell ref="A43:K44"/>
    <mergeCell ref="A20:B20"/>
    <mergeCell ref="D20:E20"/>
    <mergeCell ref="G20:K20"/>
    <mergeCell ref="A21:B21"/>
    <mergeCell ref="D21:E21"/>
    <mergeCell ref="G21:K21"/>
    <mergeCell ref="A24:K27"/>
    <mergeCell ref="A30:E38"/>
    <mergeCell ref="G30:K38"/>
    <mergeCell ref="F33:F34"/>
    <mergeCell ref="A40:K41"/>
    <mergeCell ref="A65:K66"/>
    <mergeCell ref="A68:K70"/>
    <mergeCell ref="A74:E82"/>
    <mergeCell ref="G74:K82"/>
    <mergeCell ref="F77:F78"/>
    <mergeCell ref="A46:K48"/>
    <mergeCell ref="A52:E60"/>
    <mergeCell ref="G52:K60"/>
    <mergeCell ref="F55:F56"/>
    <mergeCell ref="A62:K63"/>
    <mergeCell ref="A118:K126"/>
    <mergeCell ref="A129:B129"/>
    <mergeCell ref="D129:E129"/>
    <mergeCell ref="F129:K129"/>
    <mergeCell ref="A87:K88"/>
    <mergeCell ref="H7:L7"/>
    <mergeCell ref="A180:K185"/>
    <mergeCell ref="A141:K149"/>
    <mergeCell ref="A152:K160"/>
    <mergeCell ref="A164:E172"/>
    <mergeCell ref="G164:K172"/>
    <mergeCell ref="F167:F168"/>
    <mergeCell ref="A174:K177"/>
    <mergeCell ref="A130:K138"/>
    <mergeCell ref="A90:K92"/>
    <mergeCell ref="A95:E103"/>
    <mergeCell ref="G95:K103"/>
    <mergeCell ref="F98:F99"/>
    <mergeCell ref="A105:K106"/>
    <mergeCell ref="A108:K109"/>
    <mergeCell ref="A111:K113"/>
  </mergeCells>
  <phoneticPr fontId="4"/>
  <conditionalFormatting sqref="A130:K138">
    <cfRule type="expression" dxfId="7" priority="5">
      <formula>$C$129&gt;700</formula>
    </cfRule>
  </conditionalFormatting>
  <conditionalFormatting sqref="C129:D129">
    <cfRule type="expression" dxfId="6" priority="3">
      <formula>$B$129&gt;700</formula>
    </cfRule>
  </conditionalFormatting>
  <conditionalFormatting sqref="F129">
    <cfRule type="expression" dxfId="5" priority="2">
      <formula>$B$129&gt;700</formula>
    </cfRule>
  </conditionalFormatting>
  <conditionalFormatting sqref="F129:K129">
    <cfRule type="expression" dxfId="4" priority="1">
      <formula>$C$129&gt;700</formula>
    </cfRule>
  </conditionalFormatting>
  <hyperlinks>
    <hyperlink ref="A180" r:id="rId1" xr:uid="{468C88B9-DE04-4D88-8E82-ED9A1B97B07E}"/>
  </hyperlinks>
  <pageMargins left="0.70866141732283472" right="0.70866141732283472" top="0.74803149606299213" bottom="0.74803149606299213" header="0.31496062992125984" footer="0.31496062992125984"/>
  <pageSetup paperSize="9" scale="70" fitToHeight="0" orientation="portrait" r:id="rId2"/>
  <rowBreaks count="3" manualBreakCount="3">
    <brk id="49" max="16383" man="1"/>
    <brk id="92" max="16383" man="1"/>
    <brk id="138" max="16383" man="1"/>
  </row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H32"/>
  <sheetViews>
    <sheetView view="pageBreakPreview" zoomScale="90" zoomScaleNormal="85" zoomScaleSheetLayoutView="90" workbookViewId="0">
      <pane ySplit="5" topLeftCell="A6" activePane="bottomLeft" state="frozen"/>
      <selection pane="bottomLeft" activeCell="D5" sqref="D5"/>
    </sheetView>
  </sheetViews>
  <sheetFormatPr defaultRowHeight="18" customHeight="1"/>
  <cols>
    <col min="1" max="1" width="27.44140625" style="2" customWidth="1"/>
    <col min="2" max="3" width="16.77734375" style="3" customWidth="1"/>
    <col min="4" max="4" width="37.33203125" style="2" customWidth="1"/>
    <col min="5" max="5" width="8.88671875" style="2"/>
    <col min="6" max="6" width="14.6640625" style="2" customWidth="1"/>
    <col min="7" max="7" width="17.88671875" style="2" customWidth="1"/>
    <col min="8" max="16384" width="8.88671875" style="2"/>
  </cols>
  <sheetData>
    <row r="1" spans="1:8" s="8" customFormat="1" ht="18" customHeight="1">
      <c r="A1" s="154" t="s">
        <v>21</v>
      </c>
      <c r="B1" s="155"/>
      <c r="C1" s="155"/>
      <c r="D1" s="155"/>
    </row>
    <row r="2" spans="1:8" s="8" customFormat="1" ht="18" customHeight="1" thickBot="1">
      <c r="A2" s="156" t="s">
        <v>104</v>
      </c>
      <c r="B2" s="156"/>
      <c r="C2" s="156"/>
      <c r="D2" s="156"/>
    </row>
    <row r="3" spans="1:8" s="8" customFormat="1" ht="18" customHeight="1" thickBot="1">
      <c r="A3" s="52"/>
      <c r="B3" s="52"/>
      <c r="C3" s="54" t="s">
        <v>23</v>
      </c>
      <c r="D3" s="81" t="s">
        <v>103</v>
      </c>
    </row>
    <row r="4" spans="1:8" s="8" customFormat="1" ht="46.2" customHeight="1" thickBot="1">
      <c r="A4" s="52"/>
      <c r="B4" s="52"/>
      <c r="C4" s="54" t="s">
        <v>24</v>
      </c>
      <c r="D4" s="82" t="s">
        <v>111</v>
      </c>
    </row>
    <row r="5" spans="1:8" ht="18" customHeight="1" thickBot="1">
      <c r="A5" s="6" t="s">
        <v>0</v>
      </c>
      <c r="B5" s="4"/>
      <c r="C5" s="4"/>
      <c r="D5" s="5" t="s">
        <v>1</v>
      </c>
    </row>
    <row r="6" spans="1:8" s="7" customFormat="1" ht="18" customHeight="1" thickBot="1">
      <c r="A6" s="9" t="s">
        <v>2</v>
      </c>
      <c r="B6" s="10" t="s">
        <v>3</v>
      </c>
      <c r="C6" s="10" t="s">
        <v>4</v>
      </c>
      <c r="D6" s="11" t="s">
        <v>22</v>
      </c>
    </row>
    <row r="7" spans="1:8" ht="18" customHeight="1">
      <c r="A7" s="46" t="s">
        <v>6</v>
      </c>
      <c r="B7" s="19">
        <v>690000</v>
      </c>
      <c r="C7" s="67">
        <v>363986</v>
      </c>
      <c r="D7" s="66">
        <f>IF(C7&lt;B7,B7-C7,"")</f>
        <v>326014</v>
      </c>
    </row>
    <row r="8" spans="1:8" ht="18" customHeight="1" thickBot="1">
      <c r="A8" s="48" t="s">
        <v>7</v>
      </c>
      <c r="B8" s="21">
        <v>0</v>
      </c>
      <c r="C8" s="68">
        <v>0</v>
      </c>
      <c r="D8" s="53"/>
    </row>
    <row r="9" spans="1:8" ht="18" customHeight="1" thickBot="1">
      <c r="A9" s="24" t="s">
        <v>8</v>
      </c>
      <c r="B9" s="23">
        <f>SUM(B7:B8)</f>
        <v>690000</v>
      </c>
      <c r="C9" s="69">
        <f>SUM(C7:C8)</f>
        <v>363986</v>
      </c>
      <c r="D9" s="55">
        <f>IF(SUM(D7,D8)=0,"",SUM(D7,D8))</f>
        <v>326014</v>
      </c>
    </row>
    <row r="10" spans="1:8" ht="18" customHeight="1">
      <c r="A10" s="1"/>
      <c r="B10" s="4"/>
      <c r="C10" s="4"/>
      <c r="D10" s="1"/>
      <c r="F10" s="28" t="s">
        <v>18</v>
      </c>
    </row>
    <row r="11" spans="1:8" ht="18" customHeight="1" thickBot="1">
      <c r="A11" s="6" t="s">
        <v>9</v>
      </c>
      <c r="B11" s="4"/>
      <c r="C11" s="4"/>
      <c r="D11" s="1"/>
      <c r="F11" s="28" t="s">
        <v>19</v>
      </c>
    </row>
    <row r="12" spans="1:8" s="7" customFormat="1" ht="18" customHeight="1" thickBot="1">
      <c r="A12" s="9" t="s">
        <v>2</v>
      </c>
      <c r="B12" s="12" t="s">
        <v>3</v>
      </c>
      <c r="C12" s="12" t="s">
        <v>4</v>
      </c>
      <c r="D12" s="13" t="s">
        <v>5</v>
      </c>
      <c r="F12" s="9" t="s">
        <v>2</v>
      </c>
      <c r="G12" s="13" t="s">
        <v>17</v>
      </c>
    </row>
    <row r="13" spans="1:8" ht="18" customHeight="1">
      <c r="A13" s="50" t="s">
        <v>102</v>
      </c>
      <c r="B13" s="19">
        <v>690000</v>
      </c>
      <c r="C13" s="19">
        <v>363986</v>
      </c>
      <c r="D13" s="43"/>
      <c r="F13" s="29" t="str">
        <f>IF($A13&lt;&gt;"",$A13,"")</f>
        <v>体験活動費</v>
      </c>
      <c r="G13" s="30">
        <f>IF('（様式３）収支計算書'!$F13&lt;&gt;"",SUMIF('（様式４）事業費明細簿'!$B$9:$B$55,$F13,'（様式４）事業費明細簿'!$E$9:$E$55),"")</f>
        <v>363986</v>
      </c>
      <c r="H13" s="2" t="str">
        <f>IF($C13&lt;&gt;$G13,"見直しが必要","OK")</f>
        <v>OK</v>
      </c>
    </row>
    <row r="14" spans="1:8" ht="18" customHeight="1">
      <c r="A14" s="51"/>
      <c r="B14" s="20"/>
      <c r="C14" s="20"/>
      <c r="D14" s="44"/>
      <c r="F14" s="31" t="str">
        <f t="shared" ref="F14:F31" si="0">IF($A14&lt;&gt;"",$A14,"")</f>
        <v/>
      </c>
      <c r="G14" s="32" t="str">
        <f>IF($F14&lt;&gt;"",SUMIF('（様式４）事業費明細簿'!$B$9:$B$55,$F14,'（様式４）事業費明細簿'!$E$9:$E$55),"")</f>
        <v/>
      </c>
      <c r="H14" s="2" t="str">
        <f t="shared" ref="H14:H31" si="1">IF($C14&lt;&gt;$G14,"見直しが必要","OK")</f>
        <v>OK</v>
      </c>
    </row>
    <row r="15" spans="1:8" ht="18" customHeight="1">
      <c r="A15" s="47"/>
      <c r="B15" s="20"/>
      <c r="C15" s="20"/>
      <c r="D15" s="44"/>
      <c r="F15" s="31" t="str">
        <f t="shared" si="0"/>
        <v/>
      </c>
      <c r="G15" s="32" t="str">
        <f>IF($F15&lt;&gt;"",SUMIF('（様式４）事業費明細簿'!$B$9:$B$55,$F15,'（様式４）事業費明細簿'!$E$9:$E$55),"")</f>
        <v/>
      </c>
      <c r="H15" s="2" t="str">
        <f t="shared" si="1"/>
        <v>OK</v>
      </c>
    </row>
    <row r="16" spans="1:8" ht="18" customHeight="1">
      <c r="A16" s="47"/>
      <c r="B16" s="20"/>
      <c r="C16" s="20"/>
      <c r="D16" s="44"/>
      <c r="F16" s="31" t="str">
        <f t="shared" si="0"/>
        <v/>
      </c>
      <c r="G16" s="32" t="str">
        <f>IF($F16&lt;&gt;"",SUMIF('（様式４）事業費明細簿'!$B$9:$B$55,$F16,'（様式４）事業費明細簿'!$E$9:$E$55),"")</f>
        <v/>
      </c>
      <c r="H16" s="2" t="str">
        <f t="shared" si="1"/>
        <v>OK</v>
      </c>
    </row>
    <row r="17" spans="1:8" ht="18" customHeight="1">
      <c r="A17" s="47"/>
      <c r="B17" s="20"/>
      <c r="C17" s="20"/>
      <c r="D17" s="44"/>
      <c r="F17" s="31" t="str">
        <f t="shared" si="0"/>
        <v/>
      </c>
      <c r="G17" s="32" t="str">
        <f>IF($F17&lt;&gt;"",SUMIF('（様式４）事業費明細簿'!$B$9:$B$55,$F17,'（様式４）事業費明細簿'!$E$9:$E$55),"")</f>
        <v/>
      </c>
      <c r="H17" s="2" t="str">
        <f t="shared" si="1"/>
        <v>OK</v>
      </c>
    </row>
    <row r="18" spans="1:8" ht="18" customHeight="1">
      <c r="A18" s="47"/>
      <c r="B18" s="20"/>
      <c r="C18" s="20"/>
      <c r="D18" s="44"/>
      <c r="F18" s="31" t="str">
        <f t="shared" si="0"/>
        <v/>
      </c>
      <c r="G18" s="32" t="str">
        <f>IF($F18&lt;&gt;"",SUMIF('（様式４）事業費明細簿'!$B$9:$B$55,$F18,'（様式４）事業費明細簿'!$E$9:$E$55),"")</f>
        <v/>
      </c>
      <c r="H18" s="2" t="str">
        <f t="shared" si="1"/>
        <v>OK</v>
      </c>
    </row>
    <row r="19" spans="1:8" ht="18" customHeight="1">
      <c r="A19" s="47"/>
      <c r="B19" s="20"/>
      <c r="C19" s="20"/>
      <c r="D19" s="44"/>
      <c r="F19" s="31" t="str">
        <f t="shared" si="0"/>
        <v/>
      </c>
      <c r="G19" s="32" t="str">
        <f>IF($F19&lt;&gt;"",SUMIF('（様式４）事業費明細簿'!$B$9:$B$55,$F19,'（様式４）事業費明細簿'!$E$9:$E$55),"")</f>
        <v/>
      </c>
      <c r="H19" s="2" t="str">
        <f t="shared" si="1"/>
        <v>OK</v>
      </c>
    </row>
    <row r="20" spans="1:8" ht="18" customHeight="1">
      <c r="A20" s="47"/>
      <c r="B20" s="20"/>
      <c r="C20" s="20"/>
      <c r="D20" s="44"/>
      <c r="F20" s="31" t="str">
        <f t="shared" si="0"/>
        <v/>
      </c>
      <c r="G20" s="32" t="str">
        <f>IF($F20&lt;&gt;"",SUMIF('（様式４）事業費明細簿'!$B$9:$B$55,$F20,'（様式４）事業費明細簿'!$E$9:$E$55),"")</f>
        <v/>
      </c>
      <c r="H20" s="2" t="str">
        <f t="shared" si="1"/>
        <v>OK</v>
      </c>
    </row>
    <row r="21" spans="1:8" ht="18" customHeight="1">
      <c r="A21" s="47"/>
      <c r="B21" s="20"/>
      <c r="C21" s="20"/>
      <c r="D21" s="44"/>
      <c r="F21" s="31" t="str">
        <f t="shared" si="0"/>
        <v/>
      </c>
      <c r="G21" s="32" t="str">
        <f>IF($F21&lt;&gt;"",SUMIF('（様式４）事業費明細簿'!$B$9:$B$55,$F21,'（様式４）事業費明細簿'!$E$9:$E$55),"")</f>
        <v/>
      </c>
      <c r="H21" s="2" t="str">
        <f t="shared" si="1"/>
        <v>OK</v>
      </c>
    </row>
    <row r="22" spans="1:8" ht="18" customHeight="1">
      <c r="A22" s="47"/>
      <c r="B22" s="20"/>
      <c r="C22" s="20"/>
      <c r="D22" s="44"/>
      <c r="F22" s="31" t="str">
        <f t="shared" si="0"/>
        <v/>
      </c>
      <c r="G22" s="32" t="str">
        <f>IF($F22&lt;&gt;"",SUMIF('（様式４）事業費明細簿'!$B$9:$B$55,$F22,'（様式４）事業費明細簿'!$E$9:$E$55),"")</f>
        <v/>
      </c>
      <c r="H22" s="2" t="str">
        <f t="shared" si="1"/>
        <v>OK</v>
      </c>
    </row>
    <row r="23" spans="1:8" ht="18" customHeight="1">
      <c r="A23" s="47"/>
      <c r="B23" s="20"/>
      <c r="C23" s="20"/>
      <c r="D23" s="44"/>
      <c r="F23" s="31" t="str">
        <f t="shared" si="0"/>
        <v/>
      </c>
      <c r="G23" s="32" t="str">
        <f>IF($F23&lt;&gt;"",SUMIF('（様式４）事業費明細簿'!$B$9:$B$55,$F23,'（様式４）事業費明細簿'!$E$9:$E$55),"")</f>
        <v/>
      </c>
      <c r="H23" s="2" t="str">
        <f t="shared" si="1"/>
        <v>OK</v>
      </c>
    </row>
    <row r="24" spans="1:8" ht="18" customHeight="1">
      <c r="A24" s="47"/>
      <c r="B24" s="20"/>
      <c r="C24" s="20"/>
      <c r="D24" s="44"/>
      <c r="F24" s="31" t="str">
        <f t="shared" si="0"/>
        <v/>
      </c>
      <c r="G24" s="32" t="str">
        <f>IF($F24&lt;&gt;"",SUMIF('（様式４）事業費明細簿'!$B$9:$B$55,$F24,'（様式４）事業費明細簿'!$E$9:$E$55),"")</f>
        <v/>
      </c>
      <c r="H24" s="2" t="str">
        <f t="shared" si="1"/>
        <v>OK</v>
      </c>
    </row>
    <row r="25" spans="1:8" ht="18" customHeight="1">
      <c r="A25" s="47"/>
      <c r="B25" s="20"/>
      <c r="C25" s="20"/>
      <c r="D25" s="44"/>
      <c r="F25" s="31" t="str">
        <f t="shared" si="0"/>
        <v/>
      </c>
      <c r="G25" s="32" t="str">
        <f>IF($F25&lt;&gt;"",SUMIF('（様式４）事業費明細簿'!$B$9:$B$55,$F25,'（様式４）事業費明細簿'!$E$9:$E$55),"")</f>
        <v/>
      </c>
      <c r="H25" s="2" t="str">
        <f t="shared" si="1"/>
        <v>OK</v>
      </c>
    </row>
    <row r="26" spans="1:8" ht="18" customHeight="1">
      <c r="A26" s="47"/>
      <c r="B26" s="20"/>
      <c r="C26" s="20"/>
      <c r="D26" s="44"/>
      <c r="F26" s="31" t="str">
        <f t="shared" si="0"/>
        <v/>
      </c>
      <c r="G26" s="32" t="str">
        <f>IF($F26&lt;&gt;"",SUMIF('（様式４）事業費明細簿'!$B$9:$B$55,$F26,'（様式４）事業費明細簿'!$E$9:$E$55),"")</f>
        <v/>
      </c>
      <c r="H26" s="2" t="str">
        <f t="shared" si="1"/>
        <v>OK</v>
      </c>
    </row>
    <row r="27" spans="1:8" ht="18" customHeight="1">
      <c r="A27" s="47"/>
      <c r="B27" s="20"/>
      <c r="C27" s="20"/>
      <c r="D27" s="44"/>
      <c r="F27" s="31" t="str">
        <f t="shared" si="0"/>
        <v/>
      </c>
      <c r="G27" s="32" t="str">
        <f>IF($F27&lt;&gt;"",SUMIF('（様式４）事業費明細簿'!$B$9:$B$55,$F27,'（様式４）事業費明細簿'!$E$9:$E$55),"")</f>
        <v/>
      </c>
      <c r="H27" s="2" t="str">
        <f t="shared" si="1"/>
        <v>OK</v>
      </c>
    </row>
    <row r="28" spans="1:8" ht="18" customHeight="1">
      <c r="A28" s="47"/>
      <c r="B28" s="20"/>
      <c r="C28" s="20"/>
      <c r="D28" s="44"/>
      <c r="F28" s="31" t="str">
        <f t="shared" si="0"/>
        <v/>
      </c>
      <c r="G28" s="32" t="str">
        <f>IF($F28&lt;&gt;"",SUMIF('（様式４）事業費明細簿'!$B$9:$B$55,$F28,'（様式４）事業費明細簿'!$E$9:$E$55),"")</f>
        <v/>
      </c>
      <c r="H28" s="2" t="str">
        <f t="shared" si="1"/>
        <v>OK</v>
      </c>
    </row>
    <row r="29" spans="1:8" ht="18" customHeight="1">
      <c r="A29" s="47"/>
      <c r="B29" s="20"/>
      <c r="C29" s="20"/>
      <c r="D29" s="44"/>
      <c r="F29" s="31" t="str">
        <f t="shared" si="0"/>
        <v/>
      </c>
      <c r="G29" s="32" t="str">
        <f>IF($F29&lt;&gt;"",SUMIF('（様式４）事業費明細簿'!$B$9:$B$55,$F29,'（様式４）事業費明細簿'!$E$9:$E$55),"")</f>
        <v/>
      </c>
      <c r="H29" s="2" t="str">
        <f t="shared" si="1"/>
        <v>OK</v>
      </c>
    </row>
    <row r="30" spans="1:8" ht="18" customHeight="1">
      <c r="A30" s="47"/>
      <c r="B30" s="20"/>
      <c r="C30" s="20"/>
      <c r="D30" s="44"/>
      <c r="F30" s="31" t="str">
        <f t="shared" si="0"/>
        <v/>
      </c>
      <c r="G30" s="32" t="str">
        <f>IF($F30&lt;&gt;"",SUMIF('（様式４）事業費明細簿'!$B$9:$B$55,$F30,'（様式４）事業費明細簿'!$E$9:$E$55),"")</f>
        <v/>
      </c>
      <c r="H30" s="2" t="str">
        <f t="shared" si="1"/>
        <v>OK</v>
      </c>
    </row>
    <row r="31" spans="1:8" ht="18" customHeight="1" thickBot="1">
      <c r="A31" s="48"/>
      <c r="B31" s="21"/>
      <c r="C31" s="21"/>
      <c r="D31" s="45"/>
      <c r="F31" s="33" t="str">
        <f t="shared" si="0"/>
        <v/>
      </c>
      <c r="G31" s="34" t="str">
        <f>IF($F31&lt;&gt;"",SUMIF('（様式４）事業費明細簿'!$B$9:$B$55,$F31,'（様式４）事業費明細簿'!$E$9:$E$55),"")</f>
        <v/>
      </c>
      <c r="H31" s="2" t="str">
        <f t="shared" si="1"/>
        <v>OK</v>
      </c>
    </row>
    <row r="32" spans="1:8" ht="18" customHeight="1" thickBot="1">
      <c r="A32" s="25" t="s">
        <v>10</v>
      </c>
      <c r="B32" s="22">
        <f>SUM(B13:B31)</f>
        <v>690000</v>
      </c>
      <c r="C32" s="70">
        <f>SUM(C13:C31)</f>
        <v>363986</v>
      </c>
      <c r="D32" s="26"/>
      <c r="F32" s="33" t="s">
        <v>10</v>
      </c>
      <c r="G32" s="34">
        <f>SUM(G13:G31)</f>
        <v>363986</v>
      </c>
      <c r="H32" s="2" t="str">
        <f>IF($C32&lt;&gt;$G32,"見直しが必要","OK")</f>
        <v>OK</v>
      </c>
    </row>
  </sheetData>
  <mergeCells count="2">
    <mergeCell ref="A1:D1"/>
    <mergeCell ref="A2:D2"/>
  </mergeCells>
  <phoneticPr fontId="4"/>
  <printOptions horizontalCentered="1"/>
  <pageMargins left="0.59055118110236227" right="0.59055118110236227" top="0.78740157480314965" bottom="0.59055118110236227" header="0.31496062992125984" footer="0.31496062992125984"/>
  <pageSetup paperSize="9" orientation="portrait" r:id="rId1"/>
  <headerFooter>
    <oddHeader>&amp;R（様式３）
&amp;P / &amp;N ページ</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G58"/>
  <sheetViews>
    <sheetView view="pageBreakPreview" zoomScale="85" zoomScaleNormal="85" zoomScaleSheetLayoutView="85" workbookViewId="0">
      <pane ySplit="8" topLeftCell="A21" activePane="bottomLeft" state="frozen"/>
      <selection pane="bottomLeft" activeCell="D3" sqref="D3:G3"/>
    </sheetView>
  </sheetViews>
  <sheetFormatPr defaultRowHeight="18" customHeight="1"/>
  <cols>
    <col min="1" max="1" width="17.77734375" style="16" customWidth="1"/>
    <col min="2" max="3" width="21.77734375" style="16" customWidth="1"/>
    <col min="4" max="4" width="28.44140625" style="2" customWidth="1"/>
    <col min="5" max="5" width="18" style="2" customWidth="1"/>
    <col min="6" max="6" width="14.33203125" style="2" customWidth="1"/>
    <col min="7" max="7" width="23.21875" style="2" customWidth="1"/>
    <col min="8" max="16384" width="8.88671875" style="2"/>
  </cols>
  <sheetData>
    <row r="1" spans="1:7" ht="18" customHeight="1">
      <c r="A1" s="154" t="s">
        <v>15</v>
      </c>
      <c r="B1" s="154"/>
      <c r="C1" s="154"/>
      <c r="D1" s="154"/>
      <c r="E1" s="154"/>
      <c r="F1" s="154"/>
      <c r="G1" s="154"/>
    </row>
    <row r="2" spans="1:7" ht="18" customHeight="1" thickBot="1">
      <c r="A2" s="56"/>
      <c r="B2" s="56"/>
      <c r="C2" s="56"/>
      <c r="D2" s="162" t="s">
        <v>100</v>
      </c>
      <c r="E2" s="162"/>
      <c r="F2" s="162"/>
      <c r="G2" s="162"/>
    </row>
    <row r="3" spans="1:7" ht="18" customHeight="1" thickBot="1">
      <c r="A3" s="56"/>
      <c r="B3" s="56"/>
      <c r="C3" s="56"/>
      <c r="D3" s="163" t="s">
        <v>112</v>
      </c>
      <c r="E3" s="164"/>
      <c r="F3" s="164"/>
      <c r="G3" s="165"/>
    </row>
    <row r="4" spans="1:7" ht="18" customHeight="1">
      <c r="A4" s="56"/>
      <c r="B4" s="56"/>
      <c r="C4" s="56"/>
      <c r="D4" s="166" t="s">
        <v>113</v>
      </c>
      <c r="E4" s="167"/>
      <c r="F4" s="167"/>
      <c r="G4" s="168"/>
    </row>
    <row r="5" spans="1:7" ht="18" customHeight="1">
      <c r="A5" s="56"/>
      <c r="B5" s="56"/>
      <c r="C5" s="56"/>
      <c r="D5" s="169"/>
      <c r="E5" s="170"/>
      <c r="F5" s="170"/>
      <c r="G5" s="171"/>
    </row>
    <row r="6" spans="1:7" ht="18" customHeight="1" thickBot="1">
      <c r="A6" s="56"/>
      <c r="B6" s="56"/>
      <c r="C6" s="56"/>
      <c r="D6" s="172"/>
      <c r="E6" s="173"/>
      <c r="F6" s="173"/>
      <c r="G6" s="174"/>
    </row>
    <row r="7" spans="1:7" ht="18" customHeight="1" thickBot="1">
      <c r="A7" s="14"/>
      <c r="B7" s="14"/>
      <c r="C7" s="14"/>
      <c r="G7" s="5" t="s">
        <v>1</v>
      </c>
    </row>
    <row r="8" spans="1:7" ht="18" customHeight="1" thickBot="1">
      <c r="A8" s="17" t="s">
        <v>25</v>
      </c>
      <c r="B8" s="27" t="s">
        <v>14</v>
      </c>
      <c r="C8" s="27" t="s">
        <v>26</v>
      </c>
      <c r="D8" s="18" t="s">
        <v>11</v>
      </c>
      <c r="E8" s="18" t="s">
        <v>12</v>
      </c>
      <c r="F8" s="18" t="s">
        <v>13</v>
      </c>
      <c r="G8" s="13" t="s">
        <v>5</v>
      </c>
    </row>
    <row r="9" spans="1:7" ht="18" customHeight="1" thickBot="1">
      <c r="A9" s="88">
        <v>44778</v>
      </c>
      <c r="B9" s="89" t="s">
        <v>101</v>
      </c>
      <c r="C9" s="83" t="s">
        <v>115</v>
      </c>
      <c r="D9" s="84" t="s">
        <v>116</v>
      </c>
      <c r="E9" s="90">
        <v>41500</v>
      </c>
      <c r="F9" s="84"/>
      <c r="G9" s="87" t="s">
        <v>147</v>
      </c>
    </row>
    <row r="10" spans="1:7" ht="18" customHeight="1">
      <c r="A10" s="88">
        <v>44778</v>
      </c>
      <c r="B10" s="91" t="s">
        <v>101</v>
      </c>
      <c r="C10" s="49" t="s">
        <v>114</v>
      </c>
      <c r="D10" s="85" t="s">
        <v>117</v>
      </c>
      <c r="E10" s="92">
        <v>16040</v>
      </c>
      <c r="F10" s="85"/>
      <c r="G10" s="86"/>
    </row>
    <row r="11" spans="1:7" ht="18" customHeight="1">
      <c r="A11" s="93">
        <v>45008</v>
      </c>
      <c r="B11" s="91" t="s">
        <v>101</v>
      </c>
      <c r="C11" s="49" t="s">
        <v>118</v>
      </c>
      <c r="D11" s="85" t="s">
        <v>120</v>
      </c>
      <c r="E11" s="92">
        <v>117940</v>
      </c>
      <c r="F11" s="85">
        <v>1</v>
      </c>
      <c r="G11" s="86"/>
    </row>
    <row r="12" spans="1:7" ht="18" customHeight="1">
      <c r="A12" s="93">
        <v>45013</v>
      </c>
      <c r="B12" s="91" t="s">
        <v>101</v>
      </c>
      <c r="C12" s="49" t="s">
        <v>119</v>
      </c>
      <c r="D12" s="85" t="s">
        <v>121</v>
      </c>
      <c r="E12" s="92">
        <v>3367</v>
      </c>
      <c r="F12" s="85"/>
      <c r="G12" s="86"/>
    </row>
    <row r="13" spans="1:7" ht="18" customHeight="1">
      <c r="A13" s="93">
        <v>45019</v>
      </c>
      <c r="B13" s="91" t="s">
        <v>101</v>
      </c>
      <c r="C13" s="49" t="s">
        <v>137</v>
      </c>
      <c r="D13" s="85" t="s">
        <v>127</v>
      </c>
      <c r="E13" s="92">
        <v>8600</v>
      </c>
      <c r="F13" s="85"/>
      <c r="G13" s="86" t="s">
        <v>148</v>
      </c>
    </row>
    <row r="14" spans="1:7" ht="18" customHeight="1">
      <c r="A14" s="93">
        <v>45019</v>
      </c>
      <c r="B14" s="91" t="s">
        <v>101</v>
      </c>
      <c r="C14" s="49" t="s">
        <v>137</v>
      </c>
      <c r="D14" s="85" t="s">
        <v>128</v>
      </c>
      <c r="E14" s="92">
        <v>25500</v>
      </c>
      <c r="F14" s="85"/>
      <c r="G14" s="86" t="s">
        <v>149</v>
      </c>
    </row>
    <row r="15" spans="1:7" ht="18" customHeight="1">
      <c r="A15" s="93">
        <v>45019</v>
      </c>
      <c r="B15" s="91" t="s">
        <v>101</v>
      </c>
      <c r="C15" s="49" t="s">
        <v>138</v>
      </c>
      <c r="D15" s="85" t="s">
        <v>129</v>
      </c>
      <c r="E15" s="92">
        <v>2908</v>
      </c>
      <c r="F15" s="85"/>
      <c r="G15" s="86"/>
    </row>
    <row r="16" spans="1:7" ht="18" customHeight="1">
      <c r="A16" s="93">
        <v>45044</v>
      </c>
      <c r="B16" s="91" t="s">
        <v>101</v>
      </c>
      <c r="C16" s="49" t="s">
        <v>119</v>
      </c>
      <c r="D16" s="85" t="s">
        <v>130</v>
      </c>
      <c r="E16" s="92">
        <v>3967</v>
      </c>
      <c r="F16" s="85"/>
      <c r="G16" s="86"/>
    </row>
    <row r="17" spans="1:7" ht="18" customHeight="1">
      <c r="A17" s="93">
        <v>45054</v>
      </c>
      <c r="B17" s="91" t="s">
        <v>101</v>
      </c>
      <c r="C17" s="49" t="s">
        <v>139</v>
      </c>
      <c r="D17" s="85" t="s">
        <v>131</v>
      </c>
      <c r="E17" s="92">
        <v>709</v>
      </c>
      <c r="F17" s="85"/>
      <c r="G17" s="86"/>
    </row>
    <row r="18" spans="1:7" ht="18" customHeight="1">
      <c r="A18" s="93">
        <v>45054</v>
      </c>
      <c r="B18" s="91" t="s">
        <v>101</v>
      </c>
      <c r="C18" s="49" t="s">
        <v>123</v>
      </c>
      <c r="D18" s="85" t="s">
        <v>132</v>
      </c>
      <c r="E18" s="92">
        <v>1760</v>
      </c>
      <c r="F18" s="85"/>
      <c r="G18" s="86" t="s">
        <v>134</v>
      </c>
    </row>
    <row r="19" spans="1:7" ht="18" customHeight="1">
      <c r="A19" s="93">
        <v>45054</v>
      </c>
      <c r="B19" s="91" t="s">
        <v>101</v>
      </c>
      <c r="C19" s="49" t="s">
        <v>123</v>
      </c>
      <c r="D19" s="85" t="s">
        <v>132</v>
      </c>
      <c r="E19" s="92">
        <v>775</v>
      </c>
      <c r="F19" s="85"/>
      <c r="G19" s="86" t="s">
        <v>133</v>
      </c>
    </row>
    <row r="20" spans="1:7" ht="18" customHeight="1">
      <c r="A20" s="93">
        <v>45054</v>
      </c>
      <c r="B20" s="91" t="s">
        <v>101</v>
      </c>
      <c r="C20" s="49" t="s">
        <v>123</v>
      </c>
      <c r="D20" s="85" t="s">
        <v>135</v>
      </c>
      <c r="E20" s="92">
        <v>3740</v>
      </c>
      <c r="F20" s="85"/>
      <c r="G20" s="86" t="s">
        <v>140</v>
      </c>
    </row>
    <row r="21" spans="1:7" ht="18" customHeight="1">
      <c r="A21" s="93">
        <v>45054</v>
      </c>
      <c r="B21" s="91" t="s">
        <v>101</v>
      </c>
      <c r="C21" s="49" t="s">
        <v>123</v>
      </c>
      <c r="D21" s="85" t="s">
        <v>135</v>
      </c>
      <c r="E21" s="92">
        <v>870</v>
      </c>
      <c r="F21" s="85"/>
      <c r="G21" s="86" t="s">
        <v>141</v>
      </c>
    </row>
    <row r="22" spans="1:7" ht="18" customHeight="1">
      <c r="A22" s="93">
        <v>45054</v>
      </c>
      <c r="B22" s="91" t="s">
        <v>101</v>
      </c>
      <c r="C22" s="49" t="s">
        <v>123</v>
      </c>
      <c r="D22" s="85" t="s">
        <v>135</v>
      </c>
      <c r="E22" s="92">
        <v>5910</v>
      </c>
      <c r="F22" s="85"/>
      <c r="G22" s="86" t="s">
        <v>142</v>
      </c>
    </row>
    <row r="23" spans="1:7" ht="18" customHeight="1">
      <c r="A23" s="93">
        <v>45054</v>
      </c>
      <c r="B23" s="91" t="s">
        <v>101</v>
      </c>
      <c r="C23" s="49" t="s">
        <v>123</v>
      </c>
      <c r="D23" s="85" t="s">
        <v>132</v>
      </c>
      <c r="E23" s="92">
        <v>1360</v>
      </c>
      <c r="F23" s="85"/>
      <c r="G23" s="86" t="s">
        <v>136</v>
      </c>
    </row>
    <row r="24" spans="1:7" ht="18" customHeight="1">
      <c r="A24" s="93">
        <v>45054</v>
      </c>
      <c r="B24" s="91" t="s">
        <v>101</v>
      </c>
      <c r="C24" s="49" t="s">
        <v>123</v>
      </c>
      <c r="D24" s="85" t="s">
        <v>126</v>
      </c>
      <c r="E24" s="92">
        <v>5740</v>
      </c>
      <c r="F24" s="85"/>
      <c r="G24" s="86" t="s">
        <v>143</v>
      </c>
    </row>
    <row r="25" spans="1:7" ht="18" customHeight="1">
      <c r="A25" s="93">
        <v>45054</v>
      </c>
      <c r="B25" s="91" t="s">
        <v>101</v>
      </c>
      <c r="C25" s="49" t="s">
        <v>123</v>
      </c>
      <c r="D25" s="85" t="s">
        <v>124</v>
      </c>
      <c r="E25" s="92">
        <v>7700</v>
      </c>
      <c r="F25" s="85"/>
      <c r="G25" s="86" t="s">
        <v>125</v>
      </c>
    </row>
    <row r="26" spans="1:7" ht="18" customHeight="1">
      <c r="A26" s="93">
        <v>45055</v>
      </c>
      <c r="B26" s="91" t="s">
        <v>101</v>
      </c>
      <c r="C26" s="49" t="s">
        <v>118</v>
      </c>
      <c r="D26" s="85" t="s">
        <v>144</v>
      </c>
      <c r="E26" s="92">
        <v>107100</v>
      </c>
      <c r="F26" s="85">
        <v>2</v>
      </c>
      <c r="G26" s="86" t="s">
        <v>146</v>
      </c>
    </row>
    <row r="27" spans="1:7" ht="18" customHeight="1">
      <c r="A27" s="93">
        <v>45055</v>
      </c>
      <c r="B27" s="91" t="s">
        <v>101</v>
      </c>
      <c r="C27" s="49" t="s">
        <v>118</v>
      </c>
      <c r="D27" s="85" t="s">
        <v>122</v>
      </c>
      <c r="E27" s="92">
        <v>8500</v>
      </c>
      <c r="F27" s="85"/>
      <c r="G27" s="86" t="s">
        <v>145</v>
      </c>
    </row>
    <row r="28" spans="1:7" ht="18" customHeight="1">
      <c r="A28" s="93"/>
      <c r="B28" s="49"/>
      <c r="C28" s="49"/>
      <c r="D28" s="85"/>
      <c r="E28" s="92"/>
      <c r="F28" s="85"/>
      <c r="G28" s="86"/>
    </row>
    <row r="29" spans="1:7" ht="18" customHeight="1">
      <c r="A29" s="93"/>
      <c r="B29" s="49"/>
      <c r="C29" s="49"/>
      <c r="D29" s="85"/>
      <c r="E29" s="92"/>
      <c r="F29" s="85"/>
      <c r="G29" s="86"/>
    </row>
    <row r="30" spans="1:7" ht="18" customHeight="1">
      <c r="A30" s="93"/>
      <c r="B30" s="49"/>
      <c r="C30" s="49"/>
      <c r="D30" s="85"/>
      <c r="E30" s="92"/>
      <c r="F30" s="85"/>
      <c r="G30" s="86"/>
    </row>
    <row r="31" spans="1:7" ht="18" customHeight="1">
      <c r="A31" s="93"/>
      <c r="B31" s="49"/>
      <c r="C31" s="49"/>
      <c r="D31" s="85"/>
      <c r="E31" s="92"/>
      <c r="F31" s="85"/>
      <c r="G31" s="86"/>
    </row>
    <row r="32" spans="1:7" ht="18" customHeight="1">
      <c r="A32" s="93"/>
      <c r="B32" s="49"/>
      <c r="C32" s="49"/>
      <c r="D32" s="85"/>
      <c r="E32" s="92"/>
      <c r="F32" s="85"/>
      <c r="G32" s="86"/>
    </row>
    <row r="33" spans="1:7" ht="18" customHeight="1">
      <c r="A33" s="35"/>
      <c r="B33" s="37"/>
      <c r="C33" s="37"/>
      <c r="D33" s="38"/>
      <c r="E33" s="20"/>
      <c r="F33" s="38"/>
      <c r="G33" s="41"/>
    </row>
    <row r="34" spans="1:7" ht="18" customHeight="1">
      <c r="A34" s="35"/>
      <c r="B34" s="37"/>
      <c r="C34" s="37"/>
      <c r="D34" s="38"/>
      <c r="E34" s="20"/>
      <c r="F34" s="38"/>
      <c r="G34" s="41"/>
    </row>
    <row r="35" spans="1:7" ht="18" customHeight="1">
      <c r="A35" s="35"/>
      <c r="B35" s="37"/>
      <c r="C35" s="37"/>
      <c r="D35" s="38"/>
      <c r="E35" s="20"/>
      <c r="F35" s="38"/>
      <c r="G35" s="41"/>
    </row>
    <row r="36" spans="1:7" ht="18" customHeight="1">
      <c r="A36" s="35"/>
      <c r="B36" s="37"/>
      <c r="C36" s="37"/>
      <c r="D36" s="38"/>
      <c r="E36" s="20"/>
      <c r="F36" s="38"/>
      <c r="G36" s="41"/>
    </row>
    <row r="37" spans="1:7" ht="18" customHeight="1">
      <c r="A37" s="35"/>
      <c r="B37" s="37"/>
      <c r="C37" s="37"/>
      <c r="D37" s="38"/>
      <c r="E37" s="20"/>
      <c r="F37" s="38"/>
      <c r="G37" s="41"/>
    </row>
    <row r="38" spans="1:7" ht="18" customHeight="1">
      <c r="A38" s="35"/>
      <c r="B38" s="37"/>
      <c r="C38" s="37"/>
      <c r="D38" s="38"/>
      <c r="E38" s="20"/>
      <c r="F38" s="38"/>
      <c r="G38" s="41"/>
    </row>
    <row r="39" spans="1:7" ht="18" customHeight="1">
      <c r="A39" s="35"/>
      <c r="B39" s="37"/>
      <c r="C39" s="37"/>
      <c r="D39" s="38"/>
      <c r="E39" s="20"/>
      <c r="F39" s="38"/>
      <c r="G39" s="41"/>
    </row>
    <row r="40" spans="1:7" ht="18" customHeight="1">
      <c r="A40" s="35"/>
      <c r="B40" s="37"/>
      <c r="C40" s="37"/>
      <c r="D40" s="38"/>
      <c r="E40" s="20"/>
      <c r="F40" s="38"/>
      <c r="G40" s="41"/>
    </row>
    <row r="41" spans="1:7" ht="18" customHeight="1">
      <c r="A41" s="35"/>
      <c r="B41" s="37"/>
      <c r="C41" s="37"/>
      <c r="D41" s="38"/>
      <c r="E41" s="20"/>
      <c r="F41" s="38"/>
      <c r="G41" s="41"/>
    </row>
    <row r="42" spans="1:7" ht="18" customHeight="1">
      <c r="A42" s="35"/>
      <c r="B42" s="37"/>
      <c r="C42" s="37"/>
      <c r="D42" s="38"/>
      <c r="E42" s="20"/>
      <c r="F42" s="38"/>
      <c r="G42" s="41"/>
    </row>
    <row r="43" spans="1:7" ht="18" customHeight="1">
      <c r="A43" s="35"/>
      <c r="B43" s="37"/>
      <c r="C43" s="37"/>
      <c r="D43" s="38"/>
      <c r="E43" s="20"/>
      <c r="F43" s="38"/>
      <c r="G43" s="41"/>
    </row>
    <row r="44" spans="1:7" ht="18" customHeight="1">
      <c r="A44" s="35"/>
      <c r="B44" s="37"/>
      <c r="C44" s="37"/>
      <c r="D44" s="38"/>
      <c r="E44" s="20"/>
      <c r="F44" s="38"/>
      <c r="G44" s="41"/>
    </row>
    <row r="45" spans="1:7" ht="18" customHeight="1">
      <c r="A45" s="35"/>
      <c r="B45" s="37"/>
      <c r="C45" s="37"/>
      <c r="D45" s="38"/>
      <c r="E45" s="20"/>
      <c r="F45" s="38"/>
      <c r="G45" s="41"/>
    </row>
    <row r="46" spans="1:7" ht="18" customHeight="1">
      <c r="A46" s="35"/>
      <c r="B46" s="37"/>
      <c r="C46" s="37"/>
      <c r="D46" s="38"/>
      <c r="E46" s="20"/>
      <c r="F46" s="38"/>
      <c r="G46" s="41"/>
    </row>
    <row r="47" spans="1:7" ht="18" customHeight="1">
      <c r="A47" s="35"/>
      <c r="B47" s="37"/>
      <c r="C47" s="37"/>
      <c r="D47" s="38"/>
      <c r="E47" s="20"/>
      <c r="F47" s="38"/>
      <c r="G47" s="41"/>
    </row>
    <row r="48" spans="1:7" ht="18" customHeight="1">
      <c r="A48" s="35"/>
      <c r="B48" s="37"/>
      <c r="C48" s="37"/>
      <c r="D48" s="38"/>
      <c r="E48" s="20"/>
      <c r="F48" s="38"/>
      <c r="G48" s="41"/>
    </row>
    <row r="49" spans="1:7" ht="18" customHeight="1">
      <c r="A49" s="35"/>
      <c r="B49" s="37"/>
      <c r="C49" s="37"/>
      <c r="D49" s="38"/>
      <c r="E49" s="20"/>
      <c r="F49" s="38"/>
      <c r="G49" s="41"/>
    </row>
    <row r="50" spans="1:7" ht="18" customHeight="1">
      <c r="A50" s="35"/>
      <c r="B50" s="37"/>
      <c r="C50" s="37"/>
      <c r="D50" s="38"/>
      <c r="E50" s="20"/>
      <c r="F50" s="38"/>
      <c r="G50" s="41"/>
    </row>
    <row r="51" spans="1:7" ht="18" customHeight="1">
      <c r="A51" s="35"/>
      <c r="B51" s="37"/>
      <c r="C51" s="37"/>
      <c r="D51" s="38"/>
      <c r="E51" s="20"/>
      <c r="F51" s="38"/>
      <c r="G51" s="41"/>
    </row>
    <row r="52" spans="1:7" ht="18" customHeight="1">
      <c r="A52" s="35"/>
      <c r="B52" s="37"/>
      <c r="C52" s="37"/>
      <c r="D52" s="38"/>
      <c r="E52" s="20"/>
      <c r="F52" s="38"/>
      <c r="G52" s="41"/>
    </row>
    <row r="53" spans="1:7" ht="18" customHeight="1">
      <c r="A53" s="35"/>
      <c r="B53" s="37"/>
      <c r="C53" s="37"/>
      <c r="D53" s="38"/>
      <c r="E53" s="20"/>
      <c r="F53" s="38"/>
      <c r="G53" s="41"/>
    </row>
    <row r="54" spans="1:7" ht="18" customHeight="1" thickBot="1">
      <c r="A54" s="36"/>
      <c r="B54" s="39"/>
      <c r="C54" s="39"/>
      <c r="D54" s="40"/>
      <c r="E54" s="21"/>
      <c r="F54" s="40"/>
      <c r="G54" s="42"/>
    </row>
    <row r="55" spans="1:7" ht="18" customHeight="1" thickBot="1">
      <c r="A55" s="157" t="s">
        <v>16</v>
      </c>
      <c r="B55" s="158"/>
      <c r="C55" s="158"/>
      <c r="D55" s="159"/>
      <c r="E55" s="22">
        <f>SUBTOTAL(9,E9:E54)</f>
        <v>363986</v>
      </c>
      <c r="F55" s="160"/>
      <c r="G55" s="161"/>
    </row>
    <row r="56" spans="1:7" ht="18" customHeight="1">
      <c r="A56" s="15"/>
      <c r="B56" s="15"/>
      <c r="C56" s="15"/>
    </row>
    <row r="57" spans="1:7" ht="18" customHeight="1">
      <c r="A57" s="15" t="s">
        <v>20</v>
      </c>
      <c r="B57" s="15"/>
      <c r="C57" s="15"/>
    </row>
    <row r="58" spans="1:7" ht="18" customHeight="1">
      <c r="A58" s="15" t="s">
        <v>99</v>
      </c>
      <c r="B58" s="15"/>
      <c r="C58" s="15"/>
    </row>
  </sheetData>
  <autoFilter ref="A8:G11" xr:uid="{00000000-0009-0000-0000-000002000000}"/>
  <mergeCells count="6">
    <mergeCell ref="A1:G1"/>
    <mergeCell ref="A55:D55"/>
    <mergeCell ref="F55:G55"/>
    <mergeCell ref="D2:G2"/>
    <mergeCell ref="D3:G3"/>
    <mergeCell ref="D4:G6"/>
  </mergeCells>
  <phoneticPr fontId="4"/>
  <printOptions horizontalCentered="1"/>
  <pageMargins left="0.59055118110236227" right="0.59055118110236227" top="0.78740157480314965" bottom="0.59055118110236227" header="0.31496062992125984" footer="0.31496062992125984"/>
  <pageSetup paperSize="9" scale="69" fitToHeight="0" orientation="portrait" r:id="rId1"/>
  <headerFooter>
    <oddHeader>&amp;R（様式４）
&amp;P / &amp;N ページ</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2:L186"/>
  <sheetViews>
    <sheetView showGridLines="0" view="pageBreakPreview" topLeftCell="A136" zoomScaleNormal="100" zoomScaleSheetLayoutView="100" workbookViewId="0">
      <selection activeCell="I3" sqref="I3"/>
    </sheetView>
  </sheetViews>
  <sheetFormatPr defaultColWidth="10" defaultRowHeight="20.25" customHeight="1"/>
  <cols>
    <col min="1" max="11" width="10.5546875" style="72" customWidth="1"/>
    <col min="12" max="16384" width="10" style="73"/>
  </cols>
  <sheetData>
    <row r="2" spans="1:11" ht="20.25" customHeight="1">
      <c r="A2" s="71" t="s">
        <v>27</v>
      </c>
    </row>
    <row r="3" spans="1:11" ht="20.25" customHeight="1">
      <c r="A3" s="72" t="s">
        <v>28</v>
      </c>
    </row>
    <row r="4" spans="1:11" ht="20.25" customHeight="1">
      <c r="H4" s="72" t="s">
        <v>29</v>
      </c>
    </row>
    <row r="6" spans="1:11" ht="20.25" customHeight="1">
      <c r="H6" s="72" t="s">
        <v>30</v>
      </c>
    </row>
    <row r="7" spans="1:11" ht="20.25" customHeight="1">
      <c r="H7" s="72" t="s">
        <v>31</v>
      </c>
    </row>
    <row r="8" spans="1:11" ht="20.25" customHeight="1">
      <c r="H8" s="72" t="s">
        <v>32</v>
      </c>
    </row>
    <row r="9" spans="1:11" ht="20.25" customHeight="1">
      <c r="H9" s="72" t="s">
        <v>33</v>
      </c>
    </row>
    <row r="10" spans="1:11" ht="20.25" customHeight="1">
      <c r="H10" s="72" t="s">
        <v>34</v>
      </c>
    </row>
    <row r="11" spans="1:11" ht="20.25" customHeight="1">
      <c r="H11" s="72" t="s">
        <v>35</v>
      </c>
    </row>
    <row r="13" spans="1:11" ht="20.25" customHeight="1" thickBot="1">
      <c r="A13" s="74" t="s">
        <v>36</v>
      </c>
      <c r="B13" s="74"/>
      <c r="C13" s="74"/>
      <c r="D13" s="74"/>
      <c r="E13" s="74"/>
      <c r="F13" s="74"/>
    </row>
    <row r="14" spans="1:11" ht="20.25" customHeight="1" thickBot="1">
      <c r="A14" s="175" t="s">
        <v>37</v>
      </c>
      <c r="B14" s="175"/>
      <c r="C14" s="75" t="s">
        <v>38</v>
      </c>
      <c r="D14" s="176">
        <v>3000000</v>
      </c>
      <c r="E14" s="177"/>
      <c r="F14" s="76" t="s">
        <v>39</v>
      </c>
    </row>
    <row r="15" spans="1:11" ht="20.25" customHeight="1" thickBot="1">
      <c r="A15" s="178" t="s">
        <v>40</v>
      </c>
      <c r="B15" s="178"/>
      <c r="C15" s="75" t="s">
        <v>38</v>
      </c>
      <c r="D15" s="176">
        <v>600000</v>
      </c>
      <c r="E15" s="177"/>
      <c r="F15" s="76" t="s">
        <v>39</v>
      </c>
      <c r="H15" s="73"/>
      <c r="I15" s="73"/>
      <c r="J15" s="73"/>
      <c r="K15" s="73"/>
    </row>
    <row r="16" spans="1:11" ht="20.25" customHeight="1" thickBot="1">
      <c r="A16" s="178" t="s">
        <v>41</v>
      </c>
      <c r="B16" s="178"/>
      <c r="C16" s="75" t="s">
        <v>38</v>
      </c>
      <c r="D16" s="176">
        <v>2400000</v>
      </c>
      <c r="E16" s="177"/>
      <c r="F16" s="76" t="s">
        <v>39</v>
      </c>
      <c r="G16" s="77" t="s">
        <v>81</v>
      </c>
      <c r="H16" s="78"/>
      <c r="I16" s="78"/>
      <c r="J16" s="78"/>
      <c r="K16" s="78"/>
    </row>
    <row r="18" spans="1:11" ht="20.25" customHeight="1" thickBot="1">
      <c r="A18" s="74" t="s">
        <v>43</v>
      </c>
      <c r="B18" s="74"/>
      <c r="C18" s="74"/>
      <c r="D18" s="74"/>
      <c r="E18" s="74"/>
      <c r="F18" s="74"/>
      <c r="G18" s="74"/>
      <c r="H18" s="74"/>
      <c r="I18" s="74"/>
      <c r="J18" s="74"/>
      <c r="K18" s="74"/>
    </row>
    <row r="19" spans="1:11" ht="20.25" customHeight="1" thickBot="1">
      <c r="A19" s="175" t="s">
        <v>44</v>
      </c>
      <c r="B19" s="175"/>
      <c r="C19" s="75" t="s">
        <v>38</v>
      </c>
      <c r="D19" s="179">
        <v>3001234</v>
      </c>
      <c r="E19" s="177"/>
      <c r="F19" s="76" t="s">
        <v>39</v>
      </c>
      <c r="G19" s="180" t="s">
        <v>45</v>
      </c>
      <c r="H19" s="180"/>
      <c r="I19" s="180"/>
      <c r="J19" s="180"/>
      <c r="K19" s="180"/>
    </row>
    <row r="20" spans="1:11" ht="20.25" customHeight="1" thickBot="1">
      <c r="A20" s="178" t="s">
        <v>46</v>
      </c>
      <c r="B20" s="178"/>
      <c r="C20" s="75" t="s">
        <v>38</v>
      </c>
      <c r="D20" s="179">
        <v>601234</v>
      </c>
      <c r="E20" s="177"/>
      <c r="F20" s="76" t="s">
        <v>39</v>
      </c>
      <c r="G20" s="181" t="s">
        <v>47</v>
      </c>
      <c r="H20" s="181"/>
      <c r="I20" s="181"/>
      <c r="J20" s="181"/>
      <c r="K20" s="181"/>
    </row>
    <row r="21" spans="1:11" ht="20.25" customHeight="1" thickBot="1">
      <c r="A21" s="178" t="s">
        <v>48</v>
      </c>
      <c r="B21" s="178"/>
      <c r="C21" s="75" t="s">
        <v>38</v>
      </c>
      <c r="D21" s="179">
        <v>2400000</v>
      </c>
      <c r="E21" s="177"/>
      <c r="F21" s="76" t="s">
        <v>39</v>
      </c>
      <c r="G21" s="188" t="s">
        <v>49</v>
      </c>
      <c r="H21" s="188"/>
      <c r="I21" s="188"/>
      <c r="J21" s="188"/>
      <c r="K21" s="188"/>
    </row>
    <row r="22" spans="1:11" ht="20.25" customHeight="1" thickBot="1">
      <c r="A22" s="178" t="s">
        <v>50</v>
      </c>
      <c r="B22" s="178"/>
      <c r="C22" s="75" t="s">
        <v>38</v>
      </c>
      <c r="D22" s="177">
        <v>0</v>
      </c>
      <c r="E22" s="177"/>
      <c r="F22" s="76" t="s">
        <v>39</v>
      </c>
      <c r="G22" s="189" t="s">
        <v>51</v>
      </c>
      <c r="H22" s="189"/>
      <c r="I22" s="189"/>
      <c r="J22" s="189"/>
      <c r="K22" s="189"/>
    </row>
    <row r="24" spans="1:11" ht="20.25" customHeight="1">
      <c r="A24" s="72" t="s">
        <v>52</v>
      </c>
    </row>
    <row r="25" spans="1:11" ht="20.25" customHeight="1">
      <c r="A25" s="190" t="s">
        <v>82</v>
      </c>
      <c r="B25" s="190"/>
      <c r="C25" s="190"/>
      <c r="D25" s="190"/>
      <c r="E25" s="190"/>
      <c r="F25" s="190"/>
      <c r="G25" s="190"/>
      <c r="H25" s="190"/>
      <c r="I25" s="190"/>
      <c r="J25" s="190"/>
      <c r="K25" s="190"/>
    </row>
    <row r="26" spans="1:11" ht="20.25" customHeight="1">
      <c r="A26" s="190"/>
      <c r="B26" s="190"/>
      <c r="C26" s="190"/>
      <c r="D26" s="190"/>
      <c r="E26" s="190"/>
      <c r="F26" s="190"/>
      <c r="G26" s="190"/>
      <c r="H26" s="190"/>
      <c r="I26" s="190"/>
      <c r="J26" s="190"/>
      <c r="K26" s="190"/>
    </row>
    <row r="27" spans="1:11" ht="20.25" customHeight="1">
      <c r="A27" s="190"/>
      <c r="B27" s="190"/>
      <c r="C27" s="190"/>
      <c r="D27" s="190"/>
      <c r="E27" s="190"/>
      <c r="F27" s="190"/>
      <c r="G27" s="190"/>
      <c r="H27" s="190"/>
      <c r="I27" s="190"/>
      <c r="J27" s="190"/>
      <c r="K27" s="190"/>
    </row>
    <row r="28" spans="1:11" ht="20.25" customHeight="1">
      <c r="A28" s="190"/>
      <c r="B28" s="190"/>
      <c r="C28" s="190"/>
      <c r="D28" s="190"/>
      <c r="E28" s="190"/>
      <c r="F28" s="190"/>
      <c r="G28" s="190"/>
      <c r="H28" s="190"/>
      <c r="I28" s="190"/>
      <c r="J28" s="190"/>
      <c r="K28" s="190"/>
    </row>
    <row r="29" spans="1:11" ht="20.25" customHeight="1">
      <c r="A29" s="72" t="s">
        <v>54</v>
      </c>
    </row>
    <row r="30" spans="1:11" ht="20.25" customHeight="1">
      <c r="A30" s="72" t="s">
        <v>55</v>
      </c>
      <c r="G30" s="72" t="s">
        <v>56</v>
      </c>
    </row>
    <row r="31" spans="1:11" ht="20.25" customHeight="1">
      <c r="A31" s="182" t="s">
        <v>83</v>
      </c>
      <c r="B31" s="183"/>
      <c r="C31" s="183"/>
      <c r="D31" s="183"/>
      <c r="E31" s="184"/>
      <c r="G31" s="182" t="s">
        <v>84</v>
      </c>
      <c r="H31" s="194"/>
      <c r="I31" s="194"/>
      <c r="J31" s="194"/>
      <c r="K31" s="195"/>
    </row>
    <row r="32" spans="1:11" ht="20.25" customHeight="1">
      <c r="A32" s="191"/>
      <c r="B32" s="192"/>
      <c r="C32" s="192"/>
      <c r="D32" s="192"/>
      <c r="E32" s="193"/>
      <c r="G32" s="196"/>
      <c r="H32" s="197"/>
      <c r="I32" s="197"/>
      <c r="J32" s="197"/>
      <c r="K32" s="198"/>
    </row>
    <row r="33" spans="1:11" ht="20.25" customHeight="1">
      <c r="A33" s="191"/>
      <c r="B33" s="192"/>
      <c r="C33" s="192"/>
      <c r="D33" s="192"/>
      <c r="E33" s="193"/>
      <c r="G33" s="196"/>
      <c r="H33" s="197"/>
      <c r="I33" s="197"/>
      <c r="J33" s="197"/>
      <c r="K33" s="198"/>
    </row>
    <row r="34" spans="1:11" ht="20.25" customHeight="1">
      <c r="A34" s="191"/>
      <c r="B34" s="192"/>
      <c r="C34" s="192"/>
      <c r="D34" s="192"/>
      <c r="E34" s="193"/>
      <c r="F34" s="202"/>
      <c r="G34" s="196"/>
      <c r="H34" s="197"/>
      <c r="I34" s="197"/>
      <c r="J34" s="197"/>
      <c r="K34" s="198"/>
    </row>
    <row r="35" spans="1:11" ht="20.25" customHeight="1">
      <c r="A35" s="191"/>
      <c r="B35" s="192"/>
      <c r="C35" s="192"/>
      <c r="D35" s="192"/>
      <c r="E35" s="193"/>
      <c r="F35" s="202"/>
      <c r="G35" s="196"/>
      <c r="H35" s="197"/>
      <c r="I35" s="197"/>
      <c r="J35" s="197"/>
      <c r="K35" s="198"/>
    </row>
    <row r="36" spans="1:11" ht="20.25" customHeight="1">
      <c r="A36" s="191"/>
      <c r="B36" s="192"/>
      <c r="C36" s="192"/>
      <c r="D36" s="192"/>
      <c r="E36" s="193"/>
      <c r="G36" s="196"/>
      <c r="H36" s="197"/>
      <c r="I36" s="197"/>
      <c r="J36" s="197"/>
      <c r="K36" s="198"/>
    </row>
    <row r="37" spans="1:11" ht="20.25" customHeight="1">
      <c r="A37" s="191"/>
      <c r="B37" s="192"/>
      <c r="C37" s="192"/>
      <c r="D37" s="192"/>
      <c r="E37" s="193"/>
      <c r="G37" s="196"/>
      <c r="H37" s="197"/>
      <c r="I37" s="197"/>
      <c r="J37" s="197"/>
      <c r="K37" s="198"/>
    </row>
    <row r="38" spans="1:11" ht="20.25" customHeight="1">
      <c r="A38" s="191"/>
      <c r="B38" s="192"/>
      <c r="C38" s="192"/>
      <c r="D38" s="192"/>
      <c r="E38" s="193"/>
      <c r="G38" s="196"/>
      <c r="H38" s="197"/>
      <c r="I38" s="197"/>
      <c r="J38" s="197"/>
      <c r="K38" s="198"/>
    </row>
    <row r="39" spans="1:11" ht="20.25" customHeight="1">
      <c r="A39" s="185"/>
      <c r="B39" s="186"/>
      <c r="C39" s="186"/>
      <c r="D39" s="186"/>
      <c r="E39" s="187"/>
      <c r="G39" s="199"/>
      <c r="H39" s="200"/>
      <c r="I39" s="200"/>
      <c r="J39" s="200"/>
      <c r="K39" s="201"/>
    </row>
    <row r="40" spans="1:11" ht="20.25" customHeight="1">
      <c r="A40" s="72" t="s">
        <v>57</v>
      </c>
    </row>
    <row r="41" spans="1:11" ht="20.25" customHeight="1">
      <c r="A41" s="182" t="s">
        <v>85</v>
      </c>
      <c r="B41" s="183"/>
      <c r="C41" s="183"/>
      <c r="D41" s="183"/>
      <c r="E41" s="183"/>
      <c r="F41" s="183"/>
      <c r="G41" s="183"/>
      <c r="H41" s="183"/>
      <c r="I41" s="183"/>
      <c r="J41" s="183"/>
      <c r="K41" s="184"/>
    </row>
    <row r="42" spans="1:11" ht="20.25" customHeight="1">
      <c r="A42" s="185"/>
      <c r="B42" s="186"/>
      <c r="C42" s="186"/>
      <c r="D42" s="186"/>
      <c r="E42" s="186"/>
      <c r="F42" s="186"/>
      <c r="G42" s="186"/>
      <c r="H42" s="186"/>
      <c r="I42" s="186"/>
      <c r="J42" s="186"/>
      <c r="K42" s="187"/>
    </row>
    <row r="43" spans="1:11" ht="20.25" customHeight="1">
      <c r="A43" s="72" t="s">
        <v>58</v>
      </c>
    </row>
    <row r="44" spans="1:11" ht="20.25" customHeight="1">
      <c r="A44" s="182" t="s">
        <v>86</v>
      </c>
      <c r="B44" s="183"/>
      <c r="C44" s="183"/>
      <c r="D44" s="183"/>
      <c r="E44" s="183"/>
      <c r="F44" s="183"/>
      <c r="G44" s="183"/>
      <c r="H44" s="183"/>
      <c r="I44" s="183"/>
      <c r="J44" s="183"/>
      <c r="K44" s="184"/>
    </row>
    <row r="45" spans="1:11" ht="20.25" customHeight="1">
      <c r="A45" s="185"/>
      <c r="B45" s="186"/>
      <c r="C45" s="186"/>
      <c r="D45" s="186"/>
      <c r="E45" s="186"/>
      <c r="F45" s="186"/>
      <c r="G45" s="186"/>
      <c r="H45" s="186"/>
      <c r="I45" s="186"/>
      <c r="J45" s="186"/>
      <c r="K45" s="187"/>
    </row>
    <row r="46" spans="1:11" ht="20.25" customHeight="1">
      <c r="A46" s="72" t="s">
        <v>59</v>
      </c>
    </row>
    <row r="47" spans="1:11" ht="20.25" customHeight="1">
      <c r="A47" s="209" t="s">
        <v>87</v>
      </c>
      <c r="B47" s="210"/>
      <c r="C47" s="210"/>
      <c r="D47" s="210"/>
      <c r="E47" s="210"/>
      <c r="F47" s="210"/>
      <c r="G47" s="210"/>
      <c r="H47" s="210"/>
      <c r="I47" s="210"/>
      <c r="J47" s="210"/>
      <c r="K47" s="211"/>
    </row>
    <row r="48" spans="1:11" ht="20.25" customHeight="1">
      <c r="A48" s="212"/>
      <c r="B48" s="213"/>
      <c r="C48" s="213"/>
      <c r="D48" s="213"/>
      <c r="E48" s="213"/>
      <c r="F48" s="213"/>
      <c r="G48" s="213"/>
      <c r="H48" s="213"/>
      <c r="I48" s="213"/>
      <c r="J48" s="213"/>
      <c r="K48" s="214"/>
    </row>
    <row r="49" spans="1:11" ht="20.25" customHeight="1">
      <c r="A49" s="215"/>
      <c r="B49" s="216"/>
      <c r="C49" s="216"/>
      <c r="D49" s="216"/>
      <c r="E49" s="216"/>
      <c r="F49" s="216"/>
      <c r="G49" s="216"/>
      <c r="H49" s="216"/>
      <c r="I49" s="216"/>
      <c r="J49" s="216"/>
      <c r="K49" s="217"/>
    </row>
    <row r="51" spans="1:11" ht="20.25" customHeight="1">
      <c r="A51" s="72" t="s">
        <v>60</v>
      </c>
    </row>
    <row r="52" spans="1:11" ht="20.25" customHeight="1">
      <c r="A52" s="72" t="s">
        <v>61</v>
      </c>
      <c r="G52" s="72" t="s">
        <v>62</v>
      </c>
    </row>
    <row r="53" spans="1:11" ht="20.25" customHeight="1">
      <c r="A53" s="182" t="s">
        <v>88</v>
      </c>
      <c r="B53" s="183"/>
      <c r="C53" s="183"/>
      <c r="D53" s="183"/>
      <c r="E53" s="184"/>
      <c r="G53" s="182" t="s">
        <v>89</v>
      </c>
      <c r="H53" s="194"/>
      <c r="I53" s="194"/>
      <c r="J53" s="194"/>
      <c r="K53" s="195"/>
    </row>
    <row r="54" spans="1:11" ht="20.25" customHeight="1">
      <c r="A54" s="191"/>
      <c r="B54" s="192"/>
      <c r="C54" s="192"/>
      <c r="D54" s="192"/>
      <c r="E54" s="193"/>
      <c r="G54" s="196"/>
      <c r="H54" s="197"/>
      <c r="I54" s="197"/>
      <c r="J54" s="197"/>
      <c r="K54" s="198"/>
    </row>
    <row r="55" spans="1:11" ht="20.25" customHeight="1">
      <c r="A55" s="191"/>
      <c r="B55" s="192"/>
      <c r="C55" s="192"/>
      <c r="D55" s="192"/>
      <c r="E55" s="193"/>
      <c r="G55" s="196"/>
      <c r="H55" s="197"/>
      <c r="I55" s="197"/>
      <c r="J55" s="197"/>
      <c r="K55" s="198"/>
    </row>
    <row r="56" spans="1:11" ht="20.25" customHeight="1">
      <c r="A56" s="191"/>
      <c r="B56" s="192"/>
      <c r="C56" s="192"/>
      <c r="D56" s="192"/>
      <c r="E56" s="193"/>
      <c r="F56" s="202"/>
      <c r="G56" s="196"/>
      <c r="H56" s="197"/>
      <c r="I56" s="197"/>
      <c r="J56" s="197"/>
      <c r="K56" s="198"/>
    </row>
    <row r="57" spans="1:11" ht="20.25" customHeight="1">
      <c r="A57" s="191"/>
      <c r="B57" s="192"/>
      <c r="C57" s="192"/>
      <c r="D57" s="192"/>
      <c r="E57" s="193"/>
      <c r="F57" s="202"/>
      <c r="G57" s="196"/>
      <c r="H57" s="197"/>
      <c r="I57" s="197"/>
      <c r="J57" s="197"/>
      <c r="K57" s="198"/>
    </row>
    <row r="58" spans="1:11" ht="20.25" customHeight="1">
      <c r="A58" s="191"/>
      <c r="B58" s="192"/>
      <c r="C58" s="192"/>
      <c r="D58" s="192"/>
      <c r="E58" s="193"/>
      <c r="G58" s="196"/>
      <c r="H58" s="197"/>
      <c r="I58" s="197"/>
      <c r="J58" s="197"/>
      <c r="K58" s="198"/>
    </row>
    <row r="59" spans="1:11" ht="20.25" customHeight="1">
      <c r="A59" s="191"/>
      <c r="B59" s="192"/>
      <c r="C59" s="192"/>
      <c r="D59" s="192"/>
      <c r="E59" s="193"/>
      <c r="G59" s="196"/>
      <c r="H59" s="197"/>
      <c r="I59" s="197"/>
      <c r="J59" s="197"/>
      <c r="K59" s="198"/>
    </row>
    <row r="60" spans="1:11" ht="20.25" customHeight="1">
      <c r="A60" s="191"/>
      <c r="B60" s="192"/>
      <c r="C60" s="192"/>
      <c r="D60" s="192"/>
      <c r="E60" s="193"/>
      <c r="G60" s="196"/>
      <c r="H60" s="197"/>
      <c r="I60" s="197"/>
      <c r="J60" s="197"/>
      <c r="K60" s="198"/>
    </row>
    <row r="61" spans="1:11" ht="20.25" customHeight="1">
      <c r="A61" s="185"/>
      <c r="B61" s="186"/>
      <c r="C61" s="186"/>
      <c r="D61" s="186"/>
      <c r="E61" s="187"/>
      <c r="G61" s="199"/>
      <c r="H61" s="200"/>
      <c r="I61" s="200"/>
      <c r="J61" s="200"/>
      <c r="K61" s="201"/>
    </row>
    <row r="62" spans="1:11" ht="20.25" customHeight="1">
      <c r="A62" s="72" t="s">
        <v>57</v>
      </c>
    </row>
    <row r="63" spans="1:11" ht="20.25" customHeight="1">
      <c r="A63" s="218" t="s">
        <v>90</v>
      </c>
      <c r="B63" s="183"/>
      <c r="C63" s="183"/>
      <c r="D63" s="183"/>
      <c r="E63" s="183"/>
      <c r="F63" s="183"/>
      <c r="G63" s="183"/>
      <c r="H63" s="183"/>
      <c r="I63" s="183"/>
      <c r="J63" s="183"/>
      <c r="K63" s="184"/>
    </row>
    <row r="64" spans="1:11" ht="20.25" customHeight="1">
      <c r="A64" s="185"/>
      <c r="B64" s="186"/>
      <c r="C64" s="186"/>
      <c r="D64" s="186"/>
      <c r="E64" s="186"/>
      <c r="F64" s="186"/>
      <c r="G64" s="186"/>
      <c r="H64" s="186"/>
      <c r="I64" s="186"/>
      <c r="J64" s="186"/>
      <c r="K64" s="187"/>
    </row>
    <row r="65" spans="1:11" ht="20.25" customHeight="1">
      <c r="A65" s="72" t="s">
        <v>58</v>
      </c>
    </row>
    <row r="66" spans="1:11" ht="20.25" customHeight="1">
      <c r="A66" s="218" t="s">
        <v>91</v>
      </c>
      <c r="B66" s="183"/>
      <c r="C66" s="183"/>
      <c r="D66" s="183"/>
      <c r="E66" s="183"/>
      <c r="F66" s="183"/>
      <c r="G66" s="183"/>
      <c r="H66" s="183"/>
      <c r="I66" s="183"/>
      <c r="J66" s="183"/>
      <c r="K66" s="184"/>
    </row>
    <row r="67" spans="1:11" ht="20.25" customHeight="1">
      <c r="A67" s="185"/>
      <c r="B67" s="186"/>
      <c r="C67" s="186"/>
      <c r="D67" s="186"/>
      <c r="E67" s="186"/>
      <c r="F67" s="186"/>
      <c r="G67" s="186"/>
      <c r="H67" s="186"/>
      <c r="I67" s="186"/>
      <c r="J67" s="186"/>
      <c r="K67" s="187"/>
    </row>
    <row r="68" spans="1:11" ht="20.25" customHeight="1">
      <c r="A68" s="72" t="s">
        <v>59</v>
      </c>
    </row>
    <row r="69" spans="1:11" ht="20.25" customHeight="1">
      <c r="A69" s="182" t="s">
        <v>92</v>
      </c>
      <c r="B69" s="210"/>
      <c r="C69" s="210"/>
      <c r="D69" s="210"/>
      <c r="E69" s="210"/>
      <c r="F69" s="210"/>
      <c r="G69" s="210"/>
      <c r="H69" s="210"/>
      <c r="I69" s="210"/>
      <c r="J69" s="210"/>
      <c r="K69" s="211"/>
    </row>
    <row r="70" spans="1:11" ht="20.25" customHeight="1">
      <c r="A70" s="212"/>
      <c r="B70" s="213"/>
      <c r="C70" s="213"/>
      <c r="D70" s="213"/>
      <c r="E70" s="213"/>
      <c r="F70" s="213"/>
      <c r="G70" s="213"/>
      <c r="H70" s="213"/>
      <c r="I70" s="213"/>
      <c r="J70" s="213"/>
      <c r="K70" s="214"/>
    </row>
    <row r="71" spans="1:11" ht="20.25" customHeight="1">
      <c r="A71" s="215"/>
      <c r="B71" s="216"/>
      <c r="C71" s="216"/>
      <c r="D71" s="216"/>
      <c r="E71" s="216"/>
      <c r="F71" s="216"/>
      <c r="G71" s="216"/>
      <c r="H71" s="216"/>
      <c r="I71" s="216"/>
      <c r="J71" s="216"/>
      <c r="K71" s="217"/>
    </row>
    <row r="72" spans="1:11" ht="20.25" customHeight="1">
      <c r="A72" s="79"/>
      <c r="B72" s="79"/>
      <c r="C72" s="79"/>
      <c r="D72" s="79"/>
      <c r="E72" s="79"/>
      <c r="F72" s="79"/>
      <c r="G72" s="79"/>
      <c r="H72" s="79"/>
      <c r="I72" s="79"/>
      <c r="J72" s="79"/>
      <c r="K72" s="79"/>
    </row>
    <row r="73" spans="1:11" ht="20.25" customHeight="1">
      <c r="A73" s="72" t="s">
        <v>63</v>
      </c>
    </row>
    <row r="74" spans="1:11" ht="20.25" customHeight="1">
      <c r="A74" s="72" t="s">
        <v>61</v>
      </c>
      <c r="G74" s="72" t="s">
        <v>62</v>
      </c>
    </row>
    <row r="75" spans="1:11" ht="20.25" customHeight="1">
      <c r="A75" s="182"/>
      <c r="B75" s="183"/>
      <c r="C75" s="183"/>
      <c r="D75" s="183"/>
      <c r="E75" s="184"/>
      <c r="G75" s="182"/>
      <c r="H75" s="194"/>
      <c r="I75" s="194"/>
      <c r="J75" s="194"/>
      <c r="K75" s="195"/>
    </row>
    <row r="76" spans="1:11" ht="20.25" customHeight="1">
      <c r="A76" s="191"/>
      <c r="B76" s="192"/>
      <c r="C76" s="192"/>
      <c r="D76" s="192"/>
      <c r="E76" s="193"/>
      <c r="G76" s="196"/>
      <c r="H76" s="197"/>
      <c r="I76" s="197"/>
      <c r="J76" s="197"/>
      <c r="K76" s="198"/>
    </row>
    <row r="77" spans="1:11" ht="20.25" customHeight="1">
      <c r="A77" s="191"/>
      <c r="B77" s="192"/>
      <c r="C77" s="192"/>
      <c r="D77" s="192"/>
      <c r="E77" s="193"/>
      <c r="G77" s="196"/>
      <c r="H77" s="197"/>
      <c r="I77" s="197"/>
      <c r="J77" s="197"/>
      <c r="K77" s="198"/>
    </row>
    <row r="78" spans="1:11" ht="20.25" customHeight="1">
      <c r="A78" s="191"/>
      <c r="B78" s="192"/>
      <c r="C78" s="192"/>
      <c r="D78" s="192"/>
      <c r="E78" s="193"/>
      <c r="F78" s="202"/>
      <c r="G78" s="196"/>
      <c r="H78" s="197"/>
      <c r="I78" s="197"/>
      <c r="J78" s="197"/>
      <c r="K78" s="198"/>
    </row>
    <row r="79" spans="1:11" ht="20.25" customHeight="1">
      <c r="A79" s="191"/>
      <c r="B79" s="192"/>
      <c r="C79" s="192"/>
      <c r="D79" s="192"/>
      <c r="E79" s="193"/>
      <c r="F79" s="202"/>
      <c r="G79" s="196"/>
      <c r="H79" s="197"/>
      <c r="I79" s="197"/>
      <c r="J79" s="197"/>
      <c r="K79" s="198"/>
    </row>
    <row r="80" spans="1:11" ht="20.25" customHeight="1">
      <c r="A80" s="191"/>
      <c r="B80" s="192"/>
      <c r="C80" s="192"/>
      <c r="D80" s="192"/>
      <c r="E80" s="193"/>
      <c r="G80" s="196"/>
      <c r="H80" s="197"/>
      <c r="I80" s="197"/>
      <c r="J80" s="197"/>
      <c r="K80" s="198"/>
    </row>
    <row r="81" spans="1:11" ht="20.25" customHeight="1">
      <c r="A81" s="191"/>
      <c r="B81" s="192"/>
      <c r="C81" s="192"/>
      <c r="D81" s="192"/>
      <c r="E81" s="193"/>
      <c r="G81" s="196"/>
      <c r="H81" s="197"/>
      <c r="I81" s="197"/>
      <c r="J81" s="197"/>
      <c r="K81" s="198"/>
    </row>
    <row r="82" spans="1:11" ht="20.25" customHeight="1">
      <c r="A82" s="191"/>
      <c r="B82" s="192"/>
      <c r="C82" s="192"/>
      <c r="D82" s="192"/>
      <c r="E82" s="193"/>
      <c r="G82" s="196"/>
      <c r="H82" s="197"/>
      <c r="I82" s="197"/>
      <c r="J82" s="197"/>
      <c r="K82" s="198"/>
    </row>
    <row r="83" spans="1:11" ht="20.25" customHeight="1">
      <c r="A83" s="185"/>
      <c r="B83" s="186"/>
      <c r="C83" s="186"/>
      <c r="D83" s="186"/>
      <c r="E83" s="187"/>
      <c r="G83" s="199"/>
      <c r="H83" s="200"/>
      <c r="I83" s="200"/>
      <c r="J83" s="200"/>
      <c r="K83" s="201"/>
    </row>
    <row r="84" spans="1:11" ht="20.25" customHeight="1">
      <c r="A84" s="72" t="s">
        <v>57</v>
      </c>
    </row>
    <row r="85" spans="1:11" ht="20.25" customHeight="1">
      <c r="A85" s="203"/>
      <c r="B85" s="204"/>
      <c r="C85" s="204"/>
      <c r="D85" s="204"/>
      <c r="E85" s="204"/>
      <c r="F85" s="204"/>
      <c r="G85" s="204"/>
      <c r="H85" s="204"/>
      <c r="I85" s="204"/>
      <c r="J85" s="204"/>
      <c r="K85" s="205"/>
    </row>
    <row r="86" spans="1:11" ht="20.25" customHeight="1">
      <c r="A86" s="206"/>
      <c r="B86" s="207"/>
      <c r="C86" s="207"/>
      <c r="D86" s="207"/>
      <c r="E86" s="207"/>
      <c r="F86" s="207"/>
      <c r="G86" s="207"/>
      <c r="H86" s="207"/>
      <c r="I86" s="207"/>
      <c r="J86" s="207"/>
      <c r="K86" s="208"/>
    </row>
    <row r="87" spans="1:11" ht="20.25" customHeight="1">
      <c r="A87" s="72" t="s">
        <v>58</v>
      </c>
    </row>
    <row r="88" spans="1:11" ht="20.25" customHeight="1">
      <c r="A88" s="203"/>
      <c r="B88" s="204"/>
      <c r="C88" s="204"/>
      <c r="D88" s="204"/>
      <c r="E88" s="204"/>
      <c r="F88" s="204"/>
      <c r="G88" s="204"/>
      <c r="H88" s="204"/>
      <c r="I88" s="204"/>
      <c r="J88" s="204"/>
      <c r="K88" s="205"/>
    </row>
    <row r="89" spans="1:11" ht="20.25" customHeight="1">
      <c r="A89" s="206"/>
      <c r="B89" s="207"/>
      <c r="C89" s="207"/>
      <c r="D89" s="207"/>
      <c r="E89" s="207"/>
      <c r="F89" s="207"/>
      <c r="G89" s="207"/>
      <c r="H89" s="207"/>
      <c r="I89" s="207"/>
      <c r="J89" s="207"/>
      <c r="K89" s="208"/>
    </row>
    <row r="90" spans="1:11" ht="20.25" customHeight="1">
      <c r="A90" s="72" t="s">
        <v>59</v>
      </c>
    </row>
    <row r="91" spans="1:11" ht="20.25" customHeight="1">
      <c r="A91" s="209"/>
      <c r="B91" s="210"/>
      <c r="C91" s="210"/>
      <c r="D91" s="210"/>
      <c r="E91" s="210"/>
      <c r="F91" s="210"/>
      <c r="G91" s="210"/>
      <c r="H91" s="210"/>
      <c r="I91" s="210"/>
      <c r="J91" s="210"/>
      <c r="K91" s="211"/>
    </row>
    <row r="92" spans="1:11" ht="20.25" customHeight="1">
      <c r="A92" s="212"/>
      <c r="B92" s="213"/>
      <c r="C92" s="213"/>
      <c r="D92" s="213"/>
      <c r="E92" s="213"/>
      <c r="F92" s="213"/>
      <c r="G92" s="213"/>
      <c r="H92" s="213"/>
      <c r="I92" s="213"/>
      <c r="J92" s="213"/>
      <c r="K92" s="214"/>
    </row>
    <row r="93" spans="1:11" ht="20.25" customHeight="1">
      <c r="A93" s="215"/>
      <c r="B93" s="216"/>
      <c r="C93" s="216"/>
      <c r="D93" s="216"/>
      <c r="E93" s="216"/>
      <c r="F93" s="216"/>
      <c r="G93" s="216"/>
      <c r="H93" s="216"/>
      <c r="I93" s="216"/>
      <c r="J93" s="216"/>
      <c r="K93" s="217"/>
    </row>
    <row r="94" spans="1:11" ht="20.25" customHeight="1">
      <c r="A94" s="72" t="s">
        <v>64</v>
      </c>
    </row>
    <row r="95" spans="1:11" ht="20.25" customHeight="1">
      <c r="A95" s="72" t="s">
        <v>61</v>
      </c>
      <c r="G95" s="72" t="s">
        <v>62</v>
      </c>
    </row>
    <row r="96" spans="1:11" ht="20.25" customHeight="1">
      <c r="A96" s="182"/>
      <c r="B96" s="183"/>
      <c r="C96" s="183"/>
      <c r="D96" s="183"/>
      <c r="E96" s="184"/>
      <c r="G96" s="182"/>
      <c r="H96" s="194"/>
      <c r="I96" s="194"/>
      <c r="J96" s="194"/>
      <c r="K96" s="195"/>
    </row>
    <row r="97" spans="1:11" ht="20.25" customHeight="1">
      <c r="A97" s="191"/>
      <c r="B97" s="192"/>
      <c r="C97" s="192"/>
      <c r="D97" s="192"/>
      <c r="E97" s="193"/>
      <c r="G97" s="196"/>
      <c r="H97" s="197"/>
      <c r="I97" s="197"/>
      <c r="J97" s="197"/>
      <c r="K97" s="198"/>
    </row>
    <row r="98" spans="1:11" ht="20.25" customHeight="1">
      <c r="A98" s="191"/>
      <c r="B98" s="192"/>
      <c r="C98" s="192"/>
      <c r="D98" s="192"/>
      <c r="E98" s="193"/>
      <c r="G98" s="196"/>
      <c r="H98" s="197"/>
      <c r="I98" s="197"/>
      <c r="J98" s="197"/>
      <c r="K98" s="198"/>
    </row>
    <row r="99" spans="1:11" ht="20.25" customHeight="1">
      <c r="A99" s="191"/>
      <c r="B99" s="192"/>
      <c r="C99" s="192"/>
      <c r="D99" s="192"/>
      <c r="E99" s="193"/>
      <c r="F99" s="202"/>
      <c r="G99" s="196"/>
      <c r="H99" s="197"/>
      <c r="I99" s="197"/>
      <c r="J99" s="197"/>
      <c r="K99" s="198"/>
    </row>
    <row r="100" spans="1:11" ht="20.25" customHeight="1">
      <c r="A100" s="191"/>
      <c r="B100" s="192"/>
      <c r="C100" s="192"/>
      <c r="D100" s="192"/>
      <c r="E100" s="193"/>
      <c r="F100" s="202"/>
      <c r="G100" s="196"/>
      <c r="H100" s="197"/>
      <c r="I100" s="197"/>
      <c r="J100" s="197"/>
      <c r="K100" s="198"/>
    </row>
    <row r="101" spans="1:11" ht="20.25" customHeight="1">
      <c r="A101" s="191"/>
      <c r="B101" s="192"/>
      <c r="C101" s="192"/>
      <c r="D101" s="192"/>
      <c r="E101" s="193"/>
      <c r="G101" s="196"/>
      <c r="H101" s="197"/>
      <c r="I101" s="197"/>
      <c r="J101" s="197"/>
      <c r="K101" s="198"/>
    </row>
    <row r="102" spans="1:11" ht="20.25" customHeight="1">
      <c r="A102" s="191"/>
      <c r="B102" s="192"/>
      <c r="C102" s="192"/>
      <c r="D102" s="192"/>
      <c r="E102" s="193"/>
      <c r="G102" s="196"/>
      <c r="H102" s="197"/>
      <c r="I102" s="197"/>
      <c r="J102" s="197"/>
      <c r="K102" s="198"/>
    </row>
    <row r="103" spans="1:11" ht="20.25" customHeight="1">
      <c r="A103" s="191"/>
      <c r="B103" s="192"/>
      <c r="C103" s="192"/>
      <c r="D103" s="192"/>
      <c r="E103" s="193"/>
      <c r="G103" s="196"/>
      <c r="H103" s="197"/>
      <c r="I103" s="197"/>
      <c r="J103" s="197"/>
      <c r="K103" s="198"/>
    </row>
    <row r="104" spans="1:11" ht="20.25" customHeight="1">
      <c r="A104" s="185"/>
      <c r="B104" s="186"/>
      <c r="C104" s="186"/>
      <c r="D104" s="186"/>
      <c r="E104" s="187"/>
      <c r="G104" s="199"/>
      <c r="H104" s="200"/>
      <c r="I104" s="200"/>
      <c r="J104" s="200"/>
      <c r="K104" s="201"/>
    </row>
    <row r="105" spans="1:11" ht="20.25" customHeight="1">
      <c r="A105" s="72" t="s">
        <v>57</v>
      </c>
    </row>
    <row r="106" spans="1:11" ht="20.25" customHeight="1">
      <c r="A106" s="203"/>
      <c r="B106" s="204"/>
      <c r="C106" s="204"/>
      <c r="D106" s="204"/>
      <c r="E106" s="204"/>
      <c r="F106" s="204"/>
      <c r="G106" s="204"/>
      <c r="H106" s="204"/>
      <c r="I106" s="204"/>
      <c r="J106" s="204"/>
      <c r="K106" s="205"/>
    </row>
    <row r="107" spans="1:11" ht="20.25" customHeight="1">
      <c r="A107" s="206"/>
      <c r="B107" s="207"/>
      <c r="C107" s="207"/>
      <c r="D107" s="207"/>
      <c r="E107" s="207"/>
      <c r="F107" s="207"/>
      <c r="G107" s="207"/>
      <c r="H107" s="207"/>
      <c r="I107" s="207"/>
      <c r="J107" s="207"/>
      <c r="K107" s="208"/>
    </row>
    <row r="108" spans="1:11" ht="20.25" customHeight="1">
      <c r="A108" s="72" t="s">
        <v>58</v>
      </c>
    </row>
    <row r="109" spans="1:11" ht="20.25" customHeight="1">
      <c r="A109" s="203"/>
      <c r="B109" s="204"/>
      <c r="C109" s="204"/>
      <c r="D109" s="204"/>
      <c r="E109" s="204"/>
      <c r="F109" s="204"/>
      <c r="G109" s="204"/>
      <c r="H109" s="204"/>
      <c r="I109" s="204"/>
      <c r="J109" s="204"/>
      <c r="K109" s="205"/>
    </row>
    <row r="110" spans="1:11" ht="20.25" customHeight="1">
      <c r="A110" s="206"/>
      <c r="B110" s="207"/>
      <c r="C110" s="207"/>
      <c r="D110" s="207"/>
      <c r="E110" s="207"/>
      <c r="F110" s="207"/>
      <c r="G110" s="207"/>
      <c r="H110" s="207"/>
      <c r="I110" s="207"/>
      <c r="J110" s="207"/>
      <c r="K110" s="208"/>
    </row>
    <row r="111" spans="1:11" ht="20.25" customHeight="1">
      <c r="A111" s="72" t="s">
        <v>59</v>
      </c>
    </row>
    <row r="112" spans="1:11" ht="20.25" customHeight="1">
      <c r="A112" s="209"/>
      <c r="B112" s="210"/>
      <c r="C112" s="210"/>
      <c r="D112" s="210"/>
      <c r="E112" s="210"/>
      <c r="F112" s="210"/>
      <c r="G112" s="210"/>
      <c r="H112" s="210"/>
      <c r="I112" s="210"/>
      <c r="J112" s="210"/>
      <c r="K112" s="211"/>
    </row>
    <row r="113" spans="1:12" ht="20.25" customHeight="1">
      <c r="A113" s="212"/>
      <c r="B113" s="213"/>
      <c r="C113" s="213"/>
      <c r="D113" s="213"/>
      <c r="E113" s="213"/>
      <c r="F113" s="213"/>
      <c r="G113" s="213"/>
      <c r="H113" s="213"/>
      <c r="I113" s="213"/>
      <c r="J113" s="213"/>
      <c r="K113" s="214"/>
    </row>
    <row r="114" spans="1:12" ht="20.25" customHeight="1">
      <c r="A114" s="215"/>
      <c r="B114" s="216"/>
      <c r="C114" s="216"/>
      <c r="D114" s="216"/>
      <c r="E114" s="216"/>
      <c r="F114" s="216"/>
      <c r="G114" s="216"/>
      <c r="H114" s="216"/>
      <c r="I114" s="216"/>
      <c r="J114" s="216"/>
      <c r="K114" s="217"/>
    </row>
    <row r="116" spans="1:12" ht="20.25" customHeight="1">
      <c r="A116" s="72" t="s">
        <v>65</v>
      </c>
    </row>
    <row r="118" spans="1:12" ht="20.25" customHeight="1">
      <c r="A118" s="72" t="s">
        <v>66</v>
      </c>
    </row>
    <row r="119" spans="1:12" ht="20.25" customHeight="1">
      <c r="A119" s="182" t="s">
        <v>93</v>
      </c>
      <c r="B119" s="183"/>
      <c r="C119" s="183"/>
      <c r="D119" s="183"/>
      <c r="E119" s="183"/>
      <c r="F119" s="183"/>
      <c r="G119" s="183"/>
      <c r="H119" s="183"/>
      <c r="I119" s="183"/>
      <c r="J119" s="183"/>
      <c r="K119" s="184"/>
    </row>
    <row r="120" spans="1:12" ht="20.25" customHeight="1">
      <c r="A120" s="196"/>
      <c r="B120" s="192"/>
      <c r="C120" s="192"/>
      <c r="D120" s="192"/>
      <c r="E120" s="192"/>
      <c r="F120" s="192"/>
      <c r="G120" s="192"/>
      <c r="H120" s="192"/>
      <c r="I120" s="192"/>
      <c r="J120" s="192"/>
      <c r="K120" s="193"/>
    </row>
    <row r="121" spans="1:12" ht="20.25" customHeight="1">
      <c r="A121" s="196"/>
      <c r="B121" s="192"/>
      <c r="C121" s="192"/>
      <c r="D121" s="192"/>
      <c r="E121" s="192"/>
      <c r="F121" s="192"/>
      <c r="G121" s="192"/>
      <c r="H121" s="192"/>
      <c r="I121" s="192"/>
      <c r="J121" s="192"/>
      <c r="K121" s="193"/>
    </row>
    <row r="122" spans="1:12" ht="20.25" customHeight="1">
      <c r="A122" s="196"/>
      <c r="B122" s="192"/>
      <c r="C122" s="192"/>
      <c r="D122" s="192"/>
      <c r="E122" s="192"/>
      <c r="F122" s="192"/>
      <c r="G122" s="192"/>
      <c r="H122" s="192"/>
      <c r="I122" s="192"/>
      <c r="J122" s="192"/>
      <c r="K122" s="193"/>
    </row>
    <row r="123" spans="1:12" ht="20.25" customHeight="1">
      <c r="A123" s="196"/>
      <c r="B123" s="192"/>
      <c r="C123" s="192"/>
      <c r="D123" s="192"/>
      <c r="E123" s="192"/>
      <c r="F123" s="192"/>
      <c r="G123" s="192"/>
      <c r="H123" s="192"/>
      <c r="I123" s="192"/>
      <c r="J123" s="192"/>
      <c r="K123" s="193"/>
    </row>
    <row r="124" spans="1:12" ht="20.25" customHeight="1">
      <c r="A124" s="196"/>
      <c r="B124" s="192"/>
      <c r="C124" s="192"/>
      <c r="D124" s="192"/>
      <c r="E124" s="192"/>
      <c r="F124" s="192"/>
      <c r="G124" s="192"/>
      <c r="H124" s="192"/>
      <c r="I124" s="192"/>
      <c r="J124" s="192"/>
      <c r="K124" s="193"/>
    </row>
    <row r="125" spans="1:12" ht="20.25" customHeight="1">
      <c r="A125" s="196"/>
      <c r="B125" s="192"/>
      <c r="C125" s="192"/>
      <c r="D125" s="192"/>
      <c r="E125" s="192"/>
      <c r="F125" s="192"/>
      <c r="G125" s="192"/>
      <c r="H125" s="192"/>
      <c r="I125" s="192"/>
      <c r="J125" s="192"/>
      <c r="K125" s="193"/>
      <c r="L125" s="73" t="s">
        <v>70</v>
      </c>
    </row>
    <row r="126" spans="1:12" ht="20.25" customHeight="1">
      <c r="A126" s="196"/>
      <c r="B126" s="192"/>
      <c r="C126" s="192"/>
      <c r="D126" s="192"/>
      <c r="E126" s="192"/>
      <c r="F126" s="192"/>
      <c r="G126" s="192"/>
      <c r="H126" s="192"/>
      <c r="I126" s="192"/>
      <c r="J126" s="192"/>
      <c r="K126" s="193"/>
      <c r="L126" s="73" t="s">
        <v>71</v>
      </c>
    </row>
    <row r="127" spans="1:12" ht="20.25" customHeight="1">
      <c r="A127" s="185"/>
      <c r="B127" s="186"/>
      <c r="C127" s="186"/>
      <c r="D127" s="186"/>
      <c r="E127" s="186"/>
      <c r="F127" s="186"/>
      <c r="G127" s="186"/>
      <c r="H127" s="186"/>
      <c r="I127" s="186"/>
      <c r="J127" s="186"/>
      <c r="K127" s="187"/>
      <c r="L127" s="73" t="s">
        <v>72</v>
      </c>
    </row>
    <row r="129" spans="1:11" ht="20.25" customHeight="1">
      <c r="A129" s="72" t="s">
        <v>67</v>
      </c>
    </row>
    <row r="130" spans="1:11" ht="20.25" customHeight="1">
      <c r="A130" s="219" t="s">
        <v>68</v>
      </c>
      <c r="B130" s="220"/>
      <c r="C130" s="80">
        <f>LEN(A131)</f>
        <v>158</v>
      </c>
      <c r="D130" s="221" t="s">
        <v>69</v>
      </c>
      <c r="E130" s="221"/>
      <c r="F130" s="222" t="str">
        <f>IF($C$130&lt;700,"OK","700文字を越えています。700文字以内になるようご調整ください。")</f>
        <v>OK</v>
      </c>
      <c r="G130" s="222"/>
      <c r="H130" s="222"/>
      <c r="I130" s="222"/>
      <c r="J130" s="222"/>
      <c r="K130" s="222"/>
    </row>
    <row r="131" spans="1:11" ht="20.25" customHeight="1">
      <c r="A131" s="182" t="s">
        <v>94</v>
      </c>
      <c r="B131" s="183"/>
      <c r="C131" s="183"/>
      <c r="D131" s="183"/>
      <c r="E131" s="183"/>
      <c r="F131" s="183"/>
      <c r="G131" s="183"/>
      <c r="H131" s="183"/>
      <c r="I131" s="183"/>
      <c r="J131" s="183"/>
      <c r="K131" s="184"/>
    </row>
    <row r="132" spans="1:11" ht="20.25" customHeight="1">
      <c r="A132" s="196"/>
      <c r="B132" s="192"/>
      <c r="C132" s="192"/>
      <c r="D132" s="192"/>
      <c r="E132" s="192"/>
      <c r="F132" s="192"/>
      <c r="G132" s="192"/>
      <c r="H132" s="192"/>
      <c r="I132" s="192"/>
      <c r="J132" s="192"/>
      <c r="K132" s="193"/>
    </row>
    <row r="133" spans="1:11" ht="20.25" customHeight="1">
      <c r="A133" s="196"/>
      <c r="B133" s="192"/>
      <c r="C133" s="192"/>
      <c r="D133" s="192"/>
      <c r="E133" s="192"/>
      <c r="F133" s="192"/>
      <c r="G133" s="192"/>
      <c r="H133" s="192"/>
      <c r="I133" s="192"/>
      <c r="J133" s="192"/>
      <c r="K133" s="193"/>
    </row>
    <row r="134" spans="1:11" ht="20.25" customHeight="1">
      <c r="A134" s="196"/>
      <c r="B134" s="192"/>
      <c r="C134" s="192"/>
      <c r="D134" s="192"/>
      <c r="E134" s="192"/>
      <c r="F134" s="192"/>
      <c r="G134" s="192"/>
      <c r="H134" s="192"/>
      <c r="I134" s="192"/>
      <c r="J134" s="192"/>
      <c r="K134" s="193"/>
    </row>
    <row r="135" spans="1:11" ht="20.25" customHeight="1">
      <c r="A135" s="196"/>
      <c r="B135" s="192"/>
      <c r="C135" s="192"/>
      <c r="D135" s="192"/>
      <c r="E135" s="192"/>
      <c r="F135" s="192"/>
      <c r="G135" s="192"/>
      <c r="H135" s="192"/>
      <c r="I135" s="192"/>
      <c r="J135" s="192"/>
      <c r="K135" s="193"/>
    </row>
    <row r="136" spans="1:11" ht="20.25" customHeight="1">
      <c r="A136" s="196"/>
      <c r="B136" s="192"/>
      <c r="C136" s="192"/>
      <c r="D136" s="192"/>
      <c r="E136" s="192"/>
      <c r="F136" s="192"/>
      <c r="G136" s="192"/>
      <c r="H136" s="192"/>
      <c r="I136" s="192"/>
      <c r="J136" s="192"/>
      <c r="K136" s="193"/>
    </row>
    <row r="137" spans="1:11" ht="20.25" customHeight="1">
      <c r="A137" s="191"/>
      <c r="B137" s="192"/>
      <c r="C137" s="192"/>
      <c r="D137" s="192"/>
      <c r="E137" s="192"/>
      <c r="F137" s="192"/>
      <c r="G137" s="192"/>
      <c r="H137" s="192"/>
      <c r="I137" s="192"/>
      <c r="J137" s="192"/>
      <c r="K137" s="193"/>
    </row>
    <row r="138" spans="1:11" ht="20.25" customHeight="1">
      <c r="A138" s="191"/>
      <c r="B138" s="192"/>
      <c r="C138" s="192"/>
      <c r="D138" s="192"/>
      <c r="E138" s="192"/>
      <c r="F138" s="192"/>
      <c r="G138" s="192"/>
      <c r="H138" s="192"/>
      <c r="I138" s="192"/>
      <c r="J138" s="192"/>
      <c r="K138" s="193"/>
    </row>
    <row r="139" spans="1:11" ht="20.25" customHeight="1">
      <c r="A139" s="185"/>
      <c r="B139" s="186"/>
      <c r="C139" s="186"/>
      <c r="D139" s="186"/>
      <c r="E139" s="186"/>
      <c r="F139" s="186"/>
      <c r="G139" s="186"/>
      <c r="H139" s="186"/>
      <c r="I139" s="186"/>
      <c r="J139" s="186"/>
      <c r="K139" s="187"/>
    </row>
    <row r="141" spans="1:11" ht="20.25" customHeight="1">
      <c r="A141" s="72" t="s">
        <v>73</v>
      </c>
    </row>
    <row r="142" spans="1:11" ht="20.25" customHeight="1">
      <c r="A142" s="182" t="s">
        <v>74</v>
      </c>
      <c r="B142" s="183"/>
      <c r="C142" s="183"/>
      <c r="D142" s="183"/>
      <c r="E142" s="183"/>
      <c r="F142" s="183"/>
      <c r="G142" s="183"/>
      <c r="H142" s="183"/>
      <c r="I142" s="183"/>
      <c r="J142" s="183"/>
      <c r="K142" s="184"/>
    </row>
    <row r="143" spans="1:11" ht="20.25" customHeight="1">
      <c r="A143" s="196"/>
      <c r="B143" s="192"/>
      <c r="C143" s="192"/>
      <c r="D143" s="192"/>
      <c r="E143" s="192"/>
      <c r="F143" s="192"/>
      <c r="G143" s="192"/>
      <c r="H143" s="192"/>
      <c r="I143" s="192"/>
      <c r="J143" s="192"/>
      <c r="K143" s="193"/>
    </row>
    <row r="144" spans="1:11" ht="20.25" customHeight="1">
      <c r="A144" s="196"/>
      <c r="B144" s="192"/>
      <c r="C144" s="192"/>
      <c r="D144" s="192"/>
      <c r="E144" s="192"/>
      <c r="F144" s="192"/>
      <c r="G144" s="192"/>
      <c r="H144" s="192"/>
      <c r="I144" s="192"/>
      <c r="J144" s="192"/>
      <c r="K144" s="193"/>
    </row>
    <row r="145" spans="1:11" ht="20.25" customHeight="1">
      <c r="A145" s="196"/>
      <c r="B145" s="192"/>
      <c r="C145" s="192"/>
      <c r="D145" s="192"/>
      <c r="E145" s="192"/>
      <c r="F145" s="192"/>
      <c r="G145" s="192"/>
      <c r="H145" s="192"/>
      <c r="I145" s="192"/>
      <c r="J145" s="192"/>
      <c r="K145" s="193"/>
    </row>
    <row r="146" spans="1:11" ht="20.25" customHeight="1">
      <c r="A146" s="196"/>
      <c r="B146" s="192"/>
      <c r="C146" s="192"/>
      <c r="D146" s="192"/>
      <c r="E146" s="192"/>
      <c r="F146" s="192"/>
      <c r="G146" s="192"/>
      <c r="H146" s="192"/>
      <c r="I146" s="192"/>
      <c r="J146" s="192"/>
      <c r="K146" s="193"/>
    </row>
    <row r="147" spans="1:11" ht="20.25" customHeight="1">
      <c r="A147" s="196"/>
      <c r="B147" s="192"/>
      <c r="C147" s="192"/>
      <c r="D147" s="192"/>
      <c r="E147" s="192"/>
      <c r="F147" s="192"/>
      <c r="G147" s="192"/>
      <c r="H147" s="192"/>
      <c r="I147" s="192"/>
      <c r="J147" s="192"/>
      <c r="K147" s="193"/>
    </row>
    <row r="148" spans="1:11" ht="20.25" customHeight="1">
      <c r="A148" s="196"/>
      <c r="B148" s="192"/>
      <c r="C148" s="192"/>
      <c r="D148" s="192"/>
      <c r="E148" s="192"/>
      <c r="F148" s="192"/>
      <c r="G148" s="192"/>
      <c r="H148" s="192"/>
      <c r="I148" s="192"/>
      <c r="J148" s="192"/>
      <c r="K148" s="193"/>
    </row>
    <row r="149" spans="1:11" ht="20.25" customHeight="1">
      <c r="A149" s="196"/>
      <c r="B149" s="192"/>
      <c r="C149" s="192"/>
      <c r="D149" s="192"/>
      <c r="E149" s="192"/>
      <c r="F149" s="192"/>
      <c r="G149" s="192"/>
      <c r="H149" s="192"/>
      <c r="I149" s="192"/>
      <c r="J149" s="192"/>
      <c r="K149" s="193"/>
    </row>
    <row r="150" spans="1:11" ht="20.25" customHeight="1">
      <c r="A150" s="185"/>
      <c r="B150" s="186"/>
      <c r="C150" s="186"/>
      <c r="D150" s="186"/>
      <c r="E150" s="186"/>
      <c r="F150" s="186"/>
      <c r="G150" s="186"/>
      <c r="H150" s="186"/>
      <c r="I150" s="186"/>
      <c r="J150" s="186"/>
      <c r="K150" s="187"/>
    </row>
    <row r="152" spans="1:11" ht="20.25" customHeight="1">
      <c r="A152" s="72" t="s">
        <v>75</v>
      </c>
    </row>
    <row r="153" spans="1:11" ht="20.25" customHeight="1">
      <c r="A153" s="182"/>
      <c r="B153" s="183"/>
      <c r="C153" s="183"/>
      <c r="D153" s="183"/>
      <c r="E153" s="183"/>
      <c r="F153" s="183"/>
      <c r="G153" s="183"/>
      <c r="H153" s="183"/>
      <c r="I153" s="183"/>
      <c r="J153" s="183"/>
      <c r="K153" s="184"/>
    </row>
    <row r="154" spans="1:11" ht="20.25" customHeight="1">
      <c r="A154" s="196"/>
      <c r="B154" s="192"/>
      <c r="C154" s="192"/>
      <c r="D154" s="192"/>
      <c r="E154" s="192"/>
      <c r="F154" s="192"/>
      <c r="G154" s="192"/>
      <c r="H154" s="192"/>
      <c r="I154" s="192"/>
      <c r="J154" s="192"/>
      <c r="K154" s="193"/>
    </row>
    <row r="155" spans="1:11" ht="20.25" customHeight="1">
      <c r="A155" s="196"/>
      <c r="B155" s="192"/>
      <c r="C155" s="192"/>
      <c r="D155" s="192"/>
      <c r="E155" s="192"/>
      <c r="F155" s="192"/>
      <c r="G155" s="192"/>
      <c r="H155" s="192"/>
      <c r="I155" s="192"/>
      <c r="J155" s="192"/>
      <c r="K155" s="193"/>
    </row>
    <row r="156" spans="1:11" ht="20.25" customHeight="1">
      <c r="A156" s="196"/>
      <c r="B156" s="192"/>
      <c r="C156" s="192"/>
      <c r="D156" s="192"/>
      <c r="E156" s="192"/>
      <c r="F156" s="192"/>
      <c r="G156" s="192"/>
      <c r="H156" s="192"/>
      <c r="I156" s="192"/>
      <c r="J156" s="192"/>
      <c r="K156" s="193"/>
    </row>
    <row r="157" spans="1:11" ht="20.25" customHeight="1">
      <c r="A157" s="196"/>
      <c r="B157" s="192"/>
      <c r="C157" s="192"/>
      <c r="D157" s="192"/>
      <c r="E157" s="192"/>
      <c r="F157" s="192"/>
      <c r="G157" s="192"/>
      <c r="H157" s="192"/>
      <c r="I157" s="192"/>
      <c r="J157" s="192"/>
      <c r="K157" s="193"/>
    </row>
    <row r="158" spans="1:11" ht="20.25" customHeight="1">
      <c r="A158" s="196"/>
      <c r="B158" s="192"/>
      <c r="C158" s="192"/>
      <c r="D158" s="192"/>
      <c r="E158" s="192"/>
      <c r="F158" s="192"/>
      <c r="G158" s="192"/>
      <c r="H158" s="192"/>
      <c r="I158" s="192"/>
      <c r="J158" s="192"/>
      <c r="K158" s="193"/>
    </row>
    <row r="159" spans="1:11" ht="20.25" customHeight="1">
      <c r="A159" s="196"/>
      <c r="B159" s="192"/>
      <c r="C159" s="192"/>
      <c r="D159" s="192"/>
      <c r="E159" s="192"/>
      <c r="F159" s="192"/>
      <c r="G159" s="192"/>
      <c r="H159" s="192"/>
      <c r="I159" s="192"/>
      <c r="J159" s="192"/>
      <c r="K159" s="193"/>
    </row>
    <row r="160" spans="1:11" ht="20.25" customHeight="1">
      <c r="A160" s="196"/>
      <c r="B160" s="192"/>
      <c r="C160" s="192"/>
      <c r="D160" s="192"/>
      <c r="E160" s="192"/>
      <c r="F160" s="192"/>
      <c r="G160" s="192"/>
      <c r="H160" s="192"/>
      <c r="I160" s="192"/>
      <c r="J160" s="192"/>
      <c r="K160" s="193"/>
    </row>
    <row r="161" spans="1:11" ht="20.25" customHeight="1">
      <c r="A161" s="185"/>
      <c r="B161" s="186"/>
      <c r="C161" s="186"/>
      <c r="D161" s="186"/>
      <c r="E161" s="186"/>
      <c r="F161" s="186"/>
      <c r="G161" s="186"/>
      <c r="H161" s="186"/>
      <c r="I161" s="186"/>
      <c r="J161" s="186"/>
      <c r="K161" s="187"/>
    </row>
    <row r="163" spans="1:11" ht="20.25" customHeight="1">
      <c r="A163" s="72" t="s">
        <v>76</v>
      </c>
    </row>
    <row r="164" spans="1:11" ht="20.25" customHeight="1">
      <c r="A164" s="72" t="s">
        <v>77</v>
      </c>
      <c r="G164" s="72" t="s">
        <v>78</v>
      </c>
    </row>
    <row r="165" spans="1:11" ht="20.25" customHeight="1">
      <c r="A165" s="182" t="s">
        <v>95</v>
      </c>
      <c r="B165" s="183"/>
      <c r="C165" s="183"/>
      <c r="D165" s="183"/>
      <c r="E165" s="184"/>
      <c r="G165" s="182" t="s">
        <v>96</v>
      </c>
      <c r="H165" s="194"/>
      <c r="I165" s="194"/>
      <c r="J165" s="194"/>
      <c r="K165" s="195"/>
    </row>
    <row r="166" spans="1:11" ht="20.25" customHeight="1">
      <c r="A166" s="191"/>
      <c r="B166" s="192"/>
      <c r="C166" s="192"/>
      <c r="D166" s="192"/>
      <c r="E166" s="193"/>
      <c r="G166" s="196"/>
      <c r="H166" s="197"/>
      <c r="I166" s="197"/>
      <c r="J166" s="197"/>
      <c r="K166" s="198"/>
    </row>
    <row r="167" spans="1:11" ht="20.25" customHeight="1">
      <c r="A167" s="191"/>
      <c r="B167" s="192"/>
      <c r="C167" s="192"/>
      <c r="D167" s="192"/>
      <c r="E167" s="193"/>
      <c r="G167" s="196"/>
      <c r="H167" s="197"/>
      <c r="I167" s="197"/>
      <c r="J167" s="197"/>
      <c r="K167" s="198"/>
    </row>
    <row r="168" spans="1:11" ht="20.25" customHeight="1">
      <c r="A168" s="191"/>
      <c r="B168" s="192"/>
      <c r="C168" s="192"/>
      <c r="D168" s="192"/>
      <c r="E168" s="193"/>
      <c r="F168" s="202"/>
      <c r="G168" s="196"/>
      <c r="H168" s="197"/>
      <c r="I168" s="197"/>
      <c r="J168" s="197"/>
      <c r="K168" s="198"/>
    </row>
    <row r="169" spans="1:11" ht="20.25" customHeight="1">
      <c r="A169" s="191"/>
      <c r="B169" s="192"/>
      <c r="C169" s="192"/>
      <c r="D169" s="192"/>
      <c r="E169" s="193"/>
      <c r="F169" s="202"/>
      <c r="G169" s="196"/>
      <c r="H169" s="197"/>
      <c r="I169" s="197"/>
      <c r="J169" s="197"/>
      <c r="K169" s="198"/>
    </row>
    <row r="170" spans="1:11" ht="20.25" customHeight="1">
      <c r="A170" s="191"/>
      <c r="B170" s="192"/>
      <c r="C170" s="192"/>
      <c r="D170" s="192"/>
      <c r="E170" s="193"/>
      <c r="G170" s="196"/>
      <c r="H170" s="197"/>
      <c r="I170" s="197"/>
      <c r="J170" s="197"/>
      <c r="K170" s="198"/>
    </row>
    <row r="171" spans="1:11" ht="20.25" customHeight="1">
      <c r="A171" s="191"/>
      <c r="B171" s="192"/>
      <c r="C171" s="192"/>
      <c r="D171" s="192"/>
      <c r="E171" s="193"/>
      <c r="G171" s="196"/>
      <c r="H171" s="197"/>
      <c r="I171" s="197"/>
      <c r="J171" s="197"/>
      <c r="K171" s="198"/>
    </row>
    <row r="172" spans="1:11" ht="20.25" customHeight="1">
      <c r="A172" s="191"/>
      <c r="B172" s="192"/>
      <c r="C172" s="192"/>
      <c r="D172" s="192"/>
      <c r="E172" s="193"/>
      <c r="G172" s="196"/>
      <c r="H172" s="197"/>
      <c r="I172" s="197"/>
      <c r="J172" s="197"/>
      <c r="K172" s="198"/>
    </row>
    <row r="173" spans="1:11" ht="20.25" customHeight="1">
      <c r="A173" s="185"/>
      <c r="B173" s="186"/>
      <c r="C173" s="186"/>
      <c r="D173" s="186"/>
      <c r="E173" s="187"/>
      <c r="G173" s="199"/>
      <c r="H173" s="200"/>
      <c r="I173" s="200"/>
      <c r="J173" s="200"/>
      <c r="K173" s="201"/>
    </row>
    <row r="174" spans="1:11" ht="20.25" customHeight="1">
      <c r="A174" s="72" t="s">
        <v>79</v>
      </c>
    </row>
    <row r="175" spans="1:11" ht="20.25" customHeight="1">
      <c r="A175" s="182" t="s">
        <v>97</v>
      </c>
      <c r="B175" s="183"/>
      <c r="C175" s="183"/>
      <c r="D175" s="183"/>
      <c r="E175" s="183"/>
      <c r="F175" s="183"/>
      <c r="G175" s="183"/>
      <c r="H175" s="183"/>
      <c r="I175" s="183"/>
      <c r="J175" s="183"/>
      <c r="K175" s="184"/>
    </row>
    <row r="176" spans="1:11" ht="20.25" customHeight="1">
      <c r="A176" s="191"/>
      <c r="B176" s="192"/>
      <c r="C176" s="192"/>
      <c r="D176" s="192"/>
      <c r="E176" s="192"/>
      <c r="F176" s="192"/>
      <c r="G176" s="192"/>
      <c r="H176" s="192"/>
      <c r="I176" s="192"/>
      <c r="J176" s="192"/>
      <c r="K176" s="193"/>
    </row>
    <row r="177" spans="1:11" ht="20.25" customHeight="1">
      <c r="A177" s="191"/>
      <c r="B177" s="192"/>
      <c r="C177" s="192"/>
      <c r="D177" s="192"/>
      <c r="E177" s="192"/>
      <c r="F177" s="192"/>
      <c r="G177" s="192"/>
      <c r="H177" s="192"/>
      <c r="I177" s="192"/>
      <c r="J177" s="192"/>
      <c r="K177" s="193"/>
    </row>
    <row r="178" spans="1:11" ht="20.25" customHeight="1">
      <c r="A178" s="185"/>
      <c r="B178" s="186"/>
      <c r="C178" s="186"/>
      <c r="D178" s="186"/>
      <c r="E178" s="186"/>
      <c r="F178" s="186"/>
      <c r="G178" s="186"/>
      <c r="H178" s="186"/>
      <c r="I178" s="186"/>
      <c r="J178" s="186"/>
      <c r="K178" s="187"/>
    </row>
    <row r="180" spans="1:11" ht="20.25" customHeight="1">
      <c r="A180" s="72" t="s">
        <v>80</v>
      </c>
    </row>
    <row r="181" spans="1:11" ht="20.25" customHeight="1">
      <c r="A181" s="182" t="s">
        <v>98</v>
      </c>
      <c r="B181" s="183"/>
      <c r="C181" s="183"/>
      <c r="D181" s="183"/>
      <c r="E181" s="183"/>
      <c r="F181" s="183"/>
      <c r="G181" s="183"/>
      <c r="H181" s="183"/>
      <c r="I181" s="183"/>
      <c r="J181" s="183"/>
      <c r="K181" s="184"/>
    </row>
    <row r="182" spans="1:11" ht="20.25" customHeight="1">
      <c r="A182" s="191"/>
      <c r="B182" s="192"/>
      <c r="C182" s="192"/>
      <c r="D182" s="192"/>
      <c r="E182" s="192"/>
      <c r="F182" s="192"/>
      <c r="G182" s="192"/>
      <c r="H182" s="192"/>
      <c r="I182" s="192"/>
      <c r="J182" s="192"/>
      <c r="K182" s="193"/>
    </row>
    <row r="183" spans="1:11" ht="20.25" customHeight="1">
      <c r="A183" s="191"/>
      <c r="B183" s="192"/>
      <c r="C183" s="192"/>
      <c r="D183" s="192"/>
      <c r="E183" s="192"/>
      <c r="F183" s="192"/>
      <c r="G183" s="192"/>
      <c r="H183" s="192"/>
      <c r="I183" s="192"/>
      <c r="J183" s="192"/>
      <c r="K183" s="193"/>
    </row>
    <row r="184" spans="1:11" ht="20.25" customHeight="1">
      <c r="A184" s="191"/>
      <c r="B184" s="192"/>
      <c r="C184" s="192"/>
      <c r="D184" s="192"/>
      <c r="E184" s="192"/>
      <c r="F184" s="192"/>
      <c r="G184" s="192"/>
      <c r="H184" s="192"/>
      <c r="I184" s="192"/>
      <c r="J184" s="192"/>
      <c r="K184" s="193"/>
    </row>
    <row r="185" spans="1:11" ht="20.25" customHeight="1">
      <c r="A185" s="191"/>
      <c r="B185" s="192"/>
      <c r="C185" s="192"/>
      <c r="D185" s="192"/>
      <c r="E185" s="192"/>
      <c r="F185" s="192"/>
      <c r="G185" s="192"/>
      <c r="H185" s="192"/>
      <c r="I185" s="192"/>
      <c r="J185" s="192"/>
      <c r="K185" s="193"/>
    </row>
    <row r="186" spans="1:11" ht="20.25" customHeight="1">
      <c r="A186" s="185"/>
      <c r="B186" s="186"/>
      <c r="C186" s="186"/>
      <c r="D186" s="186"/>
      <c r="E186" s="186"/>
      <c r="F186" s="186"/>
      <c r="G186" s="186"/>
      <c r="H186" s="186"/>
      <c r="I186" s="186"/>
      <c r="J186" s="186"/>
      <c r="K186" s="187"/>
    </row>
  </sheetData>
  <protectedRanges>
    <protectedRange sqref="A130:K130" name="範囲1"/>
  </protectedRanges>
  <mergeCells count="55">
    <mergeCell ref="A181:K186"/>
    <mergeCell ref="A142:K150"/>
    <mergeCell ref="A153:K161"/>
    <mergeCell ref="A165:E173"/>
    <mergeCell ref="G165:K173"/>
    <mergeCell ref="F168:F169"/>
    <mergeCell ref="A175:K178"/>
    <mergeCell ref="A131:K139"/>
    <mergeCell ref="A91:K93"/>
    <mergeCell ref="A96:E104"/>
    <mergeCell ref="G96:K104"/>
    <mergeCell ref="F99:F100"/>
    <mergeCell ref="A106:K107"/>
    <mergeCell ref="A109:K110"/>
    <mergeCell ref="A112:K114"/>
    <mergeCell ref="A119:K127"/>
    <mergeCell ref="A130:B130"/>
    <mergeCell ref="D130:E130"/>
    <mergeCell ref="F130:K130"/>
    <mergeCell ref="A88:K89"/>
    <mergeCell ref="A47:K49"/>
    <mergeCell ref="A53:E61"/>
    <mergeCell ref="G53:K61"/>
    <mergeCell ref="F56:F57"/>
    <mergeCell ref="A63:K64"/>
    <mergeCell ref="A66:K67"/>
    <mergeCell ref="A69:K71"/>
    <mergeCell ref="A75:E83"/>
    <mergeCell ref="G75:K83"/>
    <mergeCell ref="F78:F79"/>
    <mergeCell ref="A85:K86"/>
    <mergeCell ref="A44:K45"/>
    <mergeCell ref="A21:B21"/>
    <mergeCell ref="D21:E21"/>
    <mergeCell ref="G21:K21"/>
    <mergeCell ref="A22:B22"/>
    <mergeCell ref="D22:E22"/>
    <mergeCell ref="G22:K22"/>
    <mergeCell ref="A25:K28"/>
    <mergeCell ref="A31:E39"/>
    <mergeCell ref="G31:K39"/>
    <mergeCell ref="F34:F35"/>
    <mergeCell ref="A41:K42"/>
    <mergeCell ref="A19:B19"/>
    <mergeCell ref="D19:E19"/>
    <mergeCell ref="G19:K19"/>
    <mergeCell ref="A20:B20"/>
    <mergeCell ref="D20:E20"/>
    <mergeCell ref="G20:K20"/>
    <mergeCell ref="A14:B14"/>
    <mergeCell ref="D14:E14"/>
    <mergeCell ref="A15:B15"/>
    <mergeCell ref="D15:E15"/>
    <mergeCell ref="A16:B16"/>
    <mergeCell ref="D16:E16"/>
  </mergeCells>
  <phoneticPr fontId="4"/>
  <conditionalFormatting sqref="A131:K139">
    <cfRule type="expression" dxfId="3" priority="5">
      <formula>$C$130&gt;700</formula>
    </cfRule>
  </conditionalFormatting>
  <conditionalFormatting sqref="C130:D130">
    <cfRule type="expression" dxfId="2" priority="3">
      <formula>$B$130&gt;700</formula>
    </cfRule>
  </conditionalFormatting>
  <conditionalFormatting sqref="F130">
    <cfRule type="expression" dxfId="1" priority="2">
      <formula>$B$130&gt;700</formula>
    </cfRule>
  </conditionalFormatting>
  <conditionalFormatting sqref="F130:K130">
    <cfRule type="expression" dxfId="0" priority="1">
      <formula>$C$130&gt;700</formula>
    </cfRule>
  </conditionalFormatting>
  <pageMargins left="0.7" right="0.7" top="0.75" bottom="0.75" header="0.3" footer="0.3"/>
  <pageSetup paperSize="9" scale="84" fitToHeight="0" orientation="portrait" r:id="rId1"/>
  <rowBreaks count="3" manualBreakCount="3">
    <brk id="50" max="10" man="1"/>
    <brk id="93" max="10" man="1"/>
    <brk id="138" max="1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5</vt:i4>
      </vt:variant>
    </vt:vector>
  </HeadingPairs>
  <TitlesOfParts>
    <vt:vector size="9" baseType="lpstr">
      <vt:lpstr>【フォーム】完了報告書</vt:lpstr>
      <vt:lpstr>（様式３）収支計算書</vt:lpstr>
      <vt:lpstr>（様式４）事業費明細簿</vt:lpstr>
      <vt:lpstr>【記載例】完了報告書</vt:lpstr>
      <vt:lpstr>'（様式３）収支計算書'!Print_Area</vt:lpstr>
      <vt:lpstr>'（様式４）事業費明細簿'!Print_Area</vt:lpstr>
      <vt:lpstr>【フォーム】完了報告書!Print_Area</vt:lpstr>
      <vt:lpstr>【記載例】完了報告書!Print_Area</vt:lpstr>
      <vt:lpstr>'（様式４）事業費明細簿'!Print_Titles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Saori Ishikawa</dc:creator>
  <cp:lastModifiedBy>#1 こども・らぼ</cp:lastModifiedBy>
  <cp:lastPrinted>2023-07-07T05:40:19Z</cp:lastPrinted>
  <dcterms:created xsi:type="dcterms:W3CDTF">2017-01-06T05:35:24Z</dcterms:created>
  <dcterms:modified xsi:type="dcterms:W3CDTF">2023-07-07T05:40:51Z</dcterms:modified>
</cp:coreProperties>
</file>